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4a72d90fa3675d/RAブートキャンプ/2025/レプリケーション/DataAppendix-2/CohortWageGaps/"/>
    </mc:Choice>
  </mc:AlternateContent>
  <xr:revisionPtr revIDLastSave="4" documentId="11_09CAA4F48856C07821708E65D266401770D4C12E" xr6:coauthVersionLast="47" xr6:coauthVersionMax="47" xr10:uidLastSave="{AC2A1CFF-7E87-460F-87F2-00432A88FA06}"/>
  <bookViews>
    <workbookView xWindow="33720" yWindow="1380" windowWidth="19440" windowHeight="10320" xr2:uid="{00000000-000D-0000-FFFF-FFFF00000000}"/>
  </bookViews>
  <sheets>
    <sheet name="CG-FTNoControls" sheetId="1" r:id="rId1"/>
    <sheet name="CG-FTControls" sheetId="3" r:id="rId2"/>
    <sheet name="CG-AllNoControls" sheetId="2" r:id="rId3"/>
    <sheet name="CG-AllControls" sheetId="4" r:id="rId4"/>
    <sheet name="CG-TimeEducControls" sheetId="10" r:id="rId5"/>
    <sheet name="NCG-FTNoControls" sheetId="5" r:id="rId6"/>
    <sheet name="NCG-FTControls" sheetId="6" r:id="rId7"/>
    <sheet name="NCG-AllNoControls" sheetId="7" r:id="rId8"/>
    <sheet name="NCG-AllControls" sheetId="8" r:id="rId9"/>
    <sheet name="Sheet1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F23" i="1"/>
  <c r="G24" i="10"/>
  <c r="R36" i="10" s="1"/>
  <c r="F24" i="10"/>
  <c r="P36" i="10" s="1"/>
  <c r="E24" i="10"/>
  <c r="N36" i="10" s="1"/>
  <c r="D24" i="10"/>
  <c r="L36" i="10" s="1"/>
  <c r="M36" i="10" s="1"/>
  <c r="C24" i="10"/>
  <c r="K36" i="10" s="1"/>
  <c r="B24" i="10"/>
  <c r="J36" i="10" s="1"/>
  <c r="G23" i="10"/>
  <c r="Q35" i="10" s="1"/>
  <c r="F23" i="10"/>
  <c r="O35" i="10" s="1"/>
  <c r="E23" i="10"/>
  <c r="M35" i="10" s="1"/>
  <c r="D23" i="10"/>
  <c r="K35" i="10" s="1"/>
  <c r="C23" i="10"/>
  <c r="J35" i="10" s="1"/>
  <c r="B23" i="10"/>
  <c r="I35" i="10" s="1"/>
  <c r="G22" i="10"/>
  <c r="P34" i="10" s="1"/>
  <c r="F22" i="10"/>
  <c r="N34" i="10" s="1"/>
  <c r="E22" i="10"/>
  <c r="L34" i="10" s="1"/>
  <c r="M34" i="10" s="1"/>
  <c r="D22" i="10"/>
  <c r="J34" i="10" s="1"/>
  <c r="C22" i="10"/>
  <c r="I34" i="10" s="1"/>
  <c r="B22" i="10"/>
  <c r="H34" i="10" s="1"/>
  <c r="G21" i="10"/>
  <c r="O33" i="10" s="1"/>
  <c r="F21" i="10"/>
  <c r="M33" i="10" s="1"/>
  <c r="N33" i="10" s="1"/>
  <c r="E21" i="10"/>
  <c r="K33" i="10" s="1"/>
  <c r="D21" i="10"/>
  <c r="I33" i="10" s="1"/>
  <c r="C21" i="10"/>
  <c r="H33" i="10" s="1"/>
  <c r="B21" i="10"/>
  <c r="G33" i="10" s="1"/>
  <c r="G20" i="10"/>
  <c r="N32" i="10" s="1"/>
  <c r="F20" i="10"/>
  <c r="L32" i="10" s="1"/>
  <c r="E20" i="10"/>
  <c r="J32" i="10" s="1"/>
  <c r="K32" i="10" s="1"/>
  <c r="D20" i="10"/>
  <c r="H32" i="10" s="1"/>
  <c r="I32" i="10" s="1"/>
  <c r="C20" i="10"/>
  <c r="G32" i="10" s="1"/>
  <c r="B20" i="10"/>
  <c r="F32" i="10" s="1"/>
  <c r="G19" i="10"/>
  <c r="M31" i="10" s="1"/>
  <c r="F19" i="10"/>
  <c r="K31" i="10" s="1"/>
  <c r="E19" i="10"/>
  <c r="I31" i="10" s="1"/>
  <c r="D19" i="10"/>
  <c r="G31" i="10" s="1"/>
  <c r="C19" i="10"/>
  <c r="F31" i="10" s="1"/>
  <c r="B19" i="10"/>
  <c r="E31" i="10" s="1"/>
  <c r="G18" i="10"/>
  <c r="L30" i="10" s="1"/>
  <c r="F18" i="10"/>
  <c r="J30" i="10" s="1"/>
  <c r="E18" i="10"/>
  <c r="H30" i="10" s="1"/>
  <c r="I30" i="10" s="1"/>
  <c r="D18" i="10"/>
  <c r="F30" i="10" s="1"/>
  <c r="C18" i="10"/>
  <c r="E30" i="10" s="1"/>
  <c r="B18" i="10"/>
  <c r="D30" i="10" s="1"/>
  <c r="G17" i="10"/>
  <c r="K29" i="10" s="1"/>
  <c r="F17" i="10"/>
  <c r="I29" i="10" s="1"/>
  <c r="J29" i="10" s="1"/>
  <c r="E17" i="10"/>
  <c r="G29" i="10" s="1"/>
  <c r="H29" i="10" s="1"/>
  <c r="D17" i="10"/>
  <c r="E29" i="10" s="1"/>
  <c r="C17" i="10"/>
  <c r="D29" i="10" s="1"/>
  <c r="B17" i="10"/>
  <c r="C29" i="10" s="1"/>
  <c r="G16" i="10"/>
  <c r="J28" i="10" s="1"/>
  <c r="F16" i="10"/>
  <c r="H28" i="10" s="1"/>
  <c r="E16" i="10"/>
  <c r="F28" i="10" s="1"/>
  <c r="G28" i="10" s="1"/>
  <c r="D16" i="10"/>
  <c r="D28" i="10" s="1"/>
  <c r="C16" i="10"/>
  <c r="C28" i="10" s="1"/>
  <c r="B16" i="10"/>
  <c r="B28" i="10" s="1"/>
  <c r="G30" i="10" l="1"/>
  <c r="K34" i="10"/>
  <c r="F29" i="10"/>
  <c r="K30" i="10"/>
  <c r="J33" i="10"/>
  <c r="O34" i="10"/>
  <c r="O36" i="10"/>
  <c r="J31" i="10"/>
  <c r="N35" i="10"/>
  <c r="L35" i="10"/>
  <c r="E28" i="10"/>
  <c r="H31" i="10"/>
  <c r="P35" i="10"/>
  <c r="I28" i="10"/>
  <c r="M32" i="10"/>
  <c r="Q36" i="10"/>
  <c r="L31" i="10"/>
  <c r="L33" i="10"/>
  <c r="G24" i="2" l="1"/>
  <c r="G23" i="2"/>
  <c r="G22" i="2"/>
  <c r="G21" i="2"/>
  <c r="G20" i="2"/>
  <c r="G19" i="2"/>
  <c r="G18" i="2"/>
  <c r="G17" i="2"/>
  <c r="G16" i="2"/>
  <c r="G24" i="8" l="1"/>
  <c r="R36" i="8" s="1"/>
  <c r="F24" i="8"/>
  <c r="P36" i="8" s="1"/>
  <c r="E24" i="8"/>
  <c r="N36" i="8" s="1"/>
  <c r="D24" i="8"/>
  <c r="L36" i="8" s="1"/>
  <c r="C24" i="8"/>
  <c r="K36" i="8" s="1"/>
  <c r="B24" i="8"/>
  <c r="J36" i="8" s="1"/>
  <c r="G23" i="8"/>
  <c r="Q35" i="8" s="1"/>
  <c r="F23" i="8"/>
  <c r="O35" i="8" s="1"/>
  <c r="E23" i="8"/>
  <c r="M35" i="8" s="1"/>
  <c r="D23" i="8"/>
  <c r="K35" i="8" s="1"/>
  <c r="C23" i="8"/>
  <c r="J35" i="8" s="1"/>
  <c r="B23" i="8"/>
  <c r="I35" i="8" s="1"/>
  <c r="G22" i="8"/>
  <c r="P34" i="8" s="1"/>
  <c r="F22" i="8"/>
  <c r="N34" i="8" s="1"/>
  <c r="E22" i="8"/>
  <c r="L34" i="8" s="1"/>
  <c r="D22" i="8"/>
  <c r="J34" i="8" s="1"/>
  <c r="C22" i="8"/>
  <c r="I34" i="8" s="1"/>
  <c r="B22" i="8"/>
  <c r="H34" i="8" s="1"/>
  <c r="G21" i="8"/>
  <c r="O33" i="8" s="1"/>
  <c r="F21" i="8"/>
  <c r="M33" i="8" s="1"/>
  <c r="E21" i="8"/>
  <c r="K33" i="8" s="1"/>
  <c r="D21" i="8"/>
  <c r="I33" i="8" s="1"/>
  <c r="C21" i="8"/>
  <c r="H33" i="8" s="1"/>
  <c r="B21" i="8"/>
  <c r="G33" i="8" s="1"/>
  <c r="G20" i="8"/>
  <c r="N32" i="8" s="1"/>
  <c r="F20" i="8"/>
  <c r="L32" i="8" s="1"/>
  <c r="E20" i="8"/>
  <c r="J32" i="8" s="1"/>
  <c r="D20" i="8"/>
  <c r="H32" i="8" s="1"/>
  <c r="C20" i="8"/>
  <c r="G32" i="8" s="1"/>
  <c r="B20" i="8"/>
  <c r="F32" i="8" s="1"/>
  <c r="G19" i="8"/>
  <c r="M31" i="8" s="1"/>
  <c r="F19" i="8"/>
  <c r="K31" i="8" s="1"/>
  <c r="E19" i="8"/>
  <c r="I31" i="8" s="1"/>
  <c r="D19" i="8"/>
  <c r="G31" i="8" s="1"/>
  <c r="C19" i="8"/>
  <c r="F31" i="8" s="1"/>
  <c r="B19" i="8"/>
  <c r="E31" i="8" s="1"/>
  <c r="G18" i="8"/>
  <c r="L30" i="8" s="1"/>
  <c r="F18" i="8"/>
  <c r="J30" i="8" s="1"/>
  <c r="E18" i="8"/>
  <c r="H30" i="8" s="1"/>
  <c r="D18" i="8"/>
  <c r="F30" i="8" s="1"/>
  <c r="C18" i="8"/>
  <c r="E30" i="8" s="1"/>
  <c r="B18" i="8"/>
  <c r="D30" i="8" s="1"/>
  <c r="G17" i="8"/>
  <c r="K29" i="8" s="1"/>
  <c r="F17" i="8"/>
  <c r="I29" i="8" s="1"/>
  <c r="E17" i="8"/>
  <c r="G29" i="8" s="1"/>
  <c r="D17" i="8"/>
  <c r="E29" i="8" s="1"/>
  <c r="C17" i="8"/>
  <c r="D29" i="8" s="1"/>
  <c r="B17" i="8"/>
  <c r="C29" i="8" s="1"/>
  <c r="G16" i="8"/>
  <c r="J28" i="8" s="1"/>
  <c r="F16" i="8"/>
  <c r="H28" i="8" s="1"/>
  <c r="E16" i="8"/>
  <c r="F28" i="8" s="1"/>
  <c r="D16" i="8"/>
  <c r="D28" i="8" s="1"/>
  <c r="C16" i="8"/>
  <c r="C28" i="8" s="1"/>
  <c r="B16" i="8"/>
  <c r="B28" i="8" s="1"/>
  <c r="G24" i="7"/>
  <c r="R36" i="7" s="1"/>
  <c r="F24" i="7"/>
  <c r="P36" i="7" s="1"/>
  <c r="E24" i="7"/>
  <c r="N36" i="7" s="1"/>
  <c r="D24" i="7"/>
  <c r="L36" i="7" s="1"/>
  <c r="C24" i="7"/>
  <c r="K36" i="7" s="1"/>
  <c r="B24" i="7"/>
  <c r="J36" i="7" s="1"/>
  <c r="G23" i="7"/>
  <c r="Q35" i="7" s="1"/>
  <c r="F23" i="7"/>
  <c r="O35" i="7" s="1"/>
  <c r="P35" i="7" s="1"/>
  <c r="E23" i="7"/>
  <c r="M35" i="7" s="1"/>
  <c r="N35" i="7" s="1"/>
  <c r="D23" i="7"/>
  <c r="K35" i="7" s="1"/>
  <c r="C23" i="7"/>
  <c r="J35" i="7" s="1"/>
  <c r="B23" i="7"/>
  <c r="I35" i="7" s="1"/>
  <c r="G22" i="7"/>
  <c r="P34" i="7" s="1"/>
  <c r="F22" i="7"/>
  <c r="N34" i="7" s="1"/>
  <c r="O34" i="7" s="1"/>
  <c r="E22" i="7"/>
  <c r="L34" i="7" s="1"/>
  <c r="M34" i="7" s="1"/>
  <c r="D22" i="7"/>
  <c r="J34" i="7" s="1"/>
  <c r="K34" i="7" s="1"/>
  <c r="C22" i="7"/>
  <c r="I34" i="7" s="1"/>
  <c r="B22" i="7"/>
  <c r="H34" i="7" s="1"/>
  <c r="G21" i="7"/>
  <c r="O33" i="7" s="1"/>
  <c r="F21" i="7"/>
  <c r="M33" i="7" s="1"/>
  <c r="E21" i="7"/>
  <c r="K33" i="7" s="1"/>
  <c r="D21" i="7"/>
  <c r="I33" i="7" s="1"/>
  <c r="J33" i="7" s="1"/>
  <c r="C21" i="7"/>
  <c r="H33" i="7" s="1"/>
  <c r="B21" i="7"/>
  <c r="G33" i="7" s="1"/>
  <c r="G20" i="7"/>
  <c r="N32" i="7" s="1"/>
  <c r="F20" i="7"/>
  <c r="L32" i="7" s="1"/>
  <c r="E20" i="7"/>
  <c r="J32" i="7" s="1"/>
  <c r="D20" i="7"/>
  <c r="H32" i="7" s="1"/>
  <c r="C20" i="7"/>
  <c r="G32" i="7" s="1"/>
  <c r="B20" i="7"/>
  <c r="F32" i="7" s="1"/>
  <c r="G19" i="7"/>
  <c r="M31" i="7" s="1"/>
  <c r="F19" i="7"/>
  <c r="K31" i="7" s="1"/>
  <c r="L31" i="7" s="1"/>
  <c r="E19" i="7"/>
  <c r="I31" i="7" s="1"/>
  <c r="J31" i="7" s="1"/>
  <c r="D19" i="7"/>
  <c r="G31" i="7" s="1"/>
  <c r="C19" i="7"/>
  <c r="F31" i="7" s="1"/>
  <c r="B19" i="7"/>
  <c r="E31" i="7" s="1"/>
  <c r="G18" i="7"/>
  <c r="L30" i="7" s="1"/>
  <c r="F18" i="7"/>
  <c r="J30" i="7" s="1"/>
  <c r="K30" i="7" s="1"/>
  <c r="E18" i="7"/>
  <c r="H30" i="7" s="1"/>
  <c r="I30" i="7" s="1"/>
  <c r="D18" i="7"/>
  <c r="F30" i="7" s="1"/>
  <c r="G30" i="7" s="1"/>
  <c r="C18" i="7"/>
  <c r="E30" i="7" s="1"/>
  <c r="B18" i="7"/>
  <c r="D30" i="7" s="1"/>
  <c r="G17" i="7"/>
  <c r="K29" i="7" s="1"/>
  <c r="F17" i="7"/>
  <c r="I29" i="7" s="1"/>
  <c r="E17" i="7"/>
  <c r="G29" i="7" s="1"/>
  <c r="D17" i="7"/>
  <c r="E29" i="7" s="1"/>
  <c r="F29" i="7" s="1"/>
  <c r="C17" i="7"/>
  <c r="D29" i="7" s="1"/>
  <c r="B17" i="7"/>
  <c r="C29" i="7" s="1"/>
  <c r="G16" i="7"/>
  <c r="J28" i="7" s="1"/>
  <c r="F16" i="7"/>
  <c r="H28" i="7" s="1"/>
  <c r="E16" i="7"/>
  <c r="F28" i="7" s="1"/>
  <c r="D16" i="7"/>
  <c r="D28" i="7" s="1"/>
  <c r="E28" i="7" s="1"/>
  <c r="C16" i="7"/>
  <c r="C28" i="7" s="1"/>
  <c r="B16" i="7"/>
  <c r="B28" i="7" s="1"/>
  <c r="G24" i="6"/>
  <c r="R36" i="6" s="1"/>
  <c r="F24" i="6"/>
  <c r="P36" i="6" s="1"/>
  <c r="E24" i="6"/>
  <c r="N36" i="6" s="1"/>
  <c r="D24" i="6"/>
  <c r="L36" i="6" s="1"/>
  <c r="C24" i="6"/>
  <c r="K36" i="6" s="1"/>
  <c r="B24" i="6"/>
  <c r="J36" i="6" s="1"/>
  <c r="G23" i="6"/>
  <c r="Q35" i="6" s="1"/>
  <c r="F23" i="6"/>
  <c r="O35" i="6" s="1"/>
  <c r="E23" i="6"/>
  <c r="M35" i="6" s="1"/>
  <c r="D23" i="6"/>
  <c r="K35" i="6" s="1"/>
  <c r="C23" i="6"/>
  <c r="J35" i="6" s="1"/>
  <c r="B23" i="6"/>
  <c r="I35" i="6" s="1"/>
  <c r="G22" i="6"/>
  <c r="P34" i="6" s="1"/>
  <c r="F22" i="6"/>
  <c r="N34" i="6" s="1"/>
  <c r="E22" i="6"/>
  <c r="L34" i="6" s="1"/>
  <c r="D22" i="6"/>
  <c r="J34" i="6" s="1"/>
  <c r="C22" i="6"/>
  <c r="I34" i="6" s="1"/>
  <c r="B22" i="6"/>
  <c r="H34" i="6" s="1"/>
  <c r="G21" i="6"/>
  <c r="O33" i="6" s="1"/>
  <c r="F21" i="6"/>
  <c r="M33" i="6" s="1"/>
  <c r="E21" i="6"/>
  <c r="K33" i="6" s="1"/>
  <c r="D21" i="6"/>
  <c r="I33" i="6" s="1"/>
  <c r="C21" i="6"/>
  <c r="H33" i="6" s="1"/>
  <c r="B21" i="6"/>
  <c r="G33" i="6" s="1"/>
  <c r="G20" i="6"/>
  <c r="N32" i="6" s="1"/>
  <c r="F20" i="6"/>
  <c r="L32" i="6" s="1"/>
  <c r="E20" i="6"/>
  <c r="J32" i="6" s="1"/>
  <c r="D20" i="6"/>
  <c r="H32" i="6" s="1"/>
  <c r="C20" i="6"/>
  <c r="G32" i="6" s="1"/>
  <c r="B20" i="6"/>
  <c r="F32" i="6" s="1"/>
  <c r="G19" i="6"/>
  <c r="M31" i="6" s="1"/>
  <c r="F19" i="6"/>
  <c r="K31" i="6" s="1"/>
  <c r="E19" i="6"/>
  <c r="I31" i="6" s="1"/>
  <c r="D19" i="6"/>
  <c r="G31" i="6" s="1"/>
  <c r="C19" i="6"/>
  <c r="F31" i="6" s="1"/>
  <c r="B19" i="6"/>
  <c r="E31" i="6" s="1"/>
  <c r="G18" i="6"/>
  <c r="L30" i="6" s="1"/>
  <c r="F18" i="6"/>
  <c r="J30" i="6" s="1"/>
  <c r="E18" i="6"/>
  <c r="H30" i="6" s="1"/>
  <c r="D18" i="6"/>
  <c r="F30" i="6" s="1"/>
  <c r="C18" i="6"/>
  <c r="E30" i="6" s="1"/>
  <c r="B18" i="6"/>
  <c r="D30" i="6" s="1"/>
  <c r="G17" i="6"/>
  <c r="K29" i="6" s="1"/>
  <c r="F17" i="6"/>
  <c r="I29" i="6" s="1"/>
  <c r="E17" i="6"/>
  <c r="G29" i="6" s="1"/>
  <c r="D17" i="6"/>
  <c r="E29" i="6" s="1"/>
  <c r="C17" i="6"/>
  <c r="D29" i="6" s="1"/>
  <c r="B17" i="6"/>
  <c r="C29" i="6" s="1"/>
  <c r="G16" i="6"/>
  <c r="J28" i="6" s="1"/>
  <c r="F16" i="6"/>
  <c r="H28" i="6" s="1"/>
  <c r="E16" i="6"/>
  <c r="F28" i="6" s="1"/>
  <c r="D16" i="6"/>
  <c r="D28" i="6" s="1"/>
  <c r="C16" i="6"/>
  <c r="C28" i="6" s="1"/>
  <c r="B16" i="6"/>
  <c r="B28" i="6" s="1"/>
  <c r="G24" i="5"/>
  <c r="R36" i="5" s="1"/>
  <c r="F24" i="5"/>
  <c r="P36" i="5" s="1"/>
  <c r="E24" i="5"/>
  <c r="N36" i="5" s="1"/>
  <c r="D24" i="5"/>
  <c r="L36" i="5" s="1"/>
  <c r="C24" i="5"/>
  <c r="K36" i="5" s="1"/>
  <c r="B24" i="5"/>
  <c r="J36" i="5" s="1"/>
  <c r="G23" i="5"/>
  <c r="Q35" i="5" s="1"/>
  <c r="F23" i="5"/>
  <c r="O35" i="5" s="1"/>
  <c r="E23" i="5"/>
  <c r="M35" i="5" s="1"/>
  <c r="D23" i="5"/>
  <c r="K35" i="5" s="1"/>
  <c r="C23" i="5"/>
  <c r="J35" i="5" s="1"/>
  <c r="B23" i="5"/>
  <c r="I35" i="5" s="1"/>
  <c r="G22" i="5"/>
  <c r="P34" i="5" s="1"/>
  <c r="F22" i="5"/>
  <c r="N34" i="5" s="1"/>
  <c r="E22" i="5"/>
  <c r="L34" i="5" s="1"/>
  <c r="D22" i="5"/>
  <c r="J34" i="5" s="1"/>
  <c r="C22" i="5"/>
  <c r="I34" i="5" s="1"/>
  <c r="B22" i="5"/>
  <c r="H34" i="5" s="1"/>
  <c r="G21" i="5"/>
  <c r="O33" i="5" s="1"/>
  <c r="F21" i="5"/>
  <c r="M33" i="5" s="1"/>
  <c r="E21" i="5"/>
  <c r="K33" i="5" s="1"/>
  <c r="D21" i="5"/>
  <c r="I33" i="5" s="1"/>
  <c r="C21" i="5"/>
  <c r="H33" i="5" s="1"/>
  <c r="B21" i="5"/>
  <c r="G33" i="5" s="1"/>
  <c r="G20" i="5"/>
  <c r="N32" i="5" s="1"/>
  <c r="F20" i="5"/>
  <c r="L32" i="5" s="1"/>
  <c r="E20" i="5"/>
  <c r="J32" i="5" s="1"/>
  <c r="D20" i="5"/>
  <c r="H32" i="5" s="1"/>
  <c r="C20" i="5"/>
  <c r="G32" i="5" s="1"/>
  <c r="B20" i="5"/>
  <c r="F32" i="5" s="1"/>
  <c r="G19" i="5"/>
  <c r="M31" i="5" s="1"/>
  <c r="F19" i="5"/>
  <c r="K31" i="5" s="1"/>
  <c r="E19" i="5"/>
  <c r="I31" i="5" s="1"/>
  <c r="D19" i="5"/>
  <c r="G31" i="5" s="1"/>
  <c r="C19" i="5"/>
  <c r="F31" i="5" s="1"/>
  <c r="B19" i="5"/>
  <c r="E31" i="5" s="1"/>
  <c r="G18" i="5"/>
  <c r="L30" i="5" s="1"/>
  <c r="F18" i="5"/>
  <c r="J30" i="5" s="1"/>
  <c r="E18" i="5"/>
  <c r="H30" i="5" s="1"/>
  <c r="D18" i="5"/>
  <c r="F30" i="5" s="1"/>
  <c r="C18" i="5"/>
  <c r="E30" i="5" s="1"/>
  <c r="B18" i="5"/>
  <c r="D30" i="5" s="1"/>
  <c r="G17" i="5"/>
  <c r="K29" i="5" s="1"/>
  <c r="F17" i="5"/>
  <c r="I29" i="5" s="1"/>
  <c r="E17" i="5"/>
  <c r="G29" i="5" s="1"/>
  <c r="D17" i="5"/>
  <c r="E29" i="5" s="1"/>
  <c r="C17" i="5"/>
  <c r="D29" i="5" s="1"/>
  <c r="B17" i="5"/>
  <c r="C29" i="5" s="1"/>
  <c r="G16" i="5"/>
  <c r="J28" i="5" s="1"/>
  <c r="F16" i="5"/>
  <c r="H28" i="5" s="1"/>
  <c r="E16" i="5"/>
  <c r="F28" i="5" s="1"/>
  <c r="D16" i="5"/>
  <c r="D28" i="5" s="1"/>
  <c r="C16" i="5"/>
  <c r="C28" i="5" s="1"/>
  <c r="B16" i="5"/>
  <c r="B28" i="5" s="1"/>
  <c r="G24" i="4"/>
  <c r="R36" i="4" s="1"/>
  <c r="F24" i="4"/>
  <c r="P36" i="4" s="1"/>
  <c r="E24" i="4"/>
  <c r="N36" i="4" s="1"/>
  <c r="D24" i="4"/>
  <c r="L36" i="4" s="1"/>
  <c r="C24" i="4"/>
  <c r="K36" i="4" s="1"/>
  <c r="B24" i="4"/>
  <c r="J36" i="4" s="1"/>
  <c r="G23" i="4"/>
  <c r="Q35" i="4" s="1"/>
  <c r="F23" i="4"/>
  <c r="O35" i="4" s="1"/>
  <c r="E23" i="4"/>
  <c r="M35" i="4" s="1"/>
  <c r="D23" i="4"/>
  <c r="K35" i="4" s="1"/>
  <c r="C23" i="4"/>
  <c r="J35" i="4" s="1"/>
  <c r="B23" i="4"/>
  <c r="I35" i="4" s="1"/>
  <c r="G22" i="4"/>
  <c r="P34" i="4" s="1"/>
  <c r="F22" i="4"/>
  <c r="N34" i="4" s="1"/>
  <c r="E22" i="4"/>
  <c r="L34" i="4" s="1"/>
  <c r="D22" i="4"/>
  <c r="J34" i="4" s="1"/>
  <c r="C22" i="4"/>
  <c r="I34" i="4" s="1"/>
  <c r="B22" i="4"/>
  <c r="H34" i="4" s="1"/>
  <c r="G21" i="4"/>
  <c r="O33" i="4" s="1"/>
  <c r="F21" i="4"/>
  <c r="M33" i="4" s="1"/>
  <c r="E21" i="4"/>
  <c r="K33" i="4" s="1"/>
  <c r="D21" i="4"/>
  <c r="I33" i="4" s="1"/>
  <c r="C21" i="4"/>
  <c r="H33" i="4" s="1"/>
  <c r="B21" i="4"/>
  <c r="G33" i="4" s="1"/>
  <c r="G20" i="4"/>
  <c r="N32" i="4" s="1"/>
  <c r="F20" i="4"/>
  <c r="L32" i="4" s="1"/>
  <c r="E20" i="4"/>
  <c r="J32" i="4" s="1"/>
  <c r="D20" i="4"/>
  <c r="H32" i="4" s="1"/>
  <c r="C20" i="4"/>
  <c r="G32" i="4" s="1"/>
  <c r="B20" i="4"/>
  <c r="F32" i="4" s="1"/>
  <c r="G19" i="4"/>
  <c r="M31" i="4" s="1"/>
  <c r="F19" i="4"/>
  <c r="K31" i="4" s="1"/>
  <c r="E19" i="4"/>
  <c r="I31" i="4" s="1"/>
  <c r="D19" i="4"/>
  <c r="G31" i="4" s="1"/>
  <c r="C19" i="4"/>
  <c r="F31" i="4" s="1"/>
  <c r="B19" i="4"/>
  <c r="E31" i="4" s="1"/>
  <c r="G18" i="4"/>
  <c r="L30" i="4" s="1"/>
  <c r="F18" i="4"/>
  <c r="J30" i="4" s="1"/>
  <c r="E18" i="4"/>
  <c r="H30" i="4" s="1"/>
  <c r="D18" i="4"/>
  <c r="F30" i="4" s="1"/>
  <c r="C18" i="4"/>
  <c r="E30" i="4" s="1"/>
  <c r="B18" i="4"/>
  <c r="D30" i="4" s="1"/>
  <c r="G17" i="4"/>
  <c r="K29" i="4" s="1"/>
  <c r="F17" i="4"/>
  <c r="I29" i="4" s="1"/>
  <c r="E17" i="4"/>
  <c r="G29" i="4" s="1"/>
  <c r="D17" i="4"/>
  <c r="E29" i="4" s="1"/>
  <c r="C17" i="4"/>
  <c r="D29" i="4" s="1"/>
  <c r="B17" i="4"/>
  <c r="C29" i="4" s="1"/>
  <c r="G16" i="4"/>
  <c r="J28" i="4" s="1"/>
  <c r="F16" i="4"/>
  <c r="H28" i="4" s="1"/>
  <c r="E16" i="4"/>
  <c r="F28" i="4" s="1"/>
  <c r="D16" i="4"/>
  <c r="D28" i="4" s="1"/>
  <c r="C16" i="4"/>
  <c r="C28" i="4" s="1"/>
  <c r="B16" i="4"/>
  <c r="B28" i="4" s="1"/>
  <c r="R36" i="2"/>
  <c r="F24" i="2"/>
  <c r="P36" i="2" s="1"/>
  <c r="E24" i="2"/>
  <c r="N36" i="2" s="1"/>
  <c r="D24" i="2"/>
  <c r="L36" i="2" s="1"/>
  <c r="C24" i="2"/>
  <c r="K36" i="2" s="1"/>
  <c r="B24" i="2"/>
  <c r="J36" i="2" s="1"/>
  <c r="Q35" i="2"/>
  <c r="F23" i="2"/>
  <c r="O35" i="2" s="1"/>
  <c r="E23" i="2"/>
  <c r="M35" i="2" s="1"/>
  <c r="D23" i="2"/>
  <c r="K35" i="2" s="1"/>
  <c r="C23" i="2"/>
  <c r="J35" i="2" s="1"/>
  <c r="B23" i="2"/>
  <c r="I35" i="2" s="1"/>
  <c r="P34" i="2"/>
  <c r="F22" i="2"/>
  <c r="N34" i="2" s="1"/>
  <c r="E22" i="2"/>
  <c r="L34" i="2" s="1"/>
  <c r="D22" i="2"/>
  <c r="J34" i="2" s="1"/>
  <c r="C22" i="2"/>
  <c r="I34" i="2" s="1"/>
  <c r="B22" i="2"/>
  <c r="H34" i="2" s="1"/>
  <c r="O33" i="2"/>
  <c r="F21" i="2"/>
  <c r="M33" i="2" s="1"/>
  <c r="E21" i="2"/>
  <c r="K33" i="2" s="1"/>
  <c r="D21" i="2"/>
  <c r="I33" i="2" s="1"/>
  <c r="C21" i="2"/>
  <c r="H33" i="2" s="1"/>
  <c r="B21" i="2"/>
  <c r="G33" i="2" s="1"/>
  <c r="N32" i="2"/>
  <c r="F20" i="2"/>
  <c r="L32" i="2" s="1"/>
  <c r="E20" i="2"/>
  <c r="J32" i="2" s="1"/>
  <c r="D20" i="2"/>
  <c r="H32" i="2" s="1"/>
  <c r="C20" i="2"/>
  <c r="G32" i="2" s="1"/>
  <c r="B20" i="2"/>
  <c r="F32" i="2" s="1"/>
  <c r="M31" i="2"/>
  <c r="F19" i="2"/>
  <c r="K31" i="2" s="1"/>
  <c r="E19" i="2"/>
  <c r="I31" i="2" s="1"/>
  <c r="D19" i="2"/>
  <c r="G31" i="2" s="1"/>
  <c r="C19" i="2"/>
  <c r="F31" i="2" s="1"/>
  <c r="B19" i="2"/>
  <c r="E31" i="2" s="1"/>
  <c r="L30" i="2"/>
  <c r="F18" i="2"/>
  <c r="J30" i="2" s="1"/>
  <c r="E18" i="2"/>
  <c r="H30" i="2" s="1"/>
  <c r="D18" i="2"/>
  <c r="F30" i="2" s="1"/>
  <c r="C18" i="2"/>
  <c r="E30" i="2" s="1"/>
  <c r="B18" i="2"/>
  <c r="D30" i="2" s="1"/>
  <c r="K29" i="2"/>
  <c r="F17" i="2"/>
  <c r="I29" i="2" s="1"/>
  <c r="E17" i="2"/>
  <c r="G29" i="2" s="1"/>
  <c r="D17" i="2"/>
  <c r="E29" i="2" s="1"/>
  <c r="C17" i="2"/>
  <c r="D29" i="2" s="1"/>
  <c r="B17" i="2"/>
  <c r="C29" i="2" s="1"/>
  <c r="J28" i="2"/>
  <c r="F16" i="2"/>
  <c r="H28" i="2" s="1"/>
  <c r="E16" i="2"/>
  <c r="F28" i="2" s="1"/>
  <c r="D16" i="2"/>
  <c r="D28" i="2" s="1"/>
  <c r="C16" i="2"/>
  <c r="C28" i="2" s="1"/>
  <c r="B16" i="2"/>
  <c r="B28" i="2" s="1"/>
  <c r="D18" i="3"/>
  <c r="F30" i="3" s="1"/>
  <c r="B16" i="3"/>
  <c r="B28" i="3" s="1"/>
  <c r="G24" i="3"/>
  <c r="R36" i="3" s="1"/>
  <c r="F24" i="3"/>
  <c r="P36" i="3" s="1"/>
  <c r="E24" i="3"/>
  <c r="N36" i="3" s="1"/>
  <c r="O36" i="3" s="1"/>
  <c r="D24" i="3"/>
  <c r="L36" i="3" s="1"/>
  <c r="C24" i="3"/>
  <c r="K36" i="3" s="1"/>
  <c r="B24" i="3"/>
  <c r="J36" i="3" s="1"/>
  <c r="G23" i="3"/>
  <c r="Q35" i="3" s="1"/>
  <c r="F23" i="3"/>
  <c r="O35" i="3" s="1"/>
  <c r="P35" i="3" s="1"/>
  <c r="E23" i="3"/>
  <c r="M35" i="3" s="1"/>
  <c r="N35" i="3" s="1"/>
  <c r="D23" i="3"/>
  <c r="K35" i="3" s="1"/>
  <c r="C23" i="3"/>
  <c r="J35" i="3" s="1"/>
  <c r="B23" i="3"/>
  <c r="I35" i="3" s="1"/>
  <c r="G22" i="3"/>
  <c r="P34" i="3" s="1"/>
  <c r="F22" i="3"/>
  <c r="N34" i="3" s="1"/>
  <c r="O34" i="3" s="1"/>
  <c r="E22" i="3"/>
  <c r="L34" i="3" s="1"/>
  <c r="D22" i="3"/>
  <c r="J34" i="3" s="1"/>
  <c r="K34" i="3" s="1"/>
  <c r="C22" i="3"/>
  <c r="I34" i="3" s="1"/>
  <c r="B22" i="3"/>
  <c r="H34" i="3" s="1"/>
  <c r="G21" i="3"/>
  <c r="O33" i="3" s="1"/>
  <c r="F21" i="3"/>
  <c r="M33" i="3" s="1"/>
  <c r="E21" i="3"/>
  <c r="K33" i="3" s="1"/>
  <c r="D21" i="3"/>
  <c r="I33" i="3" s="1"/>
  <c r="J33" i="3" s="1"/>
  <c r="C21" i="3"/>
  <c r="H33" i="3" s="1"/>
  <c r="B21" i="3"/>
  <c r="G33" i="3" s="1"/>
  <c r="G20" i="3"/>
  <c r="N32" i="3" s="1"/>
  <c r="F20" i="3"/>
  <c r="L32" i="3" s="1"/>
  <c r="E20" i="3"/>
  <c r="J32" i="3" s="1"/>
  <c r="K32" i="3" s="1"/>
  <c r="D20" i="3"/>
  <c r="H32" i="3" s="1"/>
  <c r="C20" i="3"/>
  <c r="G32" i="3" s="1"/>
  <c r="B20" i="3"/>
  <c r="F32" i="3" s="1"/>
  <c r="G19" i="3"/>
  <c r="M31" i="3" s="1"/>
  <c r="F19" i="3"/>
  <c r="K31" i="3" s="1"/>
  <c r="L31" i="3" s="1"/>
  <c r="E19" i="3"/>
  <c r="I31" i="3" s="1"/>
  <c r="J31" i="3" s="1"/>
  <c r="D19" i="3"/>
  <c r="G31" i="3" s="1"/>
  <c r="C19" i="3"/>
  <c r="F31" i="3" s="1"/>
  <c r="B19" i="3"/>
  <c r="E31" i="3" s="1"/>
  <c r="G18" i="3"/>
  <c r="L30" i="3" s="1"/>
  <c r="F18" i="3"/>
  <c r="J30" i="3" s="1"/>
  <c r="K30" i="3" s="1"/>
  <c r="E18" i="3"/>
  <c r="H30" i="3" s="1"/>
  <c r="C18" i="3"/>
  <c r="E30" i="3" s="1"/>
  <c r="B18" i="3"/>
  <c r="D30" i="3" s="1"/>
  <c r="G17" i="3"/>
  <c r="K29" i="3" s="1"/>
  <c r="F17" i="3"/>
  <c r="I29" i="3" s="1"/>
  <c r="J29" i="3" s="1"/>
  <c r="E17" i="3"/>
  <c r="G29" i="3" s="1"/>
  <c r="D17" i="3"/>
  <c r="E29" i="3" s="1"/>
  <c r="C17" i="3"/>
  <c r="D29" i="3" s="1"/>
  <c r="B17" i="3"/>
  <c r="C29" i="3" s="1"/>
  <c r="G16" i="3"/>
  <c r="J28" i="3" s="1"/>
  <c r="F16" i="3"/>
  <c r="H28" i="3" s="1"/>
  <c r="I28" i="3" s="1"/>
  <c r="E16" i="3"/>
  <c r="F28" i="3" s="1"/>
  <c r="D16" i="3"/>
  <c r="D28" i="3" s="1"/>
  <c r="E28" i="3" s="1"/>
  <c r="C16" i="3"/>
  <c r="C28" i="3" s="1"/>
  <c r="G21" i="1"/>
  <c r="O33" i="1" s="1"/>
  <c r="G19" i="1"/>
  <c r="M31" i="1" s="1"/>
  <c r="G16" i="1"/>
  <c r="J28" i="1" s="1"/>
  <c r="D16" i="1"/>
  <c r="D28" i="1" s="1"/>
  <c r="E16" i="1"/>
  <c r="F28" i="1" s="1"/>
  <c r="F16" i="1"/>
  <c r="H28" i="1" s="1"/>
  <c r="D17" i="1"/>
  <c r="E29" i="1" s="1"/>
  <c r="E17" i="1"/>
  <c r="G29" i="1" s="1"/>
  <c r="F17" i="1"/>
  <c r="I29" i="1" s="1"/>
  <c r="G17" i="1"/>
  <c r="K29" i="1" s="1"/>
  <c r="D18" i="1"/>
  <c r="F30" i="1" s="1"/>
  <c r="E18" i="1"/>
  <c r="H30" i="1" s="1"/>
  <c r="F18" i="1"/>
  <c r="J30" i="1" s="1"/>
  <c r="G18" i="1"/>
  <c r="L30" i="1" s="1"/>
  <c r="D19" i="1"/>
  <c r="G31" i="1" s="1"/>
  <c r="E19" i="1"/>
  <c r="I31" i="1" s="1"/>
  <c r="F19" i="1"/>
  <c r="K31" i="1" s="1"/>
  <c r="D20" i="1"/>
  <c r="H32" i="1" s="1"/>
  <c r="E20" i="1"/>
  <c r="J32" i="1" s="1"/>
  <c r="F20" i="1"/>
  <c r="L32" i="1" s="1"/>
  <c r="G20" i="1"/>
  <c r="N32" i="1" s="1"/>
  <c r="D21" i="1"/>
  <c r="I33" i="1" s="1"/>
  <c r="E21" i="1"/>
  <c r="K33" i="1" s="1"/>
  <c r="F21" i="1"/>
  <c r="M33" i="1" s="1"/>
  <c r="D22" i="1"/>
  <c r="J34" i="1" s="1"/>
  <c r="E22" i="1"/>
  <c r="L34" i="1" s="1"/>
  <c r="F22" i="1"/>
  <c r="N34" i="1" s="1"/>
  <c r="G22" i="1"/>
  <c r="P34" i="1" s="1"/>
  <c r="D23" i="1"/>
  <c r="K35" i="1" s="1"/>
  <c r="E23" i="1"/>
  <c r="M35" i="1" s="1"/>
  <c r="O35" i="1"/>
  <c r="G23" i="1"/>
  <c r="Q35" i="1" s="1"/>
  <c r="D24" i="1"/>
  <c r="L36" i="1" s="1"/>
  <c r="E24" i="1"/>
  <c r="N36" i="1" s="1"/>
  <c r="F24" i="1"/>
  <c r="P36" i="1" s="1"/>
  <c r="G24" i="1"/>
  <c r="R36" i="1" s="1"/>
  <c r="C16" i="1"/>
  <c r="C28" i="1" s="1"/>
  <c r="C24" i="1"/>
  <c r="K36" i="1" s="1"/>
  <c r="C20" i="1"/>
  <c r="G32" i="1" s="1"/>
  <c r="C17" i="1"/>
  <c r="D29" i="1" s="1"/>
  <c r="C18" i="1"/>
  <c r="E30" i="1" s="1"/>
  <c r="C19" i="1"/>
  <c r="F31" i="1" s="1"/>
  <c r="C21" i="1"/>
  <c r="H33" i="1" s="1"/>
  <c r="C22" i="1"/>
  <c r="I34" i="1" s="1"/>
  <c r="C23" i="1"/>
  <c r="J35" i="1" s="1"/>
  <c r="B24" i="1"/>
  <c r="J36" i="1" s="1"/>
  <c r="B23" i="1"/>
  <c r="I35" i="1" s="1"/>
  <c r="B22" i="1"/>
  <c r="H34" i="1" s="1"/>
  <c r="B21" i="1"/>
  <c r="G33" i="1" s="1"/>
  <c r="B20" i="1"/>
  <c r="F32" i="1" s="1"/>
  <c r="B19" i="1"/>
  <c r="E31" i="1" s="1"/>
  <c r="B18" i="1"/>
  <c r="D30" i="1" s="1"/>
  <c r="B17" i="1"/>
  <c r="C29" i="1" s="1"/>
  <c r="B16" i="1"/>
  <c r="B28" i="1" s="1"/>
  <c r="G28" i="3" l="1"/>
  <c r="H31" i="3"/>
  <c r="M32" i="3"/>
  <c r="L35" i="3"/>
  <c r="Q36" i="3"/>
  <c r="I28" i="7"/>
  <c r="H31" i="7"/>
  <c r="M32" i="7"/>
  <c r="L35" i="7"/>
  <c r="Q36" i="7"/>
  <c r="I30" i="3"/>
  <c r="M34" i="3"/>
  <c r="G30" i="3"/>
  <c r="F29" i="3"/>
  <c r="L33" i="3"/>
  <c r="H29" i="7"/>
  <c r="L33" i="7"/>
  <c r="H29" i="3"/>
  <c r="I32" i="3"/>
  <c r="N33" i="3"/>
  <c r="M36" i="3"/>
  <c r="J29" i="7"/>
  <c r="I32" i="7"/>
  <c r="N33" i="7"/>
  <c r="M36" i="7"/>
  <c r="G28" i="7"/>
  <c r="K32" i="7"/>
  <c r="O36" i="7"/>
  <c r="M36" i="1"/>
  <c r="K34" i="1"/>
  <c r="E28" i="5"/>
  <c r="F29" i="5"/>
  <c r="G30" i="5"/>
  <c r="H31" i="5"/>
  <c r="I32" i="5"/>
  <c r="J33" i="5"/>
  <c r="K34" i="5"/>
  <c r="L35" i="5"/>
  <c r="M36" i="5"/>
  <c r="H31" i="1"/>
  <c r="G30" i="1"/>
  <c r="F29" i="1"/>
  <c r="L35" i="1"/>
  <c r="E28" i="8"/>
  <c r="F29" i="8"/>
  <c r="G30" i="8"/>
  <c r="H31" i="8"/>
  <c r="I32" i="8"/>
  <c r="J33" i="8"/>
  <c r="K34" i="8"/>
  <c r="L35" i="8"/>
  <c r="M36" i="8"/>
  <c r="E28" i="4"/>
  <c r="F29" i="4"/>
  <c r="G30" i="4"/>
  <c r="H31" i="4"/>
  <c r="I32" i="4"/>
  <c r="J33" i="4"/>
  <c r="K34" i="4"/>
  <c r="L35" i="4"/>
  <c r="M36" i="4"/>
  <c r="E28" i="2"/>
  <c r="F29" i="2"/>
  <c r="G30" i="2"/>
  <c r="H31" i="2"/>
  <c r="I32" i="2"/>
  <c r="J33" i="2"/>
  <c r="K34" i="2"/>
  <c r="L35" i="2"/>
  <c r="M36" i="2"/>
  <c r="J33" i="1"/>
  <c r="I32" i="1"/>
  <c r="H29" i="1"/>
  <c r="G28" i="8"/>
  <c r="H29" i="8"/>
  <c r="I30" i="8"/>
  <c r="J31" i="8"/>
  <c r="K32" i="8"/>
  <c r="L33" i="8"/>
  <c r="M34" i="8"/>
  <c r="N35" i="8"/>
  <c r="O36" i="8"/>
  <c r="G28" i="5"/>
  <c r="H29" i="5"/>
  <c r="I30" i="5"/>
  <c r="J31" i="5"/>
  <c r="K32" i="5"/>
  <c r="L33" i="5"/>
  <c r="M34" i="5"/>
  <c r="N35" i="5"/>
  <c r="O36" i="5"/>
  <c r="G28" i="4"/>
  <c r="H29" i="4"/>
  <c r="I30" i="4"/>
  <c r="J31" i="4"/>
  <c r="K32" i="4"/>
  <c r="L33" i="4"/>
  <c r="M34" i="4"/>
  <c r="N35" i="4"/>
  <c r="O36" i="4"/>
  <c r="G28" i="2"/>
  <c r="H29" i="2"/>
  <c r="I30" i="2"/>
  <c r="J31" i="2"/>
  <c r="K32" i="2"/>
  <c r="L33" i="2"/>
  <c r="M34" i="2"/>
  <c r="N35" i="2"/>
  <c r="O36" i="2"/>
  <c r="O36" i="1"/>
  <c r="N35" i="1"/>
  <c r="M34" i="1"/>
  <c r="J31" i="1"/>
  <c r="I30" i="1"/>
  <c r="L33" i="1"/>
  <c r="K32" i="1"/>
  <c r="G28" i="1"/>
  <c r="I28" i="8"/>
  <c r="J29" i="8"/>
  <c r="K30" i="8"/>
  <c r="L31" i="8"/>
  <c r="M32" i="8"/>
  <c r="N33" i="8"/>
  <c r="O34" i="8"/>
  <c r="P35" i="8"/>
  <c r="Q36" i="8"/>
  <c r="P35" i="1"/>
  <c r="K30" i="1"/>
  <c r="Q36" i="1"/>
  <c r="O34" i="1"/>
  <c r="J29" i="1"/>
  <c r="L31" i="1"/>
  <c r="I28" i="5"/>
  <c r="J29" i="5"/>
  <c r="K30" i="5"/>
  <c r="L31" i="5"/>
  <c r="M32" i="5"/>
  <c r="N33" i="5"/>
  <c r="O34" i="5"/>
  <c r="P35" i="5"/>
  <c r="Q36" i="5"/>
  <c r="I28" i="4"/>
  <c r="J29" i="4"/>
  <c r="K30" i="4"/>
  <c r="L31" i="4"/>
  <c r="M32" i="4"/>
  <c r="N33" i="4"/>
  <c r="O34" i="4"/>
  <c r="P35" i="4"/>
  <c r="Q36" i="4"/>
  <c r="I28" i="2"/>
  <c r="J29" i="2"/>
  <c r="K30" i="2"/>
  <c r="L31" i="2"/>
  <c r="M32" i="2"/>
  <c r="N33" i="2"/>
  <c r="O34" i="2"/>
  <c r="P35" i="2"/>
  <c r="Q36" i="2"/>
  <c r="M32" i="1"/>
  <c r="I28" i="1"/>
  <c r="N33" i="1"/>
</calcChain>
</file>

<file path=xl/sharedStrings.xml><?xml version="1.0" encoding="utf-8"?>
<sst xmlns="http://schemas.openxmlformats.org/spreadsheetml/2006/main" count="61" uniqueCount="22">
  <si>
    <t>female</t>
  </si>
  <si>
    <t>FT + No controls</t>
  </si>
  <si>
    <t>ALL + No controls</t>
  </si>
  <si>
    <t>FT+ controls</t>
  </si>
  <si>
    <t>All+Controls</t>
  </si>
  <si>
    <t>Year/Age</t>
  </si>
  <si>
    <t>Cohorts</t>
  </si>
  <si>
    <t>Birth Year</t>
  </si>
  <si>
    <t>FT +  controls</t>
  </si>
  <si>
    <t>All +  controls</t>
  </si>
  <si>
    <t>All +  No controls</t>
  </si>
  <si>
    <t>Coefficients from regressions (college grads, white, native born, non-military, full-time, year round, trimmed and corrected for income truncation)</t>
  </si>
  <si>
    <t>Coefficients from regressions (college grads, white, native born, non-military, full-time, year round, corrected for hours, weeks, further education, KIDS and interaction with F, trimmed and corrected for income truncation)</t>
  </si>
  <si>
    <t>Coefficients from regressions (college grads, white, native born, non-military, all employment status, trimmed and corrected for income truncation)</t>
  </si>
  <si>
    <t>Coefficients from regressions (non college grads, white, native born, non-military, full-time, year round, trimmed and corrected for income truncation)</t>
  </si>
  <si>
    <t>Coefficients from regressions (non college grads, white, native born, non-military, all employment status, trimmed and corrected for income truncation)</t>
  </si>
  <si>
    <t>Coefficients from regressions (non college grads, white, native born, non-military, full-time, year round, corrected for hours, weeks, further education, KIDS and interaction with F, trimmed and corrected for income truncation)</t>
  </si>
  <si>
    <t>Coefficients from regressions (non college grads, white, native born, non-military, all employment status, corrected for hours, weeks, further education, KIDS and interaction with F, trimmed and corrected for income truncation)</t>
  </si>
  <si>
    <t>Coefficients from regressions (college grads, white, native born, non-military, all employment status, corrected for hours, weeks, further education, KIDS and interaction with F, trimmed and corrected for income truncation)</t>
  </si>
  <si>
    <t>blue are linear averages of row cells around</t>
  </si>
  <si>
    <t>Coefficients from regressions (college grads, white, native born, non-military, all employment status, corrected for hours, weeks, further education,  trimmed and corrected for income truncation)</t>
  </si>
  <si>
    <t>CG+All+Controls (no kids)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</si>
</sst>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0"/>
  </numFmts>
  <fonts count="5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i/>
      <sz val="11"/>
      <color theme="1"/>
      <name val="ＭＳ Ｐゴシック"/>
      <family val="2"/>
      <scheme val="minor"/>
    </font>
    <font>
      <b/>
      <i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2" borderId="1" xfId="0" applyFill="1" applyBorder="1"/>
    <xf numFmtId="176" fontId="0" fillId="0" borderId="0" xfId="0" applyNumberFormat="1"/>
    <xf numFmtId="0" fontId="0" fillId="3" borderId="0" xfId="0" applyFill="1"/>
    <xf numFmtId="177" fontId="0" fillId="0" borderId="0" xfId="0" applyNumberFormat="1" applyAlignment="1">
      <alignment wrapText="1"/>
    </xf>
    <xf numFmtId="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'CG-FTNoControls'!$A$16:$A$24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'CG-FTNoControls'!$B$16:$B$24</c:f>
              <c:numCache>
                <c:formatCode>General</c:formatCode>
                <c:ptCount val="9"/>
                <c:pt idx="0">
                  <c:v>-0.14910470000000001</c:v>
                </c:pt>
                <c:pt idx="1">
                  <c:v>-0.22099400000000002</c:v>
                </c:pt>
                <c:pt idx="2">
                  <c:v>-0.3079501</c:v>
                </c:pt>
                <c:pt idx="3">
                  <c:v>-0.36636590000000002</c:v>
                </c:pt>
                <c:pt idx="4">
                  <c:v>-0.39924919999999997</c:v>
                </c:pt>
                <c:pt idx="5">
                  <c:v>-0.40654489999999999</c:v>
                </c:pt>
                <c:pt idx="6">
                  <c:v>-0.3651392</c:v>
                </c:pt>
                <c:pt idx="7">
                  <c:v>-0.3411304</c:v>
                </c:pt>
                <c:pt idx="8">
                  <c:v>-0.3764498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D-4F66-8ED1-E5DC2D29EDED}"/>
            </c:ext>
          </c:extLst>
        </c:ser>
        <c:ser>
          <c:idx val="1"/>
          <c:order val="1"/>
          <c:marker>
            <c:symbol val="none"/>
          </c:marker>
          <c:xVal>
            <c:numRef>
              <c:f>'CG-FTNoControls'!$A$16:$A$24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'CG-FTNoControls'!$C$16:$C$24</c:f>
              <c:numCache>
                <c:formatCode>General</c:formatCode>
                <c:ptCount val="9"/>
                <c:pt idx="0">
                  <c:v>-0.16144500000000001</c:v>
                </c:pt>
                <c:pt idx="1">
                  <c:v>-0.24832470000000001</c:v>
                </c:pt>
                <c:pt idx="2">
                  <c:v>-0.33245940000000002</c:v>
                </c:pt>
                <c:pt idx="3">
                  <c:v>-0.37846080000000004</c:v>
                </c:pt>
                <c:pt idx="4">
                  <c:v>-0.4234636</c:v>
                </c:pt>
                <c:pt idx="5">
                  <c:v>-0.3911365</c:v>
                </c:pt>
                <c:pt idx="6">
                  <c:v>-0.37565660000000001</c:v>
                </c:pt>
                <c:pt idx="7">
                  <c:v>-0.39444820000000003</c:v>
                </c:pt>
                <c:pt idx="8">
                  <c:v>-0.41046320000000003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D-4F66-8ED1-E5DC2D29EDED}"/>
            </c:ext>
          </c:extLst>
        </c:ser>
        <c:ser>
          <c:idx val="2"/>
          <c:order val="2"/>
          <c:marker>
            <c:symbol val="none"/>
          </c:marker>
          <c:xVal>
            <c:numRef>
              <c:f>'CG-FTNoControls'!$A$16:$A$24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'CG-FTNoControls'!$D$16:$D$24</c:f>
              <c:numCache>
                <c:formatCode>General</c:formatCode>
                <c:ptCount val="9"/>
                <c:pt idx="0">
                  <c:v>-0.1860455</c:v>
                </c:pt>
                <c:pt idx="1">
                  <c:v>-0.25954569999999999</c:v>
                </c:pt>
                <c:pt idx="2">
                  <c:v>-0.357377</c:v>
                </c:pt>
                <c:pt idx="3">
                  <c:v>-0.41711710000000002</c:v>
                </c:pt>
                <c:pt idx="4">
                  <c:v>-0.42156399999999999</c:v>
                </c:pt>
                <c:pt idx="5">
                  <c:v>-0.42653379999999996</c:v>
                </c:pt>
                <c:pt idx="6">
                  <c:v>-0.46836639999999996</c:v>
                </c:pt>
                <c:pt idx="7">
                  <c:v>-0.48039770000000004</c:v>
                </c:pt>
                <c:pt idx="8">
                  <c:v>-0.46622459999999999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7D-4F66-8ED1-E5DC2D29EDED}"/>
            </c:ext>
          </c:extLst>
        </c:ser>
        <c:ser>
          <c:idx val="3"/>
          <c:order val="3"/>
          <c:marker>
            <c:symbol val="none"/>
          </c:marker>
          <c:xVal>
            <c:numRef>
              <c:f>'CG-FTNoControls'!$A$16:$A$24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'CG-FTNoControls'!$E$16:$E$24</c:f>
              <c:numCache>
                <c:formatCode>General</c:formatCode>
                <c:ptCount val="9"/>
                <c:pt idx="0">
                  <c:v>-0.18408569999999999</c:v>
                </c:pt>
                <c:pt idx="1">
                  <c:v>-0.29270069999999998</c:v>
                </c:pt>
                <c:pt idx="2">
                  <c:v>-0.37807179999999996</c:v>
                </c:pt>
                <c:pt idx="3">
                  <c:v>-0.45804319999999998</c:v>
                </c:pt>
                <c:pt idx="4">
                  <c:v>-0.54914070000000004</c:v>
                </c:pt>
                <c:pt idx="5">
                  <c:v>-0.58619290000000002</c:v>
                </c:pt>
                <c:pt idx="6">
                  <c:v>-0.57033889999999998</c:v>
                </c:pt>
                <c:pt idx="7">
                  <c:v>-0.5610541</c:v>
                </c:pt>
                <c:pt idx="8">
                  <c:v>-0.56150500000000003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7D-4F66-8ED1-E5DC2D29EDED}"/>
            </c:ext>
          </c:extLst>
        </c:ser>
        <c:ser>
          <c:idx val="4"/>
          <c:order val="4"/>
          <c:marker>
            <c:symbol val="none"/>
          </c:marker>
          <c:xVal>
            <c:numRef>
              <c:f>'CG-FTNoControls'!$A$16:$A$24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'CG-FTNoControls'!$F$16:$F$24</c:f>
              <c:numCache>
                <c:formatCode>General</c:formatCode>
                <c:ptCount val="9"/>
                <c:pt idx="0">
                  <c:v>-0.27706500000000001</c:v>
                </c:pt>
                <c:pt idx="1">
                  <c:v>-0.37345090000000003</c:v>
                </c:pt>
                <c:pt idx="2">
                  <c:v>-0.55341250000000008</c:v>
                </c:pt>
                <c:pt idx="3">
                  <c:v>-0.66662880000000002</c:v>
                </c:pt>
                <c:pt idx="4">
                  <c:v>-0.68129229999999996</c:v>
                </c:pt>
                <c:pt idx="5">
                  <c:v>-0.67161470000000001</c:v>
                </c:pt>
                <c:pt idx="6">
                  <c:v>-0.62180630000000003</c:v>
                </c:pt>
                <c:pt idx="7">
                  <c:v>-0.6007458</c:v>
                </c:pt>
                <c:pt idx="8">
                  <c:v>-0.65358470000000002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7D-4F66-8ED1-E5DC2D29EDED}"/>
            </c:ext>
          </c:extLst>
        </c:ser>
        <c:ser>
          <c:idx val="5"/>
          <c:order val="5"/>
          <c:marker>
            <c:symbol val="none"/>
          </c:marker>
          <c:xVal>
            <c:numRef>
              <c:f>'CG-FTNoControls'!$A$16:$A$24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'CG-FTNoControls'!$G$16:$G$24</c:f>
              <c:numCache>
                <c:formatCode>General</c:formatCode>
                <c:ptCount val="9"/>
                <c:pt idx="0">
                  <c:v>-0.3124808</c:v>
                </c:pt>
                <c:pt idx="1">
                  <c:v>-0.50819049999999999</c:v>
                </c:pt>
                <c:pt idx="2">
                  <c:v>-0.62300420000000001</c:v>
                </c:pt>
                <c:pt idx="3">
                  <c:v>-0.67433940000000003</c:v>
                </c:pt>
                <c:pt idx="4">
                  <c:v>-0.69316480000000003</c:v>
                </c:pt>
                <c:pt idx="5">
                  <c:v>-0.67484699999999997</c:v>
                </c:pt>
                <c:pt idx="6">
                  <c:v>-0.65452390000000005</c:v>
                </c:pt>
                <c:pt idx="7">
                  <c:v>-0.60598700000000005</c:v>
                </c:pt>
                <c:pt idx="8">
                  <c:v>-0.57394149999999999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7D-4F66-8ED1-E5DC2D29E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51584"/>
        <c:axId val="176853376"/>
      </c:scatterChart>
      <c:valAx>
        <c:axId val="176851584"/>
        <c:scaling>
          <c:orientation val="minMax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76853376"/>
        <c:crosses val="autoZero"/>
        <c:crossBetween val="midCat"/>
        <c:majorUnit val="5"/>
      </c:valAx>
      <c:valAx>
        <c:axId val="1768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5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'CG-TimeEducControls'!$A$28:$A$36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'CG-TimeEducControls'!$C$28:$C$36</c:f>
              <c:numCache>
                <c:formatCode>General</c:formatCode>
                <c:ptCount val="9"/>
                <c:pt idx="0">
                  <c:v>-7.9976099999999994E-2</c:v>
                </c:pt>
                <c:pt idx="1">
                  <c:v>-0.14544580000000001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C-43AA-BDD2-B8B1D13B32D4}"/>
            </c:ext>
          </c:extLst>
        </c:ser>
        <c:ser>
          <c:idx val="1"/>
          <c:order val="1"/>
          <c:marker>
            <c:symbol val="none"/>
          </c:marker>
          <c:xVal>
            <c:numRef>
              <c:f>'CG-TimeEducControls'!$A$28:$A$36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'CG-TimeEducControls'!$D$28:$D$36</c:f>
              <c:numCache>
                <c:formatCode>General</c:formatCode>
                <c:ptCount val="9"/>
                <c:pt idx="0">
                  <c:v>-0.1042841</c:v>
                </c:pt>
                <c:pt idx="1">
                  <c:v>-0.1626242</c:v>
                </c:pt>
                <c:pt idx="2">
                  <c:v>-0.24681760000000003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C-43AA-BDD2-B8B1D13B32D4}"/>
            </c:ext>
          </c:extLst>
        </c:ser>
        <c:ser>
          <c:idx val="2"/>
          <c:order val="2"/>
          <c:marker>
            <c:symbol val="none"/>
          </c:marker>
          <c:xVal>
            <c:numRef>
              <c:f>'CG-TimeEducControls'!$A$28:$A$36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'CG-TimeEducControls'!$E$28:$E$36</c:f>
              <c:numCache>
                <c:formatCode>General</c:formatCode>
                <c:ptCount val="9"/>
                <c:pt idx="0">
                  <c:v>-0.10034835</c:v>
                </c:pt>
                <c:pt idx="1">
                  <c:v>-0.16752349999999999</c:v>
                </c:pt>
                <c:pt idx="2">
                  <c:v>-0.25523770000000001</c:v>
                </c:pt>
                <c:pt idx="3">
                  <c:v>-0.31442029999999999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C-43AA-BDD2-B8B1D13B32D4}"/>
            </c:ext>
          </c:extLst>
        </c:ser>
        <c:ser>
          <c:idx val="3"/>
          <c:order val="3"/>
          <c:marker>
            <c:symbol val="none"/>
          </c:marker>
          <c:xVal>
            <c:numRef>
              <c:f>'CG-TimeEducControls'!$A$28:$A$36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'CG-TimeEducControls'!$F$28:$F$36</c:f>
              <c:numCache>
                <c:formatCode>General</c:formatCode>
                <c:ptCount val="9"/>
                <c:pt idx="0">
                  <c:v>-9.6412600000000001E-2</c:v>
                </c:pt>
                <c:pt idx="1">
                  <c:v>-0.187722</c:v>
                </c:pt>
                <c:pt idx="2">
                  <c:v>-0.27850980000000003</c:v>
                </c:pt>
                <c:pt idx="3">
                  <c:v>-0.32068779999999997</c:v>
                </c:pt>
                <c:pt idx="4">
                  <c:v>-0.34658309999999998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4C-43AA-BDD2-B8B1D13B32D4}"/>
            </c:ext>
          </c:extLst>
        </c:ser>
        <c:ser>
          <c:idx val="4"/>
          <c:order val="4"/>
          <c:marker>
            <c:symbol val="none"/>
          </c:marker>
          <c:xVal>
            <c:numRef>
              <c:f>'CG-TimeEducControls'!$A$28:$A$36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'CG-TimeEducControls'!$G$28:$G$36</c:f>
              <c:numCache>
                <c:formatCode>General</c:formatCode>
                <c:ptCount val="9"/>
                <c:pt idx="0">
                  <c:v>-0.13290374999999999</c:v>
                </c:pt>
                <c:pt idx="1">
                  <c:v>-0.20792050000000001</c:v>
                </c:pt>
                <c:pt idx="2">
                  <c:v>-0.29076885000000002</c:v>
                </c:pt>
                <c:pt idx="3">
                  <c:v>-0.34262550000000003</c:v>
                </c:pt>
                <c:pt idx="4">
                  <c:v>-0.3578173</c:v>
                </c:pt>
                <c:pt idx="5">
                  <c:v>-0.34357599999999999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4C-43AA-BDD2-B8B1D13B32D4}"/>
            </c:ext>
          </c:extLst>
        </c:ser>
        <c:ser>
          <c:idx val="5"/>
          <c:order val="5"/>
          <c:marker>
            <c:symbol val="none"/>
          </c:marker>
          <c:xVal>
            <c:numRef>
              <c:f>'CG-TimeEducControls'!$A$28:$A$36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'CG-TimeEducControls'!$H$28:$H$36</c:f>
              <c:numCache>
                <c:formatCode>General</c:formatCode>
                <c:ptCount val="9"/>
                <c:pt idx="0">
                  <c:v>-0.16939489999999999</c:v>
                </c:pt>
                <c:pt idx="1">
                  <c:v>-0.25599804999999998</c:v>
                </c:pt>
                <c:pt idx="2">
                  <c:v>-0.30302790000000002</c:v>
                </c:pt>
                <c:pt idx="3">
                  <c:v>-0.35983185000000001</c:v>
                </c:pt>
                <c:pt idx="4">
                  <c:v>-0.33932899999999999</c:v>
                </c:pt>
                <c:pt idx="5">
                  <c:v>-0.3160232</c:v>
                </c:pt>
                <c:pt idx="6">
                  <c:v>-0.30299789999999999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4C-43AA-BDD2-B8B1D13B32D4}"/>
            </c:ext>
          </c:extLst>
        </c:ser>
        <c:ser>
          <c:idx val="6"/>
          <c:order val="6"/>
          <c:marker>
            <c:symbol val="none"/>
          </c:marker>
          <c:xVal>
            <c:numRef>
              <c:f>'CG-TimeEducControls'!$A$28:$A$36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'CG-TimeEducControls'!$I$28:$I$36</c:f>
              <c:numCache>
                <c:formatCode>General</c:formatCode>
                <c:ptCount val="9"/>
                <c:pt idx="0">
                  <c:v>-0.17383309999999999</c:v>
                </c:pt>
                <c:pt idx="1">
                  <c:v>-0.3040756</c:v>
                </c:pt>
                <c:pt idx="2">
                  <c:v>-0.40430995000000003</c:v>
                </c:pt>
                <c:pt idx="3">
                  <c:v>-0.37703819999999999</c:v>
                </c:pt>
                <c:pt idx="4">
                  <c:v>-0.39524375</c:v>
                </c:pt>
                <c:pt idx="5">
                  <c:v>-0.3400338</c:v>
                </c:pt>
                <c:pt idx="6">
                  <c:v>-0.3020911</c:v>
                </c:pt>
                <c:pt idx="7">
                  <c:v>-0.27584219999999998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4C-43AA-BDD2-B8B1D13B32D4}"/>
            </c:ext>
          </c:extLst>
        </c:ser>
        <c:ser>
          <c:idx val="7"/>
          <c:order val="7"/>
          <c:marker>
            <c:symbol val="none"/>
          </c:marker>
          <c:xVal>
            <c:numRef>
              <c:f>'CG-TimeEducControls'!$A$28:$A$36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'CG-TimeEducControls'!$J$28:$J$36</c:f>
              <c:numCache>
                <c:formatCode>General</c:formatCode>
                <c:ptCount val="9"/>
                <c:pt idx="0">
                  <c:v>-0.17827129999999999</c:v>
                </c:pt>
                <c:pt idx="1">
                  <c:v>-0.37118865000000001</c:v>
                </c:pt>
                <c:pt idx="2">
                  <c:v>-0.50559200000000004</c:v>
                </c:pt>
                <c:pt idx="3">
                  <c:v>-0.49142124999999998</c:v>
                </c:pt>
                <c:pt idx="4">
                  <c:v>-0.45115850000000002</c:v>
                </c:pt>
                <c:pt idx="5">
                  <c:v>-0.40950419999999998</c:v>
                </c:pt>
                <c:pt idx="6">
                  <c:v>-0.3774882</c:v>
                </c:pt>
                <c:pt idx="7">
                  <c:v>-0.29032639999999998</c:v>
                </c:pt>
                <c:pt idx="8">
                  <c:v>-0.28988439999999999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4C-43AA-BDD2-B8B1D13B32D4}"/>
            </c:ext>
          </c:extLst>
        </c:ser>
        <c:ser>
          <c:idx val="8"/>
          <c:order val="8"/>
          <c:marker>
            <c:symbol val="none"/>
          </c:marker>
          <c:xVal>
            <c:numRef>
              <c:f>'CG-TimeEducControls'!$A$28:$A$36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'CG-TimeEducControls'!$K$28:$K$36</c:f>
              <c:numCache>
                <c:formatCode>General</c:formatCode>
                <c:ptCount val="9"/>
                <c:pt idx="1">
                  <c:v>-0.43830170000000002</c:v>
                </c:pt>
                <c:pt idx="2">
                  <c:v>-0.53749075000000002</c:v>
                </c:pt>
                <c:pt idx="3">
                  <c:v>-0.60580429999999996</c:v>
                </c:pt>
                <c:pt idx="4">
                  <c:v>-0.53076594999999993</c:v>
                </c:pt>
                <c:pt idx="5">
                  <c:v>-0.47897460000000003</c:v>
                </c:pt>
                <c:pt idx="6">
                  <c:v>-0.42249674999999998</c:v>
                </c:pt>
                <c:pt idx="7">
                  <c:v>-0.37429289999999998</c:v>
                </c:pt>
                <c:pt idx="8">
                  <c:v>-0.3204148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54C-43AA-BDD2-B8B1D13B32D4}"/>
            </c:ext>
          </c:extLst>
        </c:ser>
        <c:ser>
          <c:idx val="9"/>
          <c:order val="9"/>
          <c:marker>
            <c:symbol val="none"/>
          </c:marker>
          <c:xVal>
            <c:numRef>
              <c:f>'CG-TimeEducControls'!$A$28:$A$36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'CG-TimeEducControls'!$L$28:$L$36</c:f>
              <c:numCache>
                <c:formatCode>General</c:formatCode>
                <c:ptCount val="9"/>
                <c:pt idx="2">
                  <c:v>-0.56938949999999999</c:v>
                </c:pt>
                <c:pt idx="3">
                  <c:v>-0.61081395000000005</c:v>
                </c:pt>
                <c:pt idx="4">
                  <c:v>-0.61037339999999995</c:v>
                </c:pt>
                <c:pt idx="5">
                  <c:v>-0.53393445000000006</c:v>
                </c:pt>
                <c:pt idx="6">
                  <c:v>-0.46750530000000001</c:v>
                </c:pt>
                <c:pt idx="7">
                  <c:v>-0.41731770000000001</c:v>
                </c:pt>
                <c:pt idx="8">
                  <c:v>-0.35251100000000002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54C-43AA-BDD2-B8B1D13B32D4}"/>
            </c:ext>
          </c:extLst>
        </c:ser>
        <c:ser>
          <c:idx val="10"/>
          <c:order val="10"/>
          <c:marker>
            <c:symbol val="none"/>
          </c:marker>
          <c:xVal>
            <c:numRef>
              <c:f>'CG-TimeEducControls'!$A$28:$A$36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'CG-TimeEducControls'!$M$28:$M$36</c:f>
              <c:numCache>
                <c:formatCode>General</c:formatCode>
                <c:ptCount val="9"/>
                <c:pt idx="3">
                  <c:v>-0.61582360000000003</c:v>
                </c:pt>
                <c:pt idx="4">
                  <c:v>-0.60942600000000002</c:v>
                </c:pt>
                <c:pt idx="5">
                  <c:v>-0.58889429999999998</c:v>
                </c:pt>
                <c:pt idx="6">
                  <c:v>-0.49817790000000001</c:v>
                </c:pt>
                <c:pt idx="7">
                  <c:v>-0.46034249999999999</c:v>
                </c:pt>
                <c:pt idx="8">
                  <c:v>-0.38579425000000001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54C-43AA-BDD2-B8B1D13B32D4}"/>
            </c:ext>
          </c:extLst>
        </c:ser>
        <c:ser>
          <c:idx val="11"/>
          <c:order val="11"/>
          <c:marker>
            <c:symbol val="none"/>
          </c:marker>
          <c:xVal>
            <c:numRef>
              <c:f>'CG-TimeEducControls'!$A$28:$A$36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'CG-TimeEducControls'!$N$28:$N$36</c:f>
              <c:numCache>
                <c:formatCode>General</c:formatCode>
                <c:ptCount val="9"/>
                <c:pt idx="4">
                  <c:v>-0.60847859999999998</c:v>
                </c:pt>
                <c:pt idx="5">
                  <c:v>-0.5705846</c:v>
                </c:pt>
                <c:pt idx="6">
                  <c:v>-0.5288505</c:v>
                </c:pt>
                <c:pt idx="7">
                  <c:v>-0.46619234999999998</c:v>
                </c:pt>
                <c:pt idx="8">
                  <c:v>-0.41907749999999999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54C-43AA-BDD2-B8B1D13B3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31520"/>
        <c:axId val="177602944"/>
      </c:scatterChart>
      <c:valAx>
        <c:axId val="177531520"/>
        <c:scaling>
          <c:orientation val="minMax"/>
          <c:max val="70"/>
          <c:min val="20"/>
        </c:scaling>
        <c:delete val="0"/>
        <c:axPos val="b"/>
        <c:numFmt formatCode="0" sourceLinked="1"/>
        <c:majorTickMark val="out"/>
        <c:minorTickMark val="none"/>
        <c:tickLblPos val="nextTo"/>
        <c:crossAx val="177602944"/>
        <c:crosses val="autoZero"/>
        <c:crossBetween val="midCat"/>
        <c:majorUnit val="5"/>
      </c:valAx>
      <c:valAx>
        <c:axId val="17760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3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'NCG-FTNoControls'!$A$16:$A$24</c:f>
              <c:numCache>
                <c:formatCode>General</c:formatCode>
                <c:ptCount val="9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</c:numCache>
            </c:numRef>
          </c:xVal>
          <c:yVal>
            <c:numRef>
              <c:f>'NCG-FTNoControls'!$B$16:$B$24</c:f>
              <c:numCache>
                <c:formatCode>General</c:formatCode>
                <c:ptCount val="9"/>
                <c:pt idx="0">
                  <c:v>-0.21265709999999999</c:v>
                </c:pt>
                <c:pt idx="1">
                  <c:v>-0.26587519999999998</c:v>
                </c:pt>
                <c:pt idx="2">
                  <c:v>-0.31346039999999997</c:v>
                </c:pt>
                <c:pt idx="3">
                  <c:v>-0.3315324</c:v>
                </c:pt>
                <c:pt idx="4">
                  <c:v>-0.33114840000000001</c:v>
                </c:pt>
                <c:pt idx="5">
                  <c:v>-0.31360929999999998</c:v>
                </c:pt>
                <c:pt idx="6">
                  <c:v>-0.3009947</c:v>
                </c:pt>
                <c:pt idx="7">
                  <c:v>-0.28991239999999996</c:v>
                </c:pt>
                <c:pt idx="8">
                  <c:v>-0.27224329999999997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8-4BF4-A956-51B5DCD1286D}"/>
            </c:ext>
          </c:extLst>
        </c:ser>
        <c:ser>
          <c:idx val="1"/>
          <c:order val="1"/>
          <c:marker>
            <c:symbol val="none"/>
          </c:marker>
          <c:xVal>
            <c:numRef>
              <c:f>'NCG-FTNoControls'!$A$16:$A$24</c:f>
              <c:numCache>
                <c:formatCode>General</c:formatCode>
                <c:ptCount val="9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</c:numCache>
            </c:numRef>
          </c:xVal>
          <c:yVal>
            <c:numRef>
              <c:f>'NCG-FTNoControls'!$C$16:$C$24</c:f>
              <c:numCache>
                <c:formatCode>General</c:formatCode>
                <c:ptCount val="9"/>
                <c:pt idx="0">
                  <c:v>-0.23072380000000001</c:v>
                </c:pt>
                <c:pt idx="1">
                  <c:v>-0.29288890000000001</c:v>
                </c:pt>
                <c:pt idx="2">
                  <c:v>-0.33940760000000003</c:v>
                </c:pt>
                <c:pt idx="3">
                  <c:v>-0.33950370000000002</c:v>
                </c:pt>
                <c:pt idx="4">
                  <c:v>-0.35013060000000001</c:v>
                </c:pt>
                <c:pt idx="5">
                  <c:v>-0.33826699999999998</c:v>
                </c:pt>
                <c:pt idx="6">
                  <c:v>-0.33293539999999999</c:v>
                </c:pt>
                <c:pt idx="7">
                  <c:v>-0.33790609999999999</c:v>
                </c:pt>
                <c:pt idx="8">
                  <c:v>-0.29102790000000001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D8-4BF4-A956-51B5DCD1286D}"/>
            </c:ext>
          </c:extLst>
        </c:ser>
        <c:ser>
          <c:idx val="2"/>
          <c:order val="2"/>
          <c:marker>
            <c:symbol val="none"/>
          </c:marker>
          <c:xVal>
            <c:numRef>
              <c:f>'NCG-FTNoControls'!$A$16:$A$24</c:f>
              <c:numCache>
                <c:formatCode>General</c:formatCode>
                <c:ptCount val="9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</c:numCache>
            </c:numRef>
          </c:xVal>
          <c:yVal>
            <c:numRef>
              <c:f>'NCG-FTNoControls'!$D$16:$D$24</c:f>
              <c:numCache>
                <c:formatCode>General</c:formatCode>
                <c:ptCount val="9"/>
                <c:pt idx="0">
                  <c:v>-0.25850980000000001</c:v>
                </c:pt>
                <c:pt idx="1">
                  <c:v>-0.31013460000000004</c:v>
                </c:pt>
                <c:pt idx="2">
                  <c:v>-0.35811470000000001</c:v>
                </c:pt>
                <c:pt idx="3">
                  <c:v>-0.37604280000000001</c:v>
                </c:pt>
                <c:pt idx="4">
                  <c:v>-0.37907469999999999</c:v>
                </c:pt>
                <c:pt idx="5">
                  <c:v>-0.3974472</c:v>
                </c:pt>
                <c:pt idx="6">
                  <c:v>-0.41673510000000002</c:v>
                </c:pt>
                <c:pt idx="7">
                  <c:v>-0.38763700000000001</c:v>
                </c:pt>
                <c:pt idx="8">
                  <c:v>-0.28450790000000004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D8-4BF4-A956-51B5DCD1286D}"/>
            </c:ext>
          </c:extLst>
        </c:ser>
        <c:ser>
          <c:idx val="3"/>
          <c:order val="3"/>
          <c:marker>
            <c:symbol val="none"/>
          </c:marker>
          <c:xVal>
            <c:numRef>
              <c:f>'NCG-FTNoControls'!$A$16:$A$24</c:f>
              <c:numCache>
                <c:formatCode>General</c:formatCode>
                <c:ptCount val="9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</c:numCache>
            </c:numRef>
          </c:xVal>
          <c:yVal>
            <c:numRef>
              <c:f>'NCG-FTNoControls'!$E$16:$E$24</c:f>
              <c:numCache>
                <c:formatCode>General</c:formatCode>
                <c:ptCount val="9"/>
                <c:pt idx="0">
                  <c:v>-0.26689000000000002</c:v>
                </c:pt>
                <c:pt idx="1">
                  <c:v>-0.3546358</c:v>
                </c:pt>
                <c:pt idx="2">
                  <c:v>-0.41460989999999998</c:v>
                </c:pt>
                <c:pt idx="3">
                  <c:v>-0.46844360000000002</c:v>
                </c:pt>
                <c:pt idx="4">
                  <c:v>-0.5165497</c:v>
                </c:pt>
                <c:pt idx="5">
                  <c:v>-0.51446579999999997</c:v>
                </c:pt>
                <c:pt idx="6">
                  <c:v>-0.49669350000000001</c:v>
                </c:pt>
                <c:pt idx="7">
                  <c:v>-0.44317070000000003</c:v>
                </c:pt>
                <c:pt idx="8">
                  <c:v>-0.37769280000000005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D8-4BF4-A956-51B5DCD1286D}"/>
            </c:ext>
          </c:extLst>
        </c:ser>
        <c:ser>
          <c:idx val="4"/>
          <c:order val="4"/>
          <c:marker>
            <c:symbol val="none"/>
          </c:marker>
          <c:xVal>
            <c:numRef>
              <c:f>'NCG-FTNoControls'!$A$16:$A$24</c:f>
              <c:numCache>
                <c:formatCode>General</c:formatCode>
                <c:ptCount val="9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</c:numCache>
            </c:numRef>
          </c:xVal>
          <c:yVal>
            <c:numRef>
              <c:f>'NCG-FTNoControls'!$F$16:$F$24</c:f>
              <c:numCache>
                <c:formatCode>General</c:formatCode>
                <c:ptCount val="9"/>
                <c:pt idx="0">
                  <c:v>-0.3888025</c:v>
                </c:pt>
                <c:pt idx="1">
                  <c:v>-0.49106079999999996</c:v>
                </c:pt>
                <c:pt idx="2">
                  <c:v>-0.59936109999999998</c:v>
                </c:pt>
                <c:pt idx="3">
                  <c:v>-0.61992059999999993</c:v>
                </c:pt>
                <c:pt idx="4">
                  <c:v>-0.60634220000000005</c:v>
                </c:pt>
                <c:pt idx="5">
                  <c:v>-0.58441100000000001</c:v>
                </c:pt>
                <c:pt idx="6">
                  <c:v>-0.55329950000000006</c:v>
                </c:pt>
                <c:pt idx="7">
                  <c:v>-0.51021830000000001</c:v>
                </c:pt>
                <c:pt idx="8">
                  <c:v>-0.41824850000000002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D8-4BF4-A956-51B5DCD1286D}"/>
            </c:ext>
          </c:extLst>
        </c:ser>
        <c:ser>
          <c:idx val="5"/>
          <c:order val="5"/>
          <c:marker>
            <c:symbol val="none"/>
          </c:marker>
          <c:xVal>
            <c:numRef>
              <c:f>'NCG-FTNoControls'!$A$16:$A$24</c:f>
              <c:numCache>
                <c:formatCode>General</c:formatCode>
                <c:ptCount val="9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</c:numCache>
            </c:numRef>
          </c:xVal>
          <c:yVal>
            <c:numRef>
              <c:f>'NCG-FTNoControls'!$G$16:$G$24</c:f>
              <c:numCache>
                <c:formatCode>General</c:formatCode>
                <c:ptCount val="9"/>
                <c:pt idx="0">
                  <c:v>-0.44838460000000002</c:v>
                </c:pt>
                <c:pt idx="1">
                  <c:v>-0.56259860000000006</c:v>
                </c:pt>
                <c:pt idx="2">
                  <c:v>-0.6145254</c:v>
                </c:pt>
                <c:pt idx="3">
                  <c:v>-0.61595330000000004</c:v>
                </c:pt>
                <c:pt idx="4">
                  <c:v>-0.5952016</c:v>
                </c:pt>
                <c:pt idx="5">
                  <c:v>-0.5737352</c:v>
                </c:pt>
                <c:pt idx="6">
                  <c:v>-0.52660039999999997</c:v>
                </c:pt>
                <c:pt idx="7">
                  <c:v>-0.46681540000000005</c:v>
                </c:pt>
                <c:pt idx="8">
                  <c:v>-0.33406030000000003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D8-4BF4-A956-51B5DCD12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8208"/>
        <c:axId val="177759744"/>
      </c:scatterChart>
      <c:valAx>
        <c:axId val="177758208"/>
        <c:scaling>
          <c:orientation val="minMax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77759744"/>
        <c:crosses val="autoZero"/>
        <c:crossBetween val="midCat"/>
        <c:majorUnit val="5"/>
      </c:valAx>
      <c:valAx>
        <c:axId val="17775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5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'NCG-FTNoControls'!$A$28:$A$36</c:f>
              <c:numCache>
                <c:formatCode>0.0</c:formatCode>
                <c:ptCount val="9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</c:numCache>
            </c:numRef>
          </c:xVal>
          <c:yVal>
            <c:numRef>
              <c:f>'NCG-FTNoControls'!$B$28:$B$36</c:f>
              <c:numCache>
                <c:formatCode>General</c:formatCode>
                <c:ptCount val="9"/>
                <c:pt idx="0">
                  <c:v>-0.21265709999999999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811-820B-5B914BF9D847}"/>
            </c:ext>
          </c:extLst>
        </c:ser>
        <c:ser>
          <c:idx val="1"/>
          <c:order val="1"/>
          <c:marker>
            <c:symbol val="none"/>
          </c:marker>
          <c:xVal>
            <c:numRef>
              <c:f>'NCG-FTNoControls'!$A$28:$A$36</c:f>
              <c:numCache>
                <c:formatCode>0.0</c:formatCode>
                <c:ptCount val="9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</c:numCache>
            </c:numRef>
          </c:xVal>
          <c:yVal>
            <c:numRef>
              <c:f>'NCG-FTNoControls'!$C$28:$C$36</c:f>
              <c:numCache>
                <c:formatCode>General</c:formatCode>
                <c:ptCount val="9"/>
                <c:pt idx="0">
                  <c:v>-0.23072380000000001</c:v>
                </c:pt>
                <c:pt idx="1">
                  <c:v>-0.26587519999999998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A8-4811-820B-5B914BF9D847}"/>
            </c:ext>
          </c:extLst>
        </c:ser>
        <c:ser>
          <c:idx val="2"/>
          <c:order val="2"/>
          <c:marker>
            <c:symbol val="none"/>
          </c:marker>
          <c:xVal>
            <c:numRef>
              <c:f>'NCG-FTNoControls'!$A$28:$A$36</c:f>
              <c:numCache>
                <c:formatCode>0.0</c:formatCode>
                <c:ptCount val="9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</c:numCache>
            </c:numRef>
          </c:xVal>
          <c:yVal>
            <c:numRef>
              <c:f>'NCG-FTNoControls'!$D$28:$D$36</c:f>
              <c:numCache>
                <c:formatCode>General</c:formatCode>
                <c:ptCount val="9"/>
                <c:pt idx="0">
                  <c:v>-0.25850980000000001</c:v>
                </c:pt>
                <c:pt idx="1">
                  <c:v>-0.29288890000000001</c:v>
                </c:pt>
                <c:pt idx="2">
                  <c:v>-0.31346039999999997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A8-4811-820B-5B914BF9D847}"/>
            </c:ext>
          </c:extLst>
        </c:ser>
        <c:ser>
          <c:idx val="3"/>
          <c:order val="3"/>
          <c:marker>
            <c:symbol val="none"/>
          </c:marker>
          <c:xVal>
            <c:numRef>
              <c:f>'NCG-FTNoControls'!$A$28:$A$36</c:f>
              <c:numCache>
                <c:formatCode>0.0</c:formatCode>
                <c:ptCount val="9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</c:numCache>
            </c:numRef>
          </c:xVal>
          <c:yVal>
            <c:numRef>
              <c:f>'NCG-FTNoControls'!$E$28:$E$36</c:f>
              <c:numCache>
                <c:formatCode>General</c:formatCode>
                <c:ptCount val="9"/>
                <c:pt idx="0">
                  <c:v>-0.26269989999999999</c:v>
                </c:pt>
                <c:pt idx="1">
                  <c:v>-0.31013460000000004</c:v>
                </c:pt>
                <c:pt idx="2">
                  <c:v>-0.33940760000000003</c:v>
                </c:pt>
                <c:pt idx="3">
                  <c:v>-0.3315324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A8-4811-820B-5B914BF9D847}"/>
            </c:ext>
          </c:extLst>
        </c:ser>
        <c:ser>
          <c:idx val="4"/>
          <c:order val="4"/>
          <c:marker>
            <c:symbol val="none"/>
          </c:marker>
          <c:xVal>
            <c:numRef>
              <c:f>'NCG-FTNoControls'!$A$28:$A$36</c:f>
              <c:numCache>
                <c:formatCode>0.0</c:formatCode>
                <c:ptCount val="9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</c:numCache>
            </c:numRef>
          </c:xVal>
          <c:yVal>
            <c:numRef>
              <c:f>'NCG-FTNoControls'!$F$28:$F$36</c:f>
              <c:numCache>
                <c:formatCode>General</c:formatCode>
                <c:ptCount val="9"/>
                <c:pt idx="0">
                  <c:v>-0.26689000000000002</c:v>
                </c:pt>
                <c:pt idx="1">
                  <c:v>-0.33238520000000005</c:v>
                </c:pt>
                <c:pt idx="2">
                  <c:v>-0.35811470000000001</c:v>
                </c:pt>
                <c:pt idx="3">
                  <c:v>-0.33950370000000002</c:v>
                </c:pt>
                <c:pt idx="4">
                  <c:v>-0.33114840000000001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A8-4811-820B-5B914BF9D847}"/>
            </c:ext>
          </c:extLst>
        </c:ser>
        <c:ser>
          <c:idx val="5"/>
          <c:order val="5"/>
          <c:marker>
            <c:symbol val="none"/>
          </c:marker>
          <c:xVal>
            <c:numRef>
              <c:f>'NCG-FTNoControls'!$A$28:$A$36</c:f>
              <c:numCache>
                <c:formatCode>0.0</c:formatCode>
                <c:ptCount val="9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</c:numCache>
            </c:numRef>
          </c:xVal>
          <c:yVal>
            <c:numRef>
              <c:f>'NCG-FTNoControls'!$G$28:$G$36</c:f>
              <c:numCache>
                <c:formatCode>General</c:formatCode>
                <c:ptCount val="9"/>
                <c:pt idx="0">
                  <c:v>-0.32784625000000001</c:v>
                </c:pt>
                <c:pt idx="1">
                  <c:v>-0.3546358</c:v>
                </c:pt>
                <c:pt idx="2">
                  <c:v>-0.38636229999999999</c:v>
                </c:pt>
                <c:pt idx="3">
                  <c:v>-0.37604280000000001</c:v>
                </c:pt>
                <c:pt idx="4">
                  <c:v>-0.35013060000000001</c:v>
                </c:pt>
                <c:pt idx="5">
                  <c:v>-0.31360929999999998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A8-4811-820B-5B914BF9D847}"/>
            </c:ext>
          </c:extLst>
        </c:ser>
        <c:ser>
          <c:idx val="6"/>
          <c:order val="6"/>
          <c:marker>
            <c:symbol val="none"/>
          </c:marker>
          <c:xVal>
            <c:numRef>
              <c:f>'NCG-FTNoControls'!$A$28:$A$36</c:f>
              <c:numCache>
                <c:formatCode>0.0</c:formatCode>
                <c:ptCount val="9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</c:numCache>
            </c:numRef>
          </c:xVal>
          <c:yVal>
            <c:numRef>
              <c:f>'NCG-FTNoControls'!$H$28:$H$36</c:f>
              <c:numCache>
                <c:formatCode>General</c:formatCode>
                <c:ptCount val="9"/>
                <c:pt idx="0">
                  <c:v>-0.3888025</c:v>
                </c:pt>
                <c:pt idx="1">
                  <c:v>-0.42284829999999995</c:v>
                </c:pt>
                <c:pt idx="2">
                  <c:v>-0.41460989999999998</c:v>
                </c:pt>
                <c:pt idx="3">
                  <c:v>-0.42224320000000004</c:v>
                </c:pt>
                <c:pt idx="4">
                  <c:v>-0.37907469999999999</c:v>
                </c:pt>
                <c:pt idx="5">
                  <c:v>-0.33826699999999998</c:v>
                </c:pt>
                <c:pt idx="6">
                  <c:v>-0.3009947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A8-4811-820B-5B914BF9D847}"/>
            </c:ext>
          </c:extLst>
        </c:ser>
        <c:ser>
          <c:idx val="7"/>
          <c:order val="7"/>
          <c:marker>
            <c:symbol val="none"/>
          </c:marker>
          <c:xVal>
            <c:numRef>
              <c:f>'NCG-FTNoControls'!$A$28:$A$36</c:f>
              <c:numCache>
                <c:formatCode>0.0</c:formatCode>
                <c:ptCount val="9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</c:numCache>
            </c:numRef>
          </c:xVal>
          <c:yVal>
            <c:numRef>
              <c:f>'NCG-FTNoControls'!$I$28:$I$36</c:f>
              <c:numCache>
                <c:formatCode>General</c:formatCode>
                <c:ptCount val="9"/>
                <c:pt idx="0">
                  <c:v>-0.41859354999999998</c:v>
                </c:pt>
                <c:pt idx="1">
                  <c:v>-0.49106079999999996</c:v>
                </c:pt>
                <c:pt idx="2">
                  <c:v>-0.50698549999999998</c:v>
                </c:pt>
                <c:pt idx="3">
                  <c:v>-0.46844360000000002</c:v>
                </c:pt>
                <c:pt idx="4">
                  <c:v>-0.44781219999999999</c:v>
                </c:pt>
                <c:pt idx="5">
                  <c:v>-0.3974472</c:v>
                </c:pt>
                <c:pt idx="6">
                  <c:v>-0.33293539999999999</c:v>
                </c:pt>
                <c:pt idx="7">
                  <c:v>-0.28991239999999996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A8-4811-820B-5B914BF9D847}"/>
            </c:ext>
          </c:extLst>
        </c:ser>
        <c:ser>
          <c:idx val="8"/>
          <c:order val="8"/>
          <c:marker>
            <c:symbol val="none"/>
          </c:marker>
          <c:xVal>
            <c:numRef>
              <c:f>'NCG-FTNoControls'!$A$28:$A$36</c:f>
              <c:numCache>
                <c:formatCode>0.0</c:formatCode>
                <c:ptCount val="9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</c:numCache>
            </c:numRef>
          </c:xVal>
          <c:yVal>
            <c:numRef>
              <c:f>'NCG-FTNoControls'!$J$28:$J$36</c:f>
              <c:numCache>
                <c:formatCode>General</c:formatCode>
                <c:ptCount val="9"/>
                <c:pt idx="0">
                  <c:v>-0.44838460000000002</c:v>
                </c:pt>
                <c:pt idx="1">
                  <c:v>-0.52682969999999996</c:v>
                </c:pt>
                <c:pt idx="2">
                  <c:v>-0.59936109999999998</c:v>
                </c:pt>
                <c:pt idx="3">
                  <c:v>-0.5441821</c:v>
                </c:pt>
                <c:pt idx="4">
                  <c:v>-0.5165497</c:v>
                </c:pt>
                <c:pt idx="5">
                  <c:v>-0.45595649999999999</c:v>
                </c:pt>
                <c:pt idx="6">
                  <c:v>-0.41673510000000002</c:v>
                </c:pt>
                <c:pt idx="7">
                  <c:v>-0.33790609999999999</c:v>
                </c:pt>
                <c:pt idx="8">
                  <c:v>-0.27224329999999997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A8-4811-820B-5B914BF9D847}"/>
            </c:ext>
          </c:extLst>
        </c:ser>
        <c:ser>
          <c:idx val="9"/>
          <c:order val="9"/>
          <c:marker>
            <c:symbol val="none"/>
          </c:marker>
          <c:xVal>
            <c:numRef>
              <c:f>'NCG-FTNoControls'!$A$28:$A$36</c:f>
              <c:numCache>
                <c:formatCode>0.0</c:formatCode>
                <c:ptCount val="9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</c:numCache>
            </c:numRef>
          </c:xVal>
          <c:yVal>
            <c:numRef>
              <c:f>'NCG-FTNoControls'!$K$28:$K$36</c:f>
              <c:numCache>
                <c:formatCode>General</c:formatCode>
                <c:ptCount val="9"/>
                <c:pt idx="1">
                  <c:v>-0.56259860000000006</c:v>
                </c:pt>
                <c:pt idx="2">
                  <c:v>-0.60694325000000005</c:v>
                </c:pt>
                <c:pt idx="3">
                  <c:v>-0.61992059999999993</c:v>
                </c:pt>
                <c:pt idx="4">
                  <c:v>-0.56144594999999997</c:v>
                </c:pt>
                <c:pt idx="5">
                  <c:v>-0.51446579999999997</c:v>
                </c:pt>
                <c:pt idx="6">
                  <c:v>-0.45671430000000002</c:v>
                </c:pt>
                <c:pt idx="7">
                  <c:v>-0.38763700000000001</c:v>
                </c:pt>
                <c:pt idx="8">
                  <c:v>-0.29102790000000001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A8-4811-820B-5B914BF9D847}"/>
            </c:ext>
          </c:extLst>
        </c:ser>
        <c:ser>
          <c:idx val="10"/>
          <c:order val="10"/>
          <c:marker>
            <c:symbol val="none"/>
          </c:marker>
          <c:xVal>
            <c:numRef>
              <c:f>'NCG-FTNoControls'!$A$28:$A$36</c:f>
              <c:numCache>
                <c:formatCode>0.0</c:formatCode>
                <c:ptCount val="9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</c:numCache>
            </c:numRef>
          </c:xVal>
          <c:yVal>
            <c:numRef>
              <c:f>'NCG-FTNoControls'!$L$28:$L$36</c:f>
              <c:numCache>
                <c:formatCode>General</c:formatCode>
                <c:ptCount val="9"/>
                <c:pt idx="2">
                  <c:v>-0.6145254</c:v>
                </c:pt>
                <c:pt idx="3">
                  <c:v>-0.61793695000000004</c:v>
                </c:pt>
                <c:pt idx="4">
                  <c:v>-0.60634220000000005</c:v>
                </c:pt>
                <c:pt idx="5">
                  <c:v>-0.54943839999999999</c:v>
                </c:pt>
                <c:pt idx="6">
                  <c:v>-0.49669350000000001</c:v>
                </c:pt>
                <c:pt idx="7">
                  <c:v>-0.41540385000000002</c:v>
                </c:pt>
                <c:pt idx="8">
                  <c:v>-0.28450790000000004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3A8-4811-820B-5B914BF9D847}"/>
            </c:ext>
          </c:extLst>
        </c:ser>
        <c:ser>
          <c:idx val="11"/>
          <c:order val="11"/>
          <c:marker>
            <c:symbol val="none"/>
          </c:marker>
          <c:xVal>
            <c:numRef>
              <c:f>'NCG-FTNoControls'!$A$28:$A$36</c:f>
              <c:numCache>
                <c:formatCode>0.0</c:formatCode>
                <c:ptCount val="9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</c:numCache>
            </c:numRef>
          </c:xVal>
          <c:yVal>
            <c:numRef>
              <c:f>'NCG-FTNoControls'!$M$28:$M$36</c:f>
              <c:numCache>
                <c:formatCode>General</c:formatCode>
                <c:ptCount val="9"/>
                <c:pt idx="3">
                  <c:v>-0.61595330000000004</c:v>
                </c:pt>
                <c:pt idx="4">
                  <c:v>-0.60077190000000003</c:v>
                </c:pt>
                <c:pt idx="5">
                  <c:v>-0.58441100000000001</c:v>
                </c:pt>
                <c:pt idx="6">
                  <c:v>-0.52499650000000009</c:v>
                </c:pt>
                <c:pt idx="7">
                  <c:v>-0.44317070000000003</c:v>
                </c:pt>
                <c:pt idx="8">
                  <c:v>-0.33110035000000004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3A8-4811-820B-5B914BF9D847}"/>
            </c:ext>
          </c:extLst>
        </c:ser>
        <c:ser>
          <c:idx val="12"/>
          <c:order val="12"/>
          <c:marker>
            <c:symbol val="none"/>
          </c:marker>
          <c:xVal>
            <c:numRef>
              <c:f>'NCG-FTNoControls'!$A$28:$A$36</c:f>
              <c:numCache>
                <c:formatCode>0.0</c:formatCode>
                <c:ptCount val="9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</c:numCache>
            </c:numRef>
          </c:xVal>
          <c:yVal>
            <c:numRef>
              <c:f>'NCG-FTNoControls'!$N$28:$N$36</c:f>
              <c:numCache>
                <c:formatCode>General</c:formatCode>
                <c:ptCount val="9"/>
                <c:pt idx="4">
                  <c:v>-0.5952016</c:v>
                </c:pt>
                <c:pt idx="5">
                  <c:v>-0.57907310000000001</c:v>
                </c:pt>
                <c:pt idx="6">
                  <c:v>-0.55329950000000006</c:v>
                </c:pt>
                <c:pt idx="7">
                  <c:v>-0.47669450000000002</c:v>
                </c:pt>
                <c:pt idx="8">
                  <c:v>-0.37769280000000005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3A8-4811-820B-5B914BF9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3392"/>
        <c:axId val="177897472"/>
      </c:scatterChart>
      <c:valAx>
        <c:axId val="177883392"/>
        <c:scaling>
          <c:orientation val="minMax"/>
          <c:min val="20"/>
        </c:scaling>
        <c:delete val="0"/>
        <c:axPos val="b"/>
        <c:numFmt formatCode="General" sourceLinked="0"/>
        <c:majorTickMark val="out"/>
        <c:minorTickMark val="none"/>
        <c:tickLblPos val="nextTo"/>
        <c:crossAx val="177897472"/>
        <c:crosses val="autoZero"/>
        <c:crossBetween val="midCat"/>
        <c:majorUnit val="5"/>
      </c:valAx>
      <c:valAx>
        <c:axId val="17789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883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'NCG-FTControls'!$A$16:$A$24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'NCG-FTControls'!$B$16:$B$24</c:f>
              <c:numCache>
                <c:formatCode>General</c:formatCode>
                <c:ptCount val="9"/>
                <c:pt idx="0">
                  <c:v>-0.17153389999999999</c:v>
                </c:pt>
                <c:pt idx="1">
                  <c:v>-0.17422359999999998</c:v>
                </c:pt>
                <c:pt idx="2">
                  <c:v>-0.199764</c:v>
                </c:pt>
                <c:pt idx="3">
                  <c:v>-0.21666039999999998</c:v>
                </c:pt>
                <c:pt idx="4">
                  <c:v>-0.2309416</c:v>
                </c:pt>
                <c:pt idx="5">
                  <c:v>-0.22928019999999999</c:v>
                </c:pt>
                <c:pt idx="6">
                  <c:v>-0.22766619999999999</c:v>
                </c:pt>
                <c:pt idx="7">
                  <c:v>-0.22388719999999998</c:v>
                </c:pt>
                <c:pt idx="8">
                  <c:v>-0.21671989999999999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6-49A5-BE72-1EF826F78577}"/>
            </c:ext>
          </c:extLst>
        </c:ser>
        <c:ser>
          <c:idx val="1"/>
          <c:order val="1"/>
          <c:marker>
            <c:symbol val="none"/>
          </c:marker>
          <c:xVal>
            <c:numRef>
              <c:f>'NCG-FTControls'!$A$16:$A$24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'NCG-FTControls'!$C$16:$C$24</c:f>
              <c:numCache>
                <c:formatCode>General</c:formatCode>
                <c:ptCount val="9"/>
                <c:pt idx="0">
                  <c:v>-0.17436199999999999</c:v>
                </c:pt>
                <c:pt idx="1">
                  <c:v>-0.18662019999999999</c:v>
                </c:pt>
                <c:pt idx="2">
                  <c:v>-0.2123004</c:v>
                </c:pt>
                <c:pt idx="3">
                  <c:v>-0.21767599999999998</c:v>
                </c:pt>
                <c:pt idx="4">
                  <c:v>-0.24271389999999998</c:v>
                </c:pt>
                <c:pt idx="5">
                  <c:v>-0.2456837</c:v>
                </c:pt>
                <c:pt idx="6">
                  <c:v>-0.2574921</c:v>
                </c:pt>
                <c:pt idx="7">
                  <c:v>-0.27812029999999999</c:v>
                </c:pt>
                <c:pt idx="8">
                  <c:v>-0.2352339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56-49A5-BE72-1EF826F78577}"/>
            </c:ext>
          </c:extLst>
        </c:ser>
        <c:ser>
          <c:idx val="2"/>
          <c:order val="2"/>
          <c:marker>
            <c:symbol val="none"/>
          </c:marker>
          <c:xVal>
            <c:numRef>
              <c:f>'NCG-FTControls'!$A$16:$A$24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'NCG-FTControls'!$D$16:$D$24</c:f>
              <c:numCache>
                <c:formatCode>General</c:formatCode>
                <c:ptCount val="9"/>
                <c:pt idx="0">
                  <c:v>-0.18452779999999999</c:v>
                </c:pt>
                <c:pt idx="1">
                  <c:v>-0.1888309</c:v>
                </c:pt>
                <c:pt idx="2">
                  <c:v>-0.2176062</c:v>
                </c:pt>
                <c:pt idx="3">
                  <c:v>-0.23760239999999999</c:v>
                </c:pt>
                <c:pt idx="4">
                  <c:v>-0.25449679999999997</c:v>
                </c:pt>
                <c:pt idx="5">
                  <c:v>-0.2960178</c:v>
                </c:pt>
                <c:pt idx="6">
                  <c:v>-0.34376129999999999</c:v>
                </c:pt>
                <c:pt idx="7">
                  <c:v>-0.32880180000000003</c:v>
                </c:pt>
                <c:pt idx="8">
                  <c:v>-0.23200749999999998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56-49A5-BE72-1EF826F78577}"/>
            </c:ext>
          </c:extLst>
        </c:ser>
        <c:ser>
          <c:idx val="3"/>
          <c:order val="3"/>
          <c:marker>
            <c:symbol val="none"/>
          </c:marker>
          <c:xVal>
            <c:numRef>
              <c:f>'NCG-FTControls'!$A$16:$A$24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'NCG-FTControls'!$E$16:$E$24</c:f>
              <c:numCache>
                <c:formatCode>General</c:formatCode>
                <c:ptCount val="9"/>
                <c:pt idx="0">
                  <c:v>-0.2017264</c:v>
                </c:pt>
                <c:pt idx="1">
                  <c:v>-0.22501560000000001</c:v>
                </c:pt>
                <c:pt idx="2">
                  <c:v>-0.25384420000000002</c:v>
                </c:pt>
                <c:pt idx="3">
                  <c:v>-0.31007410000000002</c:v>
                </c:pt>
                <c:pt idx="4">
                  <c:v>-0.38921309999999998</c:v>
                </c:pt>
                <c:pt idx="5">
                  <c:v>-0.41664250000000003</c:v>
                </c:pt>
                <c:pt idx="6">
                  <c:v>-0.4248382</c:v>
                </c:pt>
                <c:pt idx="7">
                  <c:v>-0.39818410000000004</c:v>
                </c:pt>
                <c:pt idx="8">
                  <c:v>-0.3377889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56-49A5-BE72-1EF826F78577}"/>
            </c:ext>
          </c:extLst>
        </c:ser>
        <c:ser>
          <c:idx val="4"/>
          <c:order val="4"/>
          <c:marker>
            <c:symbol val="none"/>
          </c:marker>
          <c:xVal>
            <c:numRef>
              <c:f>'NCG-FTControls'!$A$16:$A$24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'NCG-FTControls'!$F$16:$F$24</c:f>
              <c:numCache>
                <c:formatCode>General</c:formatCode>
                <c:ptCount val="9"/>
                <c:pt idx="0">
                  <c:v>-0.30426730000000002</c:v>
                </c:pt>
                <c:pt idx="1">
                  <c:v>-0.33492150000000004</c:v>
                </c:pt>
                <c:pt idx="2">
                  <c:v>-0.42396739999999999</c:v>
                </c:pt>
                <c:pt idx="3">
                  <c:v>-0.4572678</c:v>
                </c:pt>
                <c:pt idx="4">
                  <c:v>-0.47580560000000005</c:v>
                </c:pt>
                <c:pt idx="5">
                  <c:v>-0.49504120000000001</c:v>
                </c:pt>
                <c:pt idx="6">
                  <c:v>-0.49556739999999999</c:v>
                </c:pt>
                <c:pt idx="7">
                  <c:v>-0.47277140000000001</c:v>
                </c:pt>
                <c:pt idx="8">
                  <c:v>-0.39383600000000002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56-49A5-BE72-1EF826F78577}"/>
            </c:ext>
          </c:extLst>
        </c:ser>
        <c:ser>
          <c:idx val="5"/>
          <c:order val="5"/>
          <c:marker>
            <c:symbol val="none"/>
          </c:marker>
          <c:xVal>
            <c:numRef>
              <c:f>'NCG-FTControls'!$A$16:$A$24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'NCG-FTControls'!$G$16:$G$24</c:f>
              <c:numCache>
                <c:formatCode>General</c:formatCode>
                <c:ptCount val="9"/>
                <c:pt idx="0">
                  <c:v>-0.36484139999999998</c:v>
                </c:pt>
                <c:pt idx="1">
                  <c:v>-0.4149777</c:v>
                </c:pt>
                <c:pt idx="2">
                  <c:v>-0.46312869999999995</c:v>
                </c:pt>
                <c:pt idx="3">
                  <c:v>-0.48914059999999998</c:v>
                </c:pt>
                <c:pt idx="4">
                  <c:v>-0.49440079999999997</c:v>
                </c:pt>
                <c:pt idx="5">
                  <c:v>-0.50371860000000002</c:v>
                </c:pt>
                <c:pt idx="6">
                  <c:v>-0.49164160000000001</c:v>
                </c:pt>
                <c:pt idx="7">
                  <c:v>-0.46530759999999999</c:v>
                </c:pt>
                <c:pt idx="8">
                  <c:v>-0.35337069999999998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56-49A5-BE72-1EF826F7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38432"/>
        <c:axId val="177939968"/>
      </c:scatterChart>
      <c:valAx>
        <c:axId val="177938432"/>
        <c:scaling>
          <c:orientation val="minMax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77939968"/>
        <c:crosses val="autoZero"/>
        <c:crossBetween val="midCat"/>
        <c:majorUnit val="5"/>
      </c:valAx>
      <c:valAx>
        <c:axId val="17793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3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'NCG-FTControls'!$A$28:$A$36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'NCG-FTControls'!$B$28:$B$36</c:f>
              <c:numCache>
                <c:formatCode>General</c:formatCode>
                <c:ptCount val="9"/>
                <c:pt idx="0">
                  <c:v>-0.17153389999999999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B-41E0-9670-D3E9E9CC4FB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'NCG-FTControls'!$A$28:$A$36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'NCG-FTControls'!$C$28:$C$36</c:f>
              <c:numCache>
                <c:formatCode>General</c:formatCode>
                <c:ptCount val="9"/>
                <c:pt idx="0">
                  <c:v>-0.17436199999999999</c:v>
                </c:pt>
                <c:pt idx="1">
                  <c:v>-0.17422359999999998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B-41E0-9670-D3E9E9CC4FBA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'NCG-FTControls'!$A$28:$A$36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'NCG-FTControls'!$D$28:$D$36</c:f>
              <c:numCache>
                <c:formatCode>General</c:formatCode>
                <c:ptCount val="9"/>
                <c:pt idx="0">
                  <c:v>-0.18452779999999999</c:v>
                </c:pt>
                <c:pt idx="1">
                  <c:v>-0.18662019999999999</c:v>
                </c:pt>
                <c:pt idx="2">
                  <c:v>-0.199764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B-41E0-9670-D3E9E9CC4FBA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'NCG-FTControls'!$A$28:$A$36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'NCG-FTControls'!$E$28:$E$36</c:f>
              <c:numCache>
                <c:formatCode>General</c:formatCode>
                <c:ptCount val="9"/>
                <c:pt idx="1">
                  <c:v>-0.1888309</c:v>
                </c:pt>
                <c:pt idx="2">
                  <c:v>-0.2123004</c:v>
                </c:pt>
                <c:pt idx="3">
                  <c:v>-0.21666039999999998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6B-41E0-9670-D3E9E9CC4FBA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'NCG-FTControls'!$A$28:$A$36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'NCG-FTControls'!$F$28:$F$36</c:f>
              <c:numCache>
                <c:formatCode>General</c:formatCode>
                <c:ptCount val="9"/>
                <c:pt idx="0">
                  <c:v>-0.2017264</c:v>
                </c:pt>
                <c:pt idx="2">
                  <c:v>-0.2176062</c:v>
                </c:pt>
                <c:pt idx="3">
                  <c:v>-0.21767599999999998</c:v>
                </c:pt>
                <c:pt idx="4">
                  <c:v>-0.2309416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6B-41E0-9670-D3E9E9CC4FBA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'NCG-FTControls'!$A$28:$A$36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'NCG-FTControls'!$G$28:$G$36</c:f>
              <c:numCache>
                <c:formatCode>General</c:formatCode>
                <c:ptCount val="9"/>
                <c:pt idx="1">
                  <c:v>-0.22501560000000001</c:v>
                </c:pt>
                <c:pt idx="3">
                  <c:v>-0.23760239999999999</c:v>
                </c:pt>
                <c:pt idx="4">
                  <c:v>-0.24271389999999998</c:v>
                </c:pt>
                <c:pt idx="5">
                  <c:v>-0.22928019999999999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6B-41E0-9670-D3E9E9CC4FBA}"/>
            </c:ext>
          </c:extLst>
        </c:ser>
        <c:ser>
          <c:idx val="6"/>
          <c:order val="6"/>
          <c:spPr>
            <a:ln w="28575">
              <a:noFill/>
            </a:ln>
          </c:spPr>
          <c:xVal>
            <c:numRef>
              <c:f>'NCG-FTControls'!$A$28:$A$36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'NCG-FTControls'!$H$28:$H$36</c:f>
              <c:numCache>
                <c:formatCode>General</c:formatCode>
                <c:ptCount val="9"/>
                <c:pt idx="0">
                  <c:v>-0.30426730000000002</c:v>
                </c:pt>
                <c:pt idx="2">
                  <c:v>-0.25384420000000002</c:v>
                </c:pt>
                <c:pt idx="4">
                  <c:v>-0.25449679999999997</c:v>
                </c:pt>
                <c:pt idx="5">
                  <c:v>-0.2456837</c:v>
                </c:pt>
                <c:pt idx="6">
                  <c:v>-0.22766619999999999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6B-41E0-9670-D3E9E9CC4FBA}"/>
            </c:ext>
          </c:extLst>
        </c:ser>
        <c:ser>
          <c:idx val="7"/>
          <c:order val="7"/>
          <c:spPr>
            <a:ln w="28575">
              <a:noFill/>
            </a:ln>
          </c:spPr>
          <c:xVal>
            <c:numRef>
              <c:f>'NCG-FTControls'!$A$28:$A$36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'NCG-FTControls'!$I$28:$I$36</c:f>
              <c:numCache>
                <c:formatCode>General</c:formatCode>
                <c:ptCount val="9"/>
                <c:pt idx="1">
                  <c:v>-0.33492150000000004</c:v>
                </c:pt>
                <c:pt idx="3">
                  <c:v>-0.31007410000000002</c:v>
                </c:pt>
                <c:pt idx="5">
                  <c:v>-0.2960178</c:v>
                </c:pt>
                <c:pt idx="6">
                  <c:v>-0.2574921</c:v>
                </c:pt>
                <c:pt idx="7">
                  <c:v>-0.22388719999999998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6B-41E0-9670-D3E9E9CC4FBA}"/>
            </c:ext>
          </c:extLst>
        </c:ser>
        <c:ser>
          <c:idx val="8"/>
          <c:order val="8"/>
          <c:spPr>
            <a:ln w="28575">
              <a:noFill/>
            </a:ln>
          </c:spPr>
          <c:xVal>
            <c:numRef>
              <c:f>'NCG-FTControls'!$A$28:$A$36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'NCG-FTControls'!$J$28:$J$36</c:f>
              <c:numCache>
                <c:formatCode>General</c:formatCode>
                <c:ptCount val="9"/>
                <c:pt idx="0">
                  <c:v>-0.36484139999999998</c:v>
                </c:pt>
                <c:pt idx="2">
                  <c:v>-0.42396739999999999</c:v>
                </c:pt>
                <c:pt idx="4">
                  <c:v>-0.38921309999999998</c:v>
                </c:pt>
                <c:pt idx="6">
                  <c:v>-0.34376129999999999</c:v>
                </c:pt>
                <c:pt idx="7">
                  <c:v>-0.27812029999999999</c:v>
                </c:pt>
                <c:pt idx="8">
                  <c:v>-0.21671989999999999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B6B-41E0-9670-D3E9E9CC4FBA}"/>
            </c:ext>
          </c:extLst>
        </c:ser>
        <c:ser>
          <c:idx val="9"/>
          <c:order val="9"/>
          <c:spPr>
            <a:ln w="28575">
              <a:noFill/>
            </a:ln>
          </c:spPr>
          <c:xVal>
            <c:numRef>
              <c:f>'NCG-FTControls'!$A$28:$A$36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'NCG-FTControls'!$K$28:$K$36</c:f>
              <c:numCache>
                <c:formatCode>General</c:formatCode>
                <c:ptCount val="9"/>
                <c:pt idx="1">
                  <c:v>-0.4149777</c:v>
                </c:pt>
                <c:pt idx="3">
                  <c:v>-0.4572678</c:v>
                </c:pt>
                <c:pt idx="5">
                  <c:v>-0.41664250000000003</c:v>
                </c:pt>
                <c:pt idx="7">
                  <c:v>-0.32880180000000003</c:v>
                </c:pt>
                <c:pt idx="8">
                  <c:v>-0.2352339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B6B-41E0-9670-D3E9E9CC4FBA}"/>
            </c:ext>
          </c:extLst>
        </c:ser>
        <c:ser>
          <c:idx val="10"/>
          <c:order val="10"/>
          <c:spPr>
            <a:ln w="28575">
              <a:noFill/>
            </a:ln>
          </c:spPr>
          <c:xVal>
            <c:numRef>
              <c:f>'NCG-FTControls'!$A$28:$A$36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'NCG-FTControls'!$L$28:$L$36</c:f>
              <c:numCache>
                <c:formatCode>General</c:formatCode>
                <c:ptCount val="9"/>
                <c:pt idx="2">
                  <c:v>-0.46312869999999995</c:v>
                </c:pt>
                <c:pt idx="4">
                  <c:v>-0.47580560000000005</c:v>
                </c:pt>
                <c:pt idx="6">
                  <c:v>-0.4248382</c:v>
                </c:pt>
                <c:pt idx="8">
                  <c:v>-0.23200749999999998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B6B-41E0-9670-D3E9E9CC4FBA}"/>
            </c:ext>
          </c:extLst>
        </c:ser>
        <c:ser>
          <c:idx val="11"/>
          <c:order val="11"/>
          <c:spPr>
            <a:ln w="28575">
              <a:noFill/>
            </a:ln>
          </c:spPr>
          <c:xVal>
            <c:numRef>
              <c:f>'NCG-FTControls'!$A$28:$A$36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'NCG-FTControls'!$M$28:$M$36</c:f>
              <c:numCache>
                <c:formatCode>General</c:formatCode>
                <c:ptCount val="9"/>
                <c:pt idx="3">
                  <c:v>-0.48914059999999998</c:v>
                </c:pt>
                <c:pt idx="5">
                  <c:v>-0.49504120000000001</c:v>
                </c:pt>
                <c:pt idx="7">
                  <c:v>-0.39818410000000004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B6B-41E0-9670-D3E9E9CC4FBA}"/>
            </c:ext>
          </c:extLst>
        </c:ser>
        <c:ser>
          <c:idx val="12"/>
          <c:order val="12"/>
          <c:spPr>
            <a:ln w="28575">
              <a:noFill/>
            </a:ln>
          </c:spPr>
          <c:xVal>
            <c:numRef>
              <c:f>'NCG-FTControls'!$A$28:$A$36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'NCG-FTControls'!$N$28:$N$36</c:f>
              <c:numCache>
                <c:formatCode>General</c:formatCode>
                <c:ptCount val="9"/>
                <c:pt idx="4">
                  <c:v>-0.49440079999999997</c:v>
                </c:pt>
                <c:pt idx="6">
                  <c:v>-0.49556739999999999</c:v>
                </c:pt>
                <c:pt idx="8">
                  <c:v>-0.3377889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B6B-41E0-9670-D3E9E9CC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71808"/>
        <c:axId val="178089984"/>
      </c:scatterChart>
      <c:valAx>
        <c:axId val="178071808"/>
        <c:scaling>
          <c:orientation val="minMax"/>
          <c:min val="20"/>
        </c:scaling>
        <c:delete val="0"/>
        <c:axPos val="b"/>
        <c:numFmt formatCode="General" sourceLinked="0"/>
        <c:majorTickMark val="out"/>
        <c:minorTickMark val="none"/>
        <c:tickLblPos val="nextTo"/>
        <c:crossAx val="178089984"/>
        <c:crosses val="autoZero"/>
        <c:crossBetween val="midCat"/>
        <c:majorUnit val="5"/>
      </c:valAx>
      <c:valAx>
        <c:axId val="17808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71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'NCG-AllNoControls'!$A$16:$A$24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'NCG-AllNoControls'!$B$16:$B$24</c:f>
              <c:numCache>
                <c:formatCode>General</c:formatCode>
                <c:ptCount val="9"/>
                <c:pt idx="0">
                  <c:v>-0.31416060000000001</c:v>
                </c:pt>
                <c:pt idx="1">
                  <c:v>-0.42096149999999999</c:v>
                </c:pt>
                <c:pt idx="2">
                  <c:v>-0.47179500000000002</c:v>
                </c:pt>
                <c:pt idx="3">
                  <c:v>-0.47456500000000001</c:v>
                </c:pt>
                <c:pt idx="4">
                  <c:v>-0.45681539999999998</c:v>
                </c:pt>
                <c:pt idx="5">
                  <c:v>-0.42074159999999999</c:v>
                </c:pt>
                <c:pt idx="6">
                  <c:v>-0.40624290000000002</c:v>
                </c:pt>
                <c:pt idx="7">
                  <c:v>-0.39182689999999998</c:v>
                </c:pt>
                <c:pt idx="8">
                  <c:v>-0.35001330000000003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8-4662-A130-97CBDF858EE1}"/>
            </c:ext>
          </c:extLst>
        </c:ser>
        <c:ser>
          <c:idx val="1"/>
          <c:order val="1"/>
          <c:marker>
            <c:symbol val="none"/>
          </c:marker>
          <c:xVal>
            <c:numRef>
              <c:f>'NCG-AllNoControls'!$A$16:$A$24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'NCG-AllNoControls'!$C$16:$C$24</c:f>
              <c:numCache>
                <c:formatCode>General</c:formatCode>
                <c:ptCount val="9"/>
                <c:pt idx="0">
                  <c:v>-0.47529189999999999</c:v>
                </c:pt>
                <c:pt idx="1">
                  <c:v>-0.56236889999999995</c:v>
                </c:pt>
                <c:pt idx="2">
                  <c:v>-0.59440490000000001</c:v>
                </c:pt>
                <c:pt idx="3">
                  <c:v>-0.565469</c:v>
                </c:pt>
                <c:pt idx="4">
                  <c:v>-0.54607289999999997</c:v>
                </c:pt>
                <c:pt idx="5">
                  <c:v>-0.50448079999999995</c:v>
                </c:pt>
                <c:pt idx="6">
                  <c:v>-0.48941649999999998</c:v>
                </c:pt>
                <c:pt idx="7">
                  <c:v>-0.49445329999999998</c:v>
                </c:pt>
                <c:pt idx="8">
                  <c:v>-0.40323540000000002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8-4662-A130-97CBDF858EE1}"/>
            </c:ext>
          </c:extLst>
        </c:ser>
        <c:ser>
          <c:idx val="2"/>
          <c:order val="2"/>
          <c:marker>
            <c:symbol val="none"/>
          </c:marker>
          <c:xVal>
            <c:numRef>
              <c:f>'NCG-AllNoControls'!$A$16:$A$24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'NCG-AllNoControls'!$D$16:$D$24</c:f>
              <c:numCache>
                <c:formatCode>General</c:formatCode>
                <c:ptCount val="9"/>
                <c:pt idx="0">
                  <c:v>-0.48490109999999997</c:v>
                </c:pt>
                <c:pt idx="1">
                  <c:v>-0.57555149999999999</c:v>
                </c:pt>
                <c:pt idx="2">
                  <c:v>-0.62017639999999996</c:v>
                </c:pt>
                <c:pt idx="3">
                  <c:v>-0.60376759999999996</c:v>
                </c:pt>
                <c:pt idx="4">
                  <c:v>-0.57745139999999995</c:v>
                </c:pt>
                <c:pt idx="5">
                  <c:v>-0.58521719999999999</c:v>
                </c:pt>
                <c:pt idx="6">
                  <c:v>-0.61465619999999999</c:v>
                </c:pt>
                <c:pt idx="7">
                  <c:v>-0.58746029999999994</c:v>
                </c:pt>
                <c:pt idx="8">
                  <c:v>-0.41215559999999996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98-4662-A130-97CBDF858EE1}"/>
            </c:ext>
          </c:extLst>
        </c:ser>
        <c:ser>
          <c:idx val="3"/>
          <c:order val="3"/>
          <c:marker>
            <c:symbol val="none"/>
          </c:marker>
          <c:xVal>
            <c:numRef>
              <c:f>'NCG-AllNoControls'!$A$16:$A$24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'NCG-AllNoControls'!$E$16:$E$24</c:f>
              <c:numCache>
                <c:formatCode>General</c:formatCode>
                <c:ptCount val="9"/>
                <c:pt idx="0">
                  <c:v>-0.52805970000000002</c:v>
                </c:pt>
                <c:pt idx="1">
                  <c:v>-0.69482880000000002</c:v>
                </c:pt>
                <c:pt idx="2">
                  <c:v>-0.74451339999999999</c:v>
                </c:pt>
                <c:pt idx="3">
                  <c:v>-0.75488230000000001</c:v>
                </c:pt>
                <c:pt idx="4">
                  <c:v>-0.78877620000000004</c:v>
                </c:pt>
                <c:pt idx="5">
                  <c:v>-0.7926219000000001</c:v>
                </c:pt>
                <c:pt idx="6">
                  <c:v>-0.77093060000000002</c:v>
                </c:pt>
                <c:pt idx="7">
                  <c:v>-0.68496650000000003</c:v>
                </c:pt>
                <c:pt idx="8">
                  <c:v>-0.45899710000000005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98-4662-A130-97CBDF858EE1}"/>
            </c:ext>
          </c:extLst>
        </c:ser>
        <c:ser>
          <c:idx val="4"/>
          <c:order val="4"/>
          <c:marker>
            <c:symbol val="none"/>
          </c:marker>
          <c:xVal>
            <c:numRef>
              <c:f>'NCG-AllNoControls'!$A$16:$A$24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'NCG-AllNoControls'!$F$16:$F$24</c:f>
              <c:numCache>
                <c:formatCode>General</c:formatCode>
                <c:ptCount val="9"/>
                <c:pt idx="0">
                  <c:v>-0.76412690000000005</c:v>
                </c:pt>
                <c:pt idx="1">
                  <c:v>-0.9752478</c:v>
                </c:pt>
                <c:pt idx="2">
                  <c:v>-1.0749595000000001</c:v>
                </c:pt>
                <c:pt idx="3">
                  <c:v>-1.0312321</c:v>
                </c:pt>
                <c:pt idx="4">
                  <c:v>-0.98393740000000007</c:v>
                </c:pt>
                <c:pt idx="5">
                  <c:v>-0.92461389999999999</c:v>
                </c:pt>
                <c:pt idx="6">
                  <c:v>-0.85491090000000003</c:v>
                </c:pt>
                <c:pt idx="7">
                  <c:v>-0.76596890000000006</c:v>
                </c:pt>
                <c:pt idx="8">
                  <c:v>-0.49838310000000008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98-4662-A130-97CBDF858EE1}"/>
            </c:ext>
          </c:extLst>
        </c:ser>
        <c:ser>
          <c:idx val="5"/>
          <c:order val="5"/>
          <c:marker>
            <c:symbol val="none"/>
          </c:marker>
          <c:xVal>
            <c:numRef>
              <c:f>'NCG-AllNoControls'!$A$16:$A$24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'NCG-AllNoControls'!$G$16:$G$24</c:f>
              <c:numCache>
                <c:formatCode>General</c:formatCode>
                <c:ptCount val="9"/>
                <c:pt idx="0">
                  <c:v>-0.77454789999999996</c:v>
                </c:pt>
                <c:pt idx="1">
                  <c:v>-0.97271109999999994</c:v>
                </c:pt>
                <c:pt idx="2">
                  <c:v>-0.98762850000000002</c:v>
                </c:pt>
                <c:pt idx="3">
                  <c:v>-0.93081639999999999</c:v>
                </c:pt>
                <c:pt idx="4">
                  <c:v>-0.84978589999999998</c:v>
                </c:pt>
                <c:pt idx="5">
                  <c:v>-0.79113729999999993</c:v>
                </c:pt>
                <c:pt idx="6">
                  <c:v>-0.70645179999999996</c:v>
                </c:pt>
                <c:pt idx="7">
                  <c:v>-0.64380729999999997</c:v>
                </c:pt>
                <c:pt idx="8">
                  <c:v>-0.46235059999999994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98-4662-A130-97CBDF858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29248"/>
        <c:axId val="178230784"/>
      </c:scatterChart>
      <c:valAx>
        <c:axId val="178229248"/>
        <c:scaling>
          <c:orientation val="minMax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78230784"/>
        <c:crosses val="autoZero"/>
        <c:crossBetween val="midCat"/>
        <c:majorUnit val="5"/>
      </c:valAx>
      <c:valAx>
        <c:axId val="17823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29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'NCG-AllNoControls'!$A$28:$A$36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'NCG-AllNoControls'!$B$28:$B$36</c:f>
              <c:numCache>
                <c:formatCode>General</c:formatCode>
                <c:ptCount val="9"/>
                <c:pt idx="0">
                  <c:v>-0.31416060000000001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7-46ED-9E78-EAA1916CE8B0}"/>
            </c:ext>
          </c:extLst>
        </c:ser>
        <c:ser>
          <c:idx val="1"/>
          <c:order val="1"/>
          <c:marker>
            <c:symbol val="none"/>
          </c:marker>
          <c:xVal>
            <c:numRef>
              <c:f>'NCG-AllNoControls'!$A$28:$A$36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'NCG-AllNoControls'!$C$28:$C$36</c:f>
              <c:numCache>
                <c:formatCode>General</c:formatCode>
                <c:ptCount val="9"/>
                <c:pt idx="0">
                  <c:v>-0.47529189999999999</c:v>
                </c:pt>
                <c:pt idx="1">
                  <c:v>-0.42096149999999999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7-46ED-9E78-EAA1916CE8B0}"/>
            </c:ext>
          </c:extLst>
        </c:ser>
        <c:ser>
          <c:idx val="2"/>
          <c:order val="2"/>
          <c:marker>
            <c:symbol val="none"/>
          </c:marker>
          <c:xVal>
            <c:numRef>
              <c:f>'NCG-AllNoControls'!$A$28:$A$36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'NCG-AllNoControls'!$D$28:$D$36</c:f>
              <c:numCache>
                <c:formatCode>General</c:formatCode>
                <c:ptCount val="9"/>
                <c:pt idx="0">
                  <c:v>-0.48490109999999997</c:v>
                </c:pt>
                <c:pt idx="1">
                  <c:v>-0.56236889999999995</c:v>
                </c:pt>
                <c:pt idx="2">
                  <c:v>-0.47179500000000002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B7-46ED-9E78-EAA1916CE8B0}"/>
            </c:ext>
          </c:extLst>
        </c:ser>
        <c:ser>
          <c:idx val="3"/>
          <c:order val="3"/>
          <c:marker>
            <c:symbol val="none"/>
          </c:marker>
          <c:xVal>
            <c:numRef>
              <c:f>'NCG-AllNoControls'!$A$28:$A$36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'NCG-AllNoControls'!$E$28:$E$36</c:f>
              <c:numCache>
                <c:formatCode>General</c:formatCode>
                <c:ptCount val="9"/>
                <c:pt idx="0">
                  <c:v>-0.50648040000000005</c:v>
                </c:pt>
                <c:pt idx="1">
                  <c:v>-0.57555149999999999</c:v>
                </c:pt>
                <c:pt idx="2">
                  <c:v>-0.59440490000000001</c:v>
                </c:pt>
                <c:pt idx="3">
                  <c:v>-0.47456500000000001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B7-46ED-9E78-EAA1916CE8B0}"/>
            </c:ext>
          </c:extLst>
        </c:ser>
        <c:ser>
          <c:idx val="4"/>
          <c:order val="4"/>
          <c:marker>
            <c:symbol val="none"/>
          </c:marker>
          <c:xVal>
            <c:numRef>
              <c:f>'NCG-AllNoControls'!$A$28:$A$36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'NCG-AllNoControls'!$F$28:$F$36</c:f>
              <c:numCache>
                <c:formatCode>General</c:formatCode>
                <c:ptCount val="9"/>
                <c:pt idx="0">
                  <c:v>-0.52805970000000002</c:v>
                </c:pt>
                <c:pt idx="1">
                  <c:v>-0.63519015000000001</c:v>
                </c:pt>
                <c:pt idx="2">
                  <c:v>-0.62017639999999996</c:v>
                </c:pt>
                <c:pt idx="3">
                  <c:v>-0.565469</c:v>
                </c:pt>
                <c:pt idx="4">
                  <c:v>-0.45681539999999998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B7-46ED-9E78-EAA1916CE8B0}"/>
            </c:ext>
          </c:extLst>
        </c:ser>
        <c:ser>
          <c:idx val="5"/>
          <c:order val="5"/>
          <c:marker>
            <c:symbol val="none"/>
          </c:marker>
          <c:xVal>
            <c:numRef>
              <c:f>'NCG-AllNoControls'!$A$28:$A$36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'NCG-AllNoControls'!$G$28:$G$36</c:f>
              <c:numCache>
                <c:formatCode>General</c:formatCode>
                <c:ptCount val="9"/>
                <c:pt idx="0">
                  <c:v>-0.64609329999999998</c:v>
                </c:pt>
                <c:pt idx="1">
                  <c:v>-0.69482880000000002</c:v>
                </c:pt>
                <c:pt idx="2">
                  <c:v>-0.68234489999999992</c:v>
                </c:pt>
                <c:pt idx="3">
                  <c:v>-0.60376759999999996</c:v>
                </c:pt>
                <c:pt idx="4">
                  <c:v>-0.54607289999999997</c:v>
                </c:pt>
                <c:pt idx="5">
                  <c:v>-0.42074159999999999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B7-46ED-9E78-EAA1916CE8B0}"/>
            </c:ext>
          </c:extLst>
        </c:ser>
        <c:ser>
          <c:idx val="6"/>
          <c:order val="6"/>
          <c:marker>
            <c:symbol val="none"/>
          </c:marker>
          <c:xVal>
            <c:numRef>
              <c:f>'NCG-AllNoControls'!$A$28:$A$36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'NCG-AllNoControls'!$H$28:$H$36</c:f>
              <c:numCache>
                <c:formatCode>General</c:formatCode>
                <c:ptCount val="9"/>
                <c:pt idx="0">
                  <c:v>-0.76412690000000005</c:v>
                </c:pt>
                <c:pt idx="1">
                  <c:v>-0.83503830000000001</c:v>
                </c:pt>
                <c:pt idx="2">
                  <c:v>-0.74451339999999999</c:v>
                </c:pt>
                <c:pt idx="3">
                  <c:v>-0.67932495000000004</c:v>
                </c:pt>
                <c:pt idx="4">
                  <c:v>-0.57745139999999995</c:v>
                </c:pt>
                <c:pt idx="5">
                  <c:v>-0.50448079999999995</c:v>
                </c:pt>
                <c:pt idx="6">
                  <c:v>-0.40624290000000002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B7-46ED-9E78-EAA1916CE8B0}"/>
            </c:ext>
          </c:extLst>
        </c:ser>
        <c:ser>
          <c:idx val="7"/>
          <c:order val="7"/>
          <c:marker>
            <c:symbol val="none"/>
          </c:marker>
          <c:xVal>
            <c:numRef>
              <c:f>'NCG-AllNoControls'!$A$28:$A$36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'NCG-AllNoControls'!$I$28:$I$36</c:f>
              <c:numCache>
                <c:formatCode>General</c:formatCode>
                <c:ptCount val="9"/>
                <c:pt idx="0">
                  <c:v>-0.76933739999999995</c:v>
                </c:pt>
                <c:pt idx="1">
                  <c:v>-0.9752478</c:v>
                </c:pt>
                <c:pt idx="2">
                  <c:v>-0.90973645000000003</c:v>
                </c:pt>
                <c:pt idx="3">
                  <c:v>-0.75488230000000001</c:v>
                </c:pt>
                <c:pt idx="4">
                  <c:v>-0.68311379999999999</c:v>
                </c:pt>
                <c:pt idx="5">
                  <c:v>-0.58521719999999999</c:v>
                </c:pt>
                <c:pt idx="6">
                  <c:v>-0.48941649999999998</c:v>
                </c:pt>
                <c:pt idx="7">
                  <c:v>-0.39182689999999998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B7-46ED-9E78-EAA1916CE8B0}"/>
            </c:ext>
          </c:extLst>
        </c:ser>
        <c:ser>
          <c:idx val="8"/>
          <c:order val="8"/>
          <c:marker>
            <c:symbol val="none"/>
          </c:marker>
          <c:xVal>
            <c:numRef>
              <c:f>'NCG-AllNoControls'!$A$28:$A$36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'NCG-AllNoControls'!$J$28:$J$36</c:f>
              <c:numCache>
                <c:formatCode>General</c:formatCode>
                <c:ptCount val="9"/>
                <c:pt idx="0">
                  <c:v>-0.77454789999999996</c:v>
                </c:pt>
                <c:pt idx="1">
                  <c:v>-0.97397944999999997</c:v>
                </c:pt>
                <c:pt idx="2">
                  <c:v>-1.0749595000000001</c:v>
                </c:pt>
                <c:pt idx="3">
                  <c:v>-0.8930572</c:v>
                </c:pt>
                <c:pt idx="4">
                  <c:v>-0.78877620000000004</c:v>
                </c:pt>
                <c:pt idx="5">
                  <c:v>-0.68891955000000005</c:v>
                </c:pt>
                <c:pt idx="6">
                  <c:v>-0.61465619999999999</c:v>
                </c:pt>
                <c:pt idx="7">
                  <c:v>-0.49445329999999998</c:v>
                </c:pt>
                <c:pt idx="8">
                  <c:v>-0.35001330000000003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B7-46ED-9E78-EAA1916CE8B0}"/>
            </c:ext>
          </c:extLst>
        </c:ser>
        <c:ser>
          <c:idx val="9"/>
          <c:order val="9"/>
          <c:marker>
            <c:symbol val="none"/>
          </c:marker>
          <c:xVal>
            <c:numRef>
              <c:f>'NCG-AllNoControls'!$A$28:$A$36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'NCG-AllNoControls'!$K$28:$K$36</c:f>
              <c:numCache>
                <c:formatCode>General</c:formatCode>
                <c:ptCount val="9"/>
                <c:pt idx="1">
                  <c:v>-0.97271109999999994</c:v>
                </c:pt>
                <c:pt idx="2">
                  <c:v>-1.0312939999999999</c:v>
                </c:pt>
                <c:pt idx="3">
                  <c:v>-1.0312321</c:v>
                </c:pt>
                <c:pt idx="4">
                  <c:v>-0.88635680000000006</c:v>
                </c:pt>
                <c:pt idx="5">
                  <c:v>-0.7926219000000001</c:v>
                </c:pt>
                <c:pt idx="6">
                  <c:v>-0.6927934</c:v>
                </c:pt>
                <c:pt idx="7">
                  <c:v>-0.58746029999999994</c:v>
                </c:pt>
                <c:pt idx="8">
                  <c:v>-0.40323540000000002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B7-46ED-9E78-EAA1916CE8B0}"/>
            </c:ext>
          </c:extLst>
        </c:ser>
        <c:ser>
          <c:idx val="10"/>
          <c:order val="10"/>
          <c:marker>
            <c:symbol val="none"/>
          </c:marker>
          <c:xVal>
            <c:numRef>
              <c:f>'NCG-AllNoControls'!$A$28:$A$36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'NCG-AllNoControls'!$L$28:$L$36</c:f>
              <c:numCache>
                <c:formatCode>General</c:formatCode>
                <c:ptCount val="9"/>
                <c:pt idx="2">
                  <c:v>-0.98762850000000002</c:v>
                </c:pt>
                <c:pt idx="3">
                  <c:v>-0.98102424999999993</c:v>
                </c:pt>
                <c:pt idx="4">
                  <c:v>-0.98393740000000007</c:v>
                </c:pt>
                <c:pt idx="5">
                  <c:v>-0.85861790000000004</c:v>
                </c:pt>
                <c:pt idx="6">
                  <c:v>-0.77093060000000002</c:v>
                </c:pt>
                <c:pt idx="7">
                  <c:v>-0.63621339999999993</c:v>
                </c:pt>
                <c:pt idx="8">
                  <c:v>-0.41215559999999996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AB7-46ED-9E78-EAA1916CE8B0}"/>
            </c:ext>
          </c:extLst>
        </c:ser>
        <c:ser>
          <c:idx val="11"/>
          <c:order val="11"/>
          <c:marker>
            <c:symbol val="none"/>
          </c:marker>
          <c:xVal>
            <c:numRef>
              <c:f>'NCG-AllNoControls'!$A$28:$A$36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'NCG-AllNoControls'!$M$28:$M$36</c:f>
              <c:numCache>
                <c:formatCode>General</c:formatCode>
                <c:ptCount val="9"/>
                <c:pt idx="3">
                  <c:v>-0.93081639999999999</c:v>
                </c:pt>
                <c:pt idx="4">
                  <c:v>-0.91686164999999997</c:v>
                </c:pt>
                <c:pt idx="5">
                  <c:v>-0.92461389999999999</c:v>
                </c:pt>
                <c:pt idx="6">
                  <c:v>-0.81292074999999997</c:v>
                </c:pt>
                <c:pt idx="7">
                  <c:v>-0.68496650000000003</c:v>
                </c:pt>
                <c:pt idx="8">
                  <c:v>-0.43557635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AB7-46ED-9E78-EAA1916CE8B0}"/>
            </c:ext>
          </c:extLst>
        </c:ser>
        <c:ser>
          <c:idx val="12"/>
          <c:order val="12"/>
          <c:marker>
            <c:symbol val="none"/>
          </c:marker>
          <c:xVal>
            <c:numRef>
              <c:f>'NCG-AllNoControls'!$A$28:$A$36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'NCG-AllNoControls'!$N$28:$N$36</c:f>
              <c:numCache>
                <c:formatCode>General</c:formatCode>
                <c:ptCount val="9"/>
                <c:pt idx="4">
                  <c:v>-0.84978589999999998</c:v>
                </c:pt>
                <c:pt idx="5">
                  <c:v>-0.85787559999999996</c:v>
                </c:pt>
                <c:pt idx="6">
                  <c:v>-0.85491090000000003</c:v>
                </c:pt>
                <c:pt idx="7">
                  <c:v>-0.72546770000000005</c:v>
                </c:pt>
                <c:pt idx="8">
                  <c:v>-0.45899710000000005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AB7-46ED-9E78-EAA1916CE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57824"/>
        <c:axId val="178163712"/>
      </c:scatterChart>
      <c:valAx>
        <c:axId val="178157824"/>
        <c:scaling>
          <c:orientation val="minMax"/>
          <c:min val="20"/>
        </c:scaling>
        <c:delete val="0"/>
        <c:axPos val="b"/>
        <c:numFmt formatCode="General" sourceLinked="0"/>
        <c:majorTickMark val="out"/>
        <c:minorTickMark val="none"/>
        <c:tickLblPos val="nextTo"/>
        <c:crossAx val="178163712"/>
        <c:crosses val="autoZero"/>
        <c:crossBetween val="midCat"/>
        <c:majorUnit val="5"/>
      </c:valAx>
      <c:valAx>
        <c:axId val="1781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57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'NCG-AllControls'!$A$16:$A$24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'NCG-AllControls'!$B$16:$B$24</c:f>
              <c:numCache>
                <c:formatCode>General</c:formatCode>
                <c:ptCount val="9"/>
                <c:pt idx="0">
                  <c:v>-0.15280360000000001</c:v>
                </c:pt>
                <c:pt idx="1">
                  <c:v>-0.16081380000000001</c:v>
                </c:pt>
                <c:pt idx="2">
                  <c:v>-0.18800030000000001</c:v>
                </c:pt>
                <c:pt idx="3">
                  <c:v>-0.2103603</c:v>
                </c:pt>
                <c:pt idx="4">
                  <c:v>-0.2301974</c:v>
                </c:pt>
                <c:pt idx="5">
                  <c:v>-0.23010970000000003</c:v>
                </c:pt>
                <c:pt idx="6">
                  <c:v>-0.22912360000000001</c:v>
                </c:pt>
                <c:pt idx="7">
                  <c:v>-0.22737860000000001</c:v>
                </c:pt>
                <c:pt idx="8">
                  <c:v>-0.2035778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0-48DD-BE32-41574D970B51}"/>
            </c:ext>
          </c:extLst>
        </c:ser>
        <c:ser>
          <c:idx val="1"/>
          <c:order val="1"/>
          <c:marker>
            <c:symbol val="none"/>
          </c:marker>
          <c:xVal>
            <c:numRef>
              <c:f>'NCG-AllControls'!$A$16:$A$24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'NCG-AllControls'!$C$16:$C$24</c:f>
              <c:numCache>
                <c:formatCode>General</c:formatCode>
                <c:ptCount val="9"/>
                <c:pt idx="0">
                  <c:v>-0.1657274</c:v>
                </c:pt>
                <c:pt idx="1">
                  <c:v>-0.1807106</c:v>
                </c:pt>
                <c:pt idx="2">
                  <c:v>-0.20656659999999999</c:v>
                </c:pt>
                <c:pt idx="3">
                  <c:v>-0.2189567</c:v>
                </c:pt>
                <c:pt idx="4">
                  <c:v>-0.24688660000000001</c:v>
                </c:pt>
                <c:pt idx="5">
                  <c:v>-0.2461729</c:v>
                </c:pt>
                <c:pt idx="6">
                  <c:v>-0.26224159999999996</c:v>
                </c:pt>
                <c:pt idx="7">
                  <c:v>-0.28087889999999999</c:v>
                </c:pt>
                <c:pt idx="8">
                  <c:v>-0.2258252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90-48DD-BE32-41574D970B51}"/>
            </c:ext>
          </c:extLst>
        </c:ser>
        <c:ser>
          <c:idx val="2"/>
          <c:order val="2"/>
          <c:marker>
            <c:symbol val="none"/>
          </c:marker>
          <c:xVal>
            <c:numRef>
              <c:f>'NCG-AllControls'!$A$16:$A$24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'NCG-AllControls'!$D$16:$D$24</c:f>
              <c:numCache>
                <c:formatCode>General</c:formatCode>
                <c:ptCount val="9"/>
                <c:pt idx="0">
                  <c:v>-0.1765581</c:v>
                </c:pt>
                <c:pt idx="1">
                  <c:v>-0.18373539999999999</c:v>
                </c:pt>
                <c:pt idx="2">
                  <c:v>-0.21578039999999998</c:v>
                </c:pt>
                <c:pt idx="3">
                  <c:v>-0.2390495</c:v>
                </c:pt>
                <c:pt idx="4">
                  <c:v>-0.25443090000000002</c:v>
                </c:pt>
                <c:pt idx="5">
                  <c:v>-0.29976209999999998</c:v>
                </c:pt>
                <c:pt idx="6">
                  <c:v>-0.35696689999999998</c:v>
                </c:pt>
                <c:pt idx="7">
                  <c:v>-0.34365489999999999</c:v>
                </c:pt>
                <c:pt idx="8">
                  <c:v>-0.24948989999999999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90-48DD-BE32-41574D970B51}"/>
            </c:ext>
          </c:extLst>
        </c:ser>
        <c:ser>
          <c:idx val="3"/>
          <c:order val="3"/>
          <c:marker>
            <c:symbol val="none"/>
          </c:marker>
          <c:xVal>
            <c:numRef>
              <c:f>'NCG-AllControls'!$A$16:$A$24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'NCG-AllControls'!$E$16:$E$24</c:f>
              <c:numCache>
                <c:formatCode>General</c:formatCode>
                <c:ptCount val="9"/>
                <c:pt idx="0">
                  <c:v>-0.18915380000000001</c:v>
                </c:pt>
                <c:pt idx="1">
                  <c:v>-0.22089570000000003</c:v>
                </c:pt>
                <c:pt idx="2">
                  <c:v>-0.25907550000000001</c:v>
                </c:pt>
                <c:pt idx="3">
                  <c:v>-0.3169728</c:v>
                </c:pt>
                <c:pt idx="4">
                  <c:v>-0.39651259999999999</c:v>
                </c:pt>
                <c:pt idx="5">
                  <c:v>-0.43072110000000002</c:v>
                </c:pt>
                <c:pt idx="6">
                  <c:v>-0.44660630000000001</c:v>
                </c:pt>
                <c:pt idx="7">
                  <c:v>-0.42296679999999998</c:v>
                </c:pt>
                <c:pt idx="8">
                  <c:v>-0.32945340000000001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90-48DD-BE32-41574D970B51}"/>
            </c:ext>
          </c:extLst>
        </c:ser>
        <c:ser>
          <c:idx val="4"/>
          <c:order val="4"/>
          <c:marker>
            <c:symbol val="none"/>
          </c:marker>
          <c:xVal>
            <c:numRef>
              <c:f>'NCG-AllControls'!$A$16:$A$24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'NCG-AllControls'!$F$16:$F$24</c:f>
              <c:numCache>
                <c:formatCode>General</c:formatCode>
                <c:ptCount val="9"/>
                <c:pt idx="0">
                  <c:v>-0.2967127</c:v>
                </c:pt>
                <c:pt idx="1">
                  <c:v>-0.35249350000000002</c:v>
                </c:pt>
                <c:pt idx="2">
                  <c:v>-0.4547892</c:v>
                </c:pt>
                <c:pt idx="3">
                  <c:v>-0.48154180000000002</c:v>
                </c:pt>
                <c:pt idx="4">
                  <c:v>-0.50823180000000001</c:v>
                </c:pt>
                <c:pt idx="5">
                  <c:v>-0.5298716</c:v>
                </c:pt>
                <c:pt idx="6">
                  <c:v>-0.53622820000000004</c:v>
                </c:pt>
                <c:pt idx="7">
                  <c:v>-0.51625199999999993</c:v>
                </c:pt>
                <c:pt idx="8">
                  <c:v>-0.4005378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90-48DD-BE32-41574D970B51}"/>
            </c:ext>
          </c:extLst>
        </c:ser>
        <c:ser>
          <c:idx val="5"/>
          <c:order val="5"/>
          <c:marker>
            <c:symbol val="none"/>
          </c:marker>
          <c:xVal>
            <c:numRef>
              <c:f>'NCG-AllControls'!$A$16:$A$24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'NCG-AllControls'!$G$16:$G$24</c:f>
              <c:numCache>
                <c:formatCode>General</c:formatCode>
                <c:ptCount val="9"/>
                <c:pt idx="0">
                  <c:v>-0.35281449999999998</c:v>
                </c:pt>
                <c:pt idx="1">
                  <c:v>-0.42951790000000001</c:v>
                </c:pt>
                <c:pt idx="2">
                  <c:v>-0.47986329999999999</c:v>
                </c:pt>
                <c:pt idx="3">
                  <c:v>-0.50303109999999995</c:v>
                </c:pt>
                <c:pt idx="4">
                  <c:v>-0.50545329999999999</c:v>
                </c:pt>
                <c:pt idx="5">
                  <c:v>-0.51601149999999996</c:v>
                </c:pt>
                <c:pt idx="6">
                  <c:v>-0.50261579999999995</c:v>
                </c:pt>
                <c:pt idx="7">
                  <c:v>-0.48800349999999998</c:v>
                </c:pt>
                <c:pt idx="8">
                  <c:v>-0.3824651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90-48DD-BE32-41574D97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86592"/>
        <c:axId val="178288128"/>
      </c:scatterChart>
      <c:valAx>
        <c:axId val="178286592"/>
        <c:scaling>
          <c:orientation val="minMax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78288128"/>
        <c:crosses val="autoZero"/>
        <c:crossBetween val="midCat"/>
        <c:majorUnit val="5"/>
      </c:valAx>
      <c:valAx>
        <c:axId val="17828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86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'NCG-AllControls'!$A$29:$A$36</c:f>
              <c:numCache>
                <c:formatCode>0</c:formatCode>
                <c:ptCount val="8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47</c:v>
                </c:pt>
                <c:pt idx="4">
                  <c:v>52</c:v>
                </c:pt>
                <c:pt idx="5">
                  <c:v>57</c:v>
                </c:pt>
                <c:pt idx="6">
                  <c:v>62</c:v>
                </c:pt>
                <c:pt idx="7">
                  <c:v>67</c:v>
                </c:pt>
              </c:numCache>
            </c:numRef>
          </c:xVal>
          <c:yVal>
            <c:numRef>
              <c:f>'NCG-AllControls'!$C$29:$C$36</c:f>
              <c:numCache>
                <c:formatCode>General</c:formatCode>
                <c:ptCount val="8"/>
                <c:pt idx="0">
                  <c:v>-0.16081380000000001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9-413D-8A3C-33FDA2EC4F40}"/>
            </c:ext>
          </c:extLst>
        </c:ser>
        <c:ser>
          <c:idx val="1"/>
          <c:order val="1"/>
          <c:marker>
            <c:symbol val="none"/>
          </c:marker>
          <c:xVal>
            <c:numRef>
              <c:f>'NCG-AllControls'!$A$29:$A$36</c:f>
              <c:numCache>
                <c:formatCode>0</c:formatCode>
                <c:ptCount val="8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47</c:v>
                </c:pt>
                <c:pt idx="4">
                  <c:v>52</c:v>
                </c:pt>
                <c:pt idx="5">
                  <c:v>57</c:v>
                </c:pt>
                <c:pt idx="6">
                  <c:v>62</c:v>
                </c:pt>
                <c:pt idx="7">
                  <c:v>67</c:v>
                </c:pt>
              </c:numCache>
            </c:numRef>
          </c:xVal>
          <c:yVal>
            <c:numRef>
              <c:f>'NCG-AllControls'!$D$29:$D$36</c:f>
              <c:numCache>
                <c:formatCode>General</c:formatCode>
                <c:ptCount val="8"/>
                <c:pt idx="0">
                  <c:v>-0.1807106</c:v>
                </c:pt>
                <c:pt idx="1">
                  <c:v>-0.18800030000000001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9-413D-8A3C-33FDA2EC4F40}"/>
            </c:ext>
          </c:extLst>
        </c:ser>
        <c:ser>
          <c:idx val="2"/>
          <c:order val="2"/>
          <c:marker>
            <c:symbol val="none"/>
          </c:marker>
          <c:xVal>
            <c:numRef>
              <c:f>'NCG-AllControls'!$A$29:$A$36</c:f>
              <c:numCache>
                <c:formatCode>0</c:formatCode>
                <c:ptCount val="8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47</c:v>
                </c:pt>
                <c:pt idx="4">
                  <c:v>52</c:v>
                </c:pt>
                <c:pt idx="5">
                  <c:v>57</c:v>
                </c:pt>
                <c:pt idx="6">
                  <c:v>62</c:v>
                </c:pt>
                <c:pt idx="7">
                  <c:v>67</c:v>
                </c:pt>
              </c:numCache>
            </c:numRef>
          </c:xVal>
          <c:yVal>
            <c:numRef>
              <c:f>'NCG-AllControls'!$E$29:$E$36</c:f>
              <c:numCache>
                <c:formatCode>General</c:formatCode>
                <c:ptCount val="8"/>
                <c:pt idx="0">
                  <c:v>-0.18373539999999999</c:v>
                </c:pt>
                <c:pt idx="1">
                  <c:v>-0.20656659999999999</c:v>
                </c:pt>
                <c:pt idx="2">
                  <c:v>-0.2103603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E9-413D-8A3C-33FDA2EC4F40}"/>
            </c:ext>
          </c:extLst>
        </c:ser>
        <c:ser>
          <c:idx val="3"/>
          <c:order val="3"/>
          <c:marker>
            <c:symbol val="none"/>
          </c:marker>
          <c:xVal>
            <c:numRef>
              <c:f>'NCG-AllControls'!$A$29:$A$36</c:f>
              <c:numCache>
                <c:formatCode>0</c:formatCode>
                <c:ptCount val="8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47</c:v>
                </c:pt>
                <c:pt idx="4">
                  <c:v>52</c:v>
                </c:pt>
                <c:pt idx="5">
                  <c:v>57</c:v>
                </c:pt>
                <c:pt idx="6">
                  <c:v>62</c:v>
                </c:pt>
                <c:pt idx="7">
                  <c:v>67</c:v>
                </c:pt>
              </c:numCache>
            </c:numRef>
          </c:xVal>
          <c:yVal>
            <c:numRef>
              <c:f>'NCG-AllControls'!$F$29:$F$36</c:f>
              <c:numCache>
                <c:formatCode>General</c:formatCode>
                <c:ptCount val="8"/>
                <c:pt idx="0">
                  <c:v>-0.20231555000000001</c:v>
                </c:pt>
                <c:pt idx="1">
                  <c:v>-0.21578039999999998</c:v>
                </c:pt>
                <c:pt idx="2">
                  <c:v>-0.2189567</c:v>
                </c:pt>
                <c:pt idx="3">
                  <c:v>-0.2301974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E9-413D-8A3C-33FDA2EC4F40}"/>
            </c:ext>
          </c:extLst>
        </c:ser>
        <c:ser>
          <c:idx val="4"/>
          <c:order val="4"/>
          <c:marker>
            <c:symbol val="none"/>
          </c:marker>
          <c:xVal>
            <c:numRef>
              <c:f>'NCG-AllControls'!$A$29:$A$36</c:f>
              <c:numCache>
                <c:formatCode>0</c:formatCode>
                <c:ptCount val="8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47</c:v>
                </c:pt>
                <c:pt idx="4">
                  <c:v>52</c:v>
                </c:pt>
                <c:pt idx="5">
                  <c:v>57</c:v>
                </c:pt>
                <c:pt idx="6">
                  <c:v>62</c:v>
                </c:pt>
                <c:pt idx="7">
                  <c:v>67</c:v>
                </c:pt>
              </c:numCache>
            </c:numRef>
          </c:xVal>
          <c:yVal>
            <c:numRef>
              <c:f>'NCG-AllControls'!$G$29:$G$36</c:f>
              <c:numCache>
                <c:formatCode>General</c:formatCode>
                <c:ptCount val="8"/>
                <c:pt idx="0">
                  <c:v>-0.22089570000000003</c:v>
                </c:pt>
                <c:pt idx="1">
                  <c:v>-0.23742795</c:v>
                </c:pt>
                <c:pt idx="2">
                  <c:v>-0.2390495</c:v>
                </c:pt>
                <c:pt idx="3">
                  <c:v>-0.24688660000000001</c:v>
                </c:pt>
                <c:pt idx="4">
                  <c:v>-0.23010970000000003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E9-413D-8A3C-33FDA2EC4F40}"/>
            </c:ext>
          </c:extLst>
        </c:ser>
        <c:ser>
          <c:idx val="5"/>
          <c:order val="5"/>
          <c:marker>
            <c:symbol val="none"/>
          </c:marker>
          <c:xVal>
            <c:numRef>
              <c:f>'NCG-AllControls'!$A$29:$A$36</c:f>
              <c:numCache>
                <c:formatCode>0</c:formatCode>
                <c:ptCount val="8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47</c:v>
                </c:pt>
                <c:pt idx="4">
                  <c:v>52</c:v>
                </c:pt>
                <c:pt idx="5">
                  <c:v>57</c:v>
                </c:pt>
                <c:pt idx="6">
                  <c:v>62</c:v>
                </c:pt>
                <c:pt idx="7">
                  <c:v>67</c:v>
                </c:pt>
              </c:numCache>
            </c:numRef>
          </c:xVal>
          <c:yVal>
            <c:numRef>
              <c:f>'NCG-AllControls'!$H$29:$H$36</c:f>
              <c:numCache>
                <c:formatCode>General</c:formatCode>
                <c:ptCount val="8"/>
                <c:pt idx="0">
                  <c:v>-0.28669460000000002</c:v>
                </c:pt>
                <c:pt idx="1">
                  <c:v>-0.25907550000000001</c:v>
                </c:pt>
                <c:pt idx="2">
                  <c:v>-0.27801114999999998</c:v>
                </c:pt>
                <c:pt idx="3">
                  <c:v>-0.25443090000000002</c:v>
                </c:pt>
                <c:pt idx="4">
                  <c:v>-0.2461729</c:v>
                </c:pt>
                <c:pt idx="5">
                  <c:v>-0.22912360000000001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E9-413D-8A3C-33FDA2EC4F40}"/>
            </c:ext>
          </c:extLst>
        </c:ser>
        <c:ser>
          <c:idx val="6"/>
          <c:order val="6"/>
          <c:marker>
            <c:symbol val="none"/>
          </c:marker>
          <c:xVal>
            <c:numRef>
              <c:f>'NCG-AllControls'!$A$29:$A$36</c:f>
              <c:numCache>
                <c:formatCode>0</c:formatCode>
                <c:ptCount val="8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47</c:v>
                </c:pt>
                <c:pt idx="4">
                  <c:v>52</c:v>
                </c:pt>
                <c:pt idx="5">
                  <c:v>57</c:v>
                </c:pt>
                <c:pt idx="6">
                  <c:v>62</c:v>
                </c:pt>
                <c:pt idx="7">
                  <c:v>67</c:v>
                </c:pt>
              </c:numCache>
            </c:numRef>
          </c:xVal>
          <c:yVal>
            <c:numRef>
              <c:f>'NCG-AllControls'!$I$29:$I$36</c:f>
              <c:numCache>
                <c:formatCode>General</c:formatCode>
                <c:ptCount val="8"/>
                <c:pt idx="0">
                  <c:v>-0.35249350000000002</c:v>
                </c:pt>
                <c:pt idx="1">
                  <c:v>-0.35693235000000001</c:v>
                </c:pt>
                <c:pt idx="2">
                  <c:v>-0.3169728</c:v>
                </c:pt>
                <c:pt idx="3">
                  <c:v>-0.32547175</c:v>
                </c:pt>
                <c:pt idx="4">
                  <c:v>-0.29976209999999998</c:v>
                </c:pt>
                <c:pt idx="5">
                  <c:v>-0.26224159999999996</c:v>
                </c:pt>
                <c:pt idx="6">
                  <c:v>-0.22737860000000001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E9-413D-8A3C-33FDA2EC4F40}"/>
            </c:ext>
          </c:extLst>
        </c:ser>
        <c:ser>
          <c:idx val="7"/>
          <c:order val="7"/>
          <c:marker>
            <c:symbol val="none"/>
          </c:marker>
          <c:xVal>
            <c:numRef>
              <c:f>'NCG-AllControls'!$A$29:$A$36</c:f>
              <c:numCache>
                <c:formatCode>0</c:formatCode>
                <c:ptCount val="8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47</c:v>
                </c:pt>
                <c:pt idx="4">
                  <c:v>52</c:v>
                </c:pt>
                <c:pt idx="5">
                  <c:v>57</c:v>
                </c:pt>
                <c:pt idx="6">
                  <c:v>62</c:v>
                </c:pt>
                <c:pt idx="7">
                  <c:v>67</c:v>
                </c:pt>
              </c:numCache>
            </c:numRef>
          </c:xVal>
          <c:yVal>
            <c:numRef>
              <c:f>'NCG-AllControls'!$J$29:$J$36</c:f>
              <c:numCache>
                <c:formatCode>General</c:formatCode>
                <c:ptCount val="8"/>
                <c:pt idx="0">
                  <c:v>-0.39100570000000001</c:v>
                </c:pt>
                <c:pt idx="1">
                  <c:v>-0.4547892</c:v>
                </c:pt>
                <c:pt idx="2">
                  <c:v>-0.39925730000000004</c:v>
                </c:pt>
                <c:pt idx="3">
                  <c:v>-0.39651259999999999</c:v>
                </c:pt>
                <c:pt idx="4">
                  <c:v>-0.3652416</c:v>
                </c:pt>
                <c:pt idx="5">
                  <c:v>-0.35696689999999998</c:v>
                </c:pt>
                <c:pt idx="6">
                  <c:v>-0.28087889999999999</c:v>
                </c:pt>
                <c:pt idx="7">
                  <c:v>-0.2035778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E9-413D-8A3C-33FDA2EC4F40}"/>
            </c:ext>
          </c:extLst>
        </c:ser>
        <c:ser>
          <c:idx val="8"/>
          <c:order val="8"/>
          <c:marker>
            <c:symbol val="none"/>
          </c:marker>
          <c:xVal>
            <c:numRef>
              <c:f>'NCG-AllControls'!$A$29:$A$36</c:f>
              <c:numCache>
                <c:formatCode>0</c:formatCode>
                <c:ptCount val="8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47</c:v>
                </c:pt>
                <c:pt idx="4">
                  <c:v>52</c:v>
                </c:pt>
                <c:pt idx="5">
                  <c:v>57</c:v>
                </c:pt>
                <c:pt idx="6">
                  <c:v>62</c:v>
                </c:pt>
                <c:pt idx="7">
                  <c:v>67</c:v>
                </c:pt>
              </c:numCache>
            </c:numRef>
          </c:xVal>
          <c:yVal>
            <c:numRef>
              <c:f>'NCG-AllControls'!$K$29:$K$36</c:f>
              <c:numCache>
                <c:formatCode>General</c:formatCode>
                <c:ptCount val="8"/>
                <c:pt idx="0">
                  <c:v>-0.42951790000000001</c:v>
                </c:pt>
                <c:pt idx="1">
                  <c:v>-0.46732625</c:v>
                </c:pt>
                <c:pt idx="2">
                  <c:v>-0.48154180000000002</c:v>
                </c:pt>
                <c:pt idx="3">
                  <c:v>-0.4523722</c:v>
                </c:pt>
                <c:pt idx="4">
                  <c:v>-0.43072110000000002</c:v>
                </c:pt>
                <c:pt idx="5">
                  <c:v>-0.40178659999999999</c:v>
                </c:pt>
                <c:pt idx="6">
                  <c:v>-0.34365489999999999</c:v>
                </c:pt>
                <c:pt idx="7">
                  <c:v>-0.2258252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E9-413D-8A3C-33FDA2EC4F40}"/>
            </c:ext>
          </c:extLst>
        </c:ser>
        <c:ser>
          <c:idx val="9"/>
          <c:order val="9"/>
          <c:marker>
            <c:symbol val="none"/>
          </c:marker>
          <c:xVal>
            <c:numRef>
              <c:f>'NCG-AllControls'!$A$29:$A$36</c:f>
              <c:numCache>
                <c:formatCode>0</c:formatCode>
                <c:ptCount val="8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47</c:v>
                </c:pt>
                <c:pt idx="4">
                  <c:v>52</c:v>
                </c:pt>
                <c:pt idx="5">
                  <c:v>57</c:v>
                </c:pt>
                <c:pt idx="6">
                  <c:v>62</c:v>
                </c:pt>
                <c:pt idx="7">
                  <c:v>67</c:v>
                </c:pt>
              </c:numCache>
            </c:numRef>
          </c:xVal>
          <c:yVal>
            <c:numRef>
              <c:f>'NCG-AllControls'!$L$29:$L$36</c:f>
              <c:numCache>
                <c:formatCode>General</c:formatCode>
                <c:ptCount val="8"/>
                <c:pt idx="1">
                  <c:v>-0.47986329999999999</c:v>
                </c:pt>
                <c:pt idx="2">
                  <c:v>-0.49228644999999999</c:v>
                </c:pt>
                <c:pt idx="3">
                  <c:v>-0.50823180000000001</c:v>
                </c:pt>
                <c:pt idx="4">
                  <c:v>-0.48029635000000004</c:v>
                </c:pt>
                <c:pt idx="5">
                  <c:v>-0.44660630000000001</c:v>
                </c:pt>
                <c:pt idx="6">
                  <c:v>-0.38331084999999998</c:v>
                </c:pt>
                <c:pt idx="7">
                  <c:v>-0.24948989999999999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BE9-413D-8A3C-33FDA2EC4F40}"/>
            </c:ext>
          </c:extLst>
        </c:ser>
        <c:ser>
          <c:idx val="10"/>
          <c:order val="10"/>
          <c:marker>
            <c:symbol val="none"/>
          </c:marker>
          <c:xVal>
            <c:numRef>
              <c:f>'NCG-AllControls'!$A$29:$A$36</c:f>
              <c:numCache>
                <c:formatCode>0</c:formatCode>
                <c:ptCount val="8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47</c:v>
                </c:pt>
                <c:pt idx="4">
                  <c:v>52</c:v>
                </c:pt>
                <c:pt idx="5">
                  <c:v>57</c:v>
                </c:pt>
                <c:pt idx="6">
                  <c:v>62</c:v>
                </c:pt>
                <c:pt idx="7">
                  <c:v>67</c:v>
                </c:pt>
              </c:numCache>
            </c:numRef>
          </c:xVal>
          <c:yVal>
            <c:numRef>
              <c:f>'NCG-AllControls'!$M$29:$M$36</c:f>
              <c:numCache>
                <c:formatCode>General</c:formatCode>
                <c:ptCount val="8"/>
                <c:pt idx="2">
                  <c:v>-0.50303109999999995</c:v>
                </c:pt>
                <c:pt idx="3">
                  <c:v>-0.50684255</c:v>
                </c:pt>
                <c:pt idx="4">
                  <c:v>-0.5298716</c:v>
                </c:pt>
                <c:pt idx="5">
                  <c:v>-0.49141725000000003</c:v>
                </c:pt>
                <c:pt idx="6">
                  <c:v>-0.42296679999999998</c:v>
                </c:pt>
                <c:pt idx="7">
                  <c:v>-0.28947164999999997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BE9-413D-8A3C-33FDA2EC4F40}"/>
            </c:ext>
          </c:extLst>
        </c:ser>
        <c:ser>
          <c:idx val="11"/>
          <c:order val="11"/>
          <c:marker>
            <c:symbol val="none"/>
          </c:marker>
          <c:xVal>
            <c:numRef>
              <c:f>'NCG-AllControls'!$A$29:$A$36</c:f>
              <c:numCache>
                <c:formatCode>0</c:formatCode>
                <c:ptCount val="8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47</c:v>
                </c:pt>
                <c:pt idx="4">
                  <c:v>52</c:v>
                </c:pt>
                <c:pt idx="5">
                  <c:v>57</c:v>
                </c:pt>
                <c:pt idx="6">
                  <c:v>62</c:v>
                </c:pt>
                <c:pt idx="7">
                  <c:v>67</c:v>
                </c:pt>
              </c:numCache>
            </c:numRef>
          </c:xVal>
          <c:yVal>
            <c:numRef>
              <c:f>'NCG-AllControls'!$N$29:$N$36</c:f>
              <c:numCache>
                <c:formatCode>General</c:formatCode>
                <c:ptCount val="8"/>
                <c:pt idx="3">
                  <c:v>-0.50545329999999999</c:v>
                </c:pt>
                <c:pt idx="4">
                  <c:v>-0.52294154999999998</c:v>
                </c:pt>
                <c:pt idx="5">
                  <c:v>-0.53622820000000004</c:v>
                </c:pt>
                <c:pt idx="6">
                  <c:v>-0.46960939999999995</c:v>
                </c:pt>
                <c:pt idx="7">
                  <c:v>-0.32945340000000001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BE9-413D-8A3C-33FDA2EC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64960"/>
        <c:axId val="178666496"/>
      </c:scatterChart>
      <c:valAx>
        <c:axId val="178664960"/>
        <c:scaling>
          <c:orientation val="minMax"/>
          <c:min val="20"/>
        </c:scaling>
        <c:delete val="0"/>
        <c:axPos val="b"/>
        <c:numFmt formatCode="General" sourceLinked="0"/>
        <c:majorTickMark val="out"/>
        <c:minorTickMark val="none"/>
        <c:tickLblPos val="nextTo"/>
        <c:crossAx val="178666496"/>
        <c:crosses val="autoZero"/>
        <c:crossBetween val="midCat"/>
        <c:majorUnit val="5"/>
      </c:valAx>
      <c:valAx>
        <c:axId val="17866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64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'CG-FTNoControls'!$A$28:$A$36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'CG-FTNoControls'!$C$28:$C$36</c:f>
              <c:numCache>
                <c:formatCode>General</c:formatCode>
                <c:ptCount val="9"/>
                <c:pt idx="0">
                  <c:v>-0.16144500000000001</c:v>
                </c:pt>
                <c:pt idx="1">
                  <c:v>-0.22099400000000002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4-4AB0-B386-44750BFE9A85}"/>
            </c:ext>
          </c:extLst>
        </c:ser>
        <c:ser>
          <c:idx val="1"/>
          <c:order val="1"/>
          <c:marker>
            <c:symbol val="none"/>
          </c:marker>
          <c:xVal>
            <c:numRef>
              <c:f>'CG-FTNoControls'!$A$28:$A$36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'CG-FTNoControls'!$D$28:$D$36</c:f>
              <c:numCache>
                <c:formatCode>General</c:formatCode>
                <c:ptCount val="9"/>
                <c:pt idx="0">
                  <c:v>-0.1860455</c:v>
                </c:pt>
                <c:pt idx="1">
                  <c:v>-0.24832470000000001</c:v>
                </c:pt>
                <c:pt idx="2">
                  <c:v>-0.3079501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4-4AB0-B386-44750BFE9A85}"/>
            </c:ext>
          </c:extLst>
        </c:ser>
        <c:ser>
          <c:idx val="2"/>
          <c:order val="2"/>
          <c:marker>
            <c:symbol val="none"/>
          </c:marker>
          <c:xVal>
            <c:numRef>
              <c:f>'CG-FTNoControls'!$A$28:$A$36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'CG-FTNoControls'!$E$28:$E$36</c:f>
              <c:numCache>
                <c:formatCode>General</c:formatCode>
                <c:ptCount val="9"/>
                <c:pt idx="0">
                  <c:v>-0.1850656</c:v>
                </c:pt>
                <c:pt idx="1">
                  <c:v>-0.25954569999999999</c:v>
                </c:pt>
                <c:pt idx="2">
                  <c:v>-0.33245940000000002</c:v>
                </c:pt>
                <c:pt idx="3">
                  <c:v>-0.36636590000000002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F4-4AB0-B386-44750BFE9A85}"/>
            </c:ext>
          </c:extLst>
        </c:ser>
        <c:ser>
          <c:idx val="3"/>
          <c:order val="3"/>
          <c:marker>
            <c:symbol val="none"/>
          </c:marker>
          <c:xVal>
            <c:numRef>
              <c:f>'CG-FTNoControls'!$A$28:$A$36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'CG-FTNoControls'!$F$28:$F$36</c:f>
              <c:numCache>
                <c:formatCode>General</c:formatCode>
                <c:ptCount val="9"/>
                <c:pt idx="0">
                  <c:v>-0.18408569999999999</c:v>
                </c:pt>
                <c:pt idx="1">
                  <c:v>-0.27612320000000001</c:v>
                </c:pt>
                <c:pt idx="2">
                  <c:v>-0.357377</c:v>
                </c:pt>
                <c:pt idx="3">
                  <c:v>-0.37846080000000004</c:v>
                </c:pt>
                <c:pt idx="4">
                  <c:v>-0.39924919999999997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F4-4AB0-B386-44750BFE9A85}"/>
            </c:ext>
          </c:extLst>
        </c:ser>
        <c:ser>
          <c:idx val="4"/>
          <c:order val="4"/>
          <c:marker>
            <c:symbol val="none"/>
          </c:marker>
          <c:xVal>
            <c:numRef>
              <c:f>'CG-FTNoControls'!$A$28:$A$36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'CG-FTNoControls'!$G$28:$G$36</c:f>
              <c:numCache>
                <c:formatCode>General</c:formatCode>
                <c:ptCount val="9"/>
                <c:pt idx="0">
                  <c:v>-0.23057535000000001</c:v>
                </c:pt>
                <c:pt idx="1">
                  <c:v>-0.29270069999999998</c:v>
                </c:pt>
                <c:pt idx="2">
                  <c:v>-0.36772439999999995</c:v>
                </c:pt>
                <c:pt idx="3">
                  <c:v>-0.41711710000000002</c:v>
                </c:pt>
                <c:pt idx="4">
                  <c:v>-0.4234636</c:v>
                </c:pt>
                <c:pt idx="5">
                  <c:v>-0.40654489999999999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F4-4AB0-B386-44750BFE9A85}"/>
            </c:ext>
          </c:extLst>
        </c:ser>
        <c:ser>
          <c:idx val="5"/>
          <c:order val="5"/>
          <c:marker>
            <c:symbol val="none"/>
          </c:marker>
          <c:xVal>
            <c:numRef>
              <c:f>'CG-FTNoControls'!$A$28:$A$36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'CG-FTNoControls'!$H$28:$H$36</c:f>
              <c:numCache>
                <c:formatCode>General</c:formatCode>
                <c:ptCount val="9"/>
                <c:pt idx="0">
                  <c:v>-0.27706500000000001</c:v>
                </c:pt>
                <c:pt idx="1">
                  <c:v>-0.33307580000000003</c:v>
                </c:pt>
                <c:pt idx="2">
                  <c:v>-0.37807179999999996</c:v>
                </c:pt>
                <c:pt idx="3">
                  <c:v>-0.43758015</c:v>
                </c:pt>
                <c:pt idx="4">
                  <c:v>-0.42156399999999999</c:v>
                </c:pt>
                <c:pt idx="5">
                  <c:v>-0.3911365</c:v>
                </c:pt>
                <c:pt idx="6">
                  <c:v>-0.3651392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F4-4AB0-B386-44750BFE9A85}"/>
            </c:ext>
          </c:extLst>
        </c:ser>
        <c:ser>
          <c:idx val="6"/>
          <c:order val="6"/>
          <c:marker>
            <c:symbol val="none"/>
          </c:marker>
          <c:xVal>
            <c:numRef>
              <c:f>'CG-FTNoControls'!$A$28:$A$36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'CG-FTNoControls'!$I$28:$I$36</c:f>
              <c:numCache>
                <c:formatCode>General</c:formatCode>
                <c:ptCount val="9"/>
                <c:pt idx="0">
                  <c:v>-0.2947729</c:v>
                </c:pt>
                <c:pt idx="1">
                  <c:v>-0.37345090000000003</c:v>
                </c:pt>
                <c:pt idx="2">
                  <c:v>-0.46574215000000002</c:v>
                </c:pt>
                <c:pt idx="3">
                  <c:v>-0.45804319999999998</c:v>
                </c:pt>
                <c:pt idx="4">
                  <c:v>-0.48535234999999999</c:v>
                </c:pt>
                <c:pt idx="5">
                  <c:v>-0.42653379999999996</c:v>
                </c:pt>
                <c:pt idx="6">
                  <c:v>-0.37565660000000001</c:v>
                </c:pt>
                <c:pt idx="7">
                  <c:v>-0.3411304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F4-4AB0-B386-44750BFE9A85}"/>
            </c:ext>
          </c:extLst>
        </c:ser>
        <c:ser>
          <c:idx val="7"/>
          <c:order val="7"/>
          <c:marker>
            <c:symbol val="none"/>
          </c:marker>
          <c:xVal>
            <c:numRef>
              <c:f>'CG-FTNoControls'!$A$28:$A$36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'CG-FTNoControls'!$J$28:$J$36</c:f>
              <c:numCache>
                <c:formatCode>General</c:formatCode>
                <c:ptCount val="9"/>
                <c:pt idx="0">
                  <c:v>-0.3124808</c:v>
                </c:pt>
                <c:pt idx="1">
                  <c:v>-0.44082070000000001</c:v>
                </c:pt>
                <c:pt idx="2">
                  <c:v>-0.55341250000000008</c:v>
                </c:pt>
                <c:pt idx="3">
                  <c:v>-0.56233599999999995</c:v>
                </c:pt>
                <c:pt idx="4">
                  <c:v>-0.54914070000000004</c:v>
                </c:pt>
                <c:pt idx="5">
                  <c:v>-0.50636334999999999</c:v>
                </c:pt>
                <c:pt idx="6">
                  <c:v>-0.46836639999999996</c:v>
                </c:pt>
                <c:pt idx="7">
                  <c:v>-0.39444820000000003</c:v>
                </c:pt>
                <c:pt idx="8">
                  <c:v>-0.3764498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F4-4AB0-B386-44750BFE9A85}"/>
            </c:ext>
          </c:extLst>
        </c:ser>
        <c:ser>
          <c:idx val="8"/>
          <c:order val="8"/>
          <c:marker>
            <c:symbol val="none"/>
          </c:marker>
          <c:xVal>
            <c:numRef>
              <c:f>'CG-FTNoControls'!$A$28:$A$36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'CG-FTNoControls'!$K$28:$K$36</c:f>
              <c:numCache>
                <c:formatCode>General</c:formatCode>
                <c:ptCount val="9"/>
                <c:pt idx="1">
                  <c:v>-0.50819049999999999</c:v>
                </c:pt>
                <c:pt idx="2">
                  <c:v>-0.58820835000000005</c:v>
                </c:pt>
                <c:pt idx="3">
                  <c:v>-0.66662880000000002</c:v>
                </c:pt>
                <c:pt idx="4">
                  <c:v>-0.61521650000000005</c:v>
                </c:pt>
                <c:pt idx="5">
                  <c:v>-0.58619290000000002</c:v>
                </c:pt>
                <c:pt idx="6">
                  <c:v>-0.51935264999999997</c:v>
                </c:pt>
                <c:pt idx="7">
                  <c:v>-0.48039770000000004</c:v>
                </c:pt>
                <c:pt idx="8">
                  <c:v>-0.41046320000000003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F4-4AB0-B386-44750BFE9A85}"/>
            </c:ext>
          </c:extLst>
        </c:ser>
        <c:ser>
          <c:idx val="9"/>
          <c:order val="9"/>
          <c:marker>
            <c:symbol val="none"/>
          </c:marker>
          <c:xVal>
            <c:numRef>
              <c:f>'CG-FTNoControls'!$A$28:$A$36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'CG-FTNoControls'!$L$28:$L$36</c:f>
              <c:numCache>
                <c:formatCode>General</c:formatCode>
                <c:ptCount val="9"/>
                <c:pt idx="2">
                  <c:v>-0.62300420000000001</c:v>
                </c:pt>
                <c:pt idx="3">
                  <c:v>-0.67048410000000003</c:v>
                </c:pt>
                <c:pt idx="4">
                  <c:v>-0.68129229999999996</c:v>
                </c:pt>
                <c:pt idx="5">
                  <c:v>-0.62890380000000001</c:v>
                </c:pt>
                <c:pt idx="6">
                  <c:v>-0.57033889999999998</c:v>
                </c:pt>
                <c:pt idx="7">
                  <c:v>-0.52072589999999996</c:v>
                </c:pt>
                <c:pt idx="8">
                  <c:v>-0.46622459999999999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F4-4AB0-B386-44750BFE9A85}"/>
            </c:ext>
          </c:extLst>
        </c:ser>
        <c:ser>
          <c:idx val="10"/>
          <c:order val="10"/>
          <c:marker>
            <c:symbol val="none"/>
          </c:marker>
          <c:xVal>
            <c:numRef>
              <c:f>'CG-FTNoControls'!$A$28:$A$36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'CG-FTNoControls'!$M$28:$M$36</c:f>
              <c:numCache>
                <c:formatCode>General</c:formatCode>
                <c:ptCount val="9"/>
                <c:pt idx="3">
                  <c:v>-0.67433940000000003</c:v>
                </c:pt>
                <c:pt idx="4">
                  <c:v>-0.68722854999999994</c:v>
                </c:pt>
                <c:pt idx="5">
                  <c:v>-0.67161470000000001</c:v>
                </c:pt>
                <c:pt idx="6">
                  <c:v>-0.59607260000000006</c:v>
                </c:pt>
                <c:pt idx="7">
                  <c:v>-0.5610541</c:v>
                </c:pt>
                <c:pt idx="8">
                  <c:v>-0.51386480000000001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F4-4AB0-B386-44750BFE9A85}"/>
            </c:ext>
          </c:extLst>
        </c:ser>
        <c:ser>
          <c:idx val="11"/>
          <c:order val="11"/>
          <c:marker>
            <c:symbol val="none"/>
          </c:marker>
          <c:xVal>
            <c:numRef>
              <c:f>'CG-FTNoControls'!$A$28:$A$36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'CG-FTNoControls'!$N$28:$N$36</c:f>
              <c:numCache>
                <c:formatCode>General</c:formatCode>
                <c:ptCount val="9"/>
                <c:pt idx="4">
                  <c:v>-0.69316480000000003</c:v>
                </c:pt>
                <c:pt idx="5">
                  <c:v>-0.67323084999999994</c:v>
                </c:pt>
                <c:pt idx="6">
                  <c:v>-0.62180630000000003</c:v>
                </c:pt>
                <c:pt idx="7">
                  <c:v>-0.58089995000000005</c:v>
                </c:pt>
                <c:pt idx="8">
                  <c:v>-0.56150500000000003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F4-4AB0-B386-44750BFE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59168"/>
        <c:axId val="176760704"/>
      </c:scatterChart>
      <c:valAx>
        <c:axId val="176759168"/>
        <c:scaling>
          <c:orientation val="minMax"/>
          <c:min val="20"/>
        </c:scaling>
        <c:delete val="0"/>
        <c:axPos val="b"/>
        <c:numFmt formatCode="General" sourceLinked="0"/>
        <c:majorTickMark val="out"/>
        <c:minorTickMark val="none"/>
        <c:tickLblPos val="nextTo"/>
        <c:crossAx val="176760704"/>
        <c:crosses val="autoZero"/>
        <c:crossBetween val="midCat"/>
        <c:majorUnit val="5"/>
      </c:valAx>
      <c:valAx>
        <c:axId val="17676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59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'CG-FTControls'!$A$16:$A$24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'CG-FTControls'!$B$16:$B$24</c:f>
              <c:numCache>
                <c:formatCode>General</c:formatCode>
                <c:ptCount val="9"/>
                <c:pt idx="0">
                  <c:v>-0.1160793</c:v>
                </c:pt>
                <c:pt idx="1">
                  <c:v>-0.1410064</c:v>
                </c:pt>
                <c:pt idx="2">
                  <c:v>-0.16885439999999999</c:v>
                </c:pt>
                <c:pt idx="3">
                  <c:v>-0.19790550000000001</c:v>
                </c:pt>
                <c:pt idx="4">
                  <c:v>-0.23075409999999999</c:v>
                </c:pt>
                <c:pt idx="5">
                  <c:v>-0.26132759999999999</c:v>
                </c:pt>
                <c:pt idx="6">
                  <c:v>-0.25476769999999999</c:v>
                </c:pt>
                <c:pt idx="7">
                  <c:v>-0.25120200000000004</c:v>
                </c:pt>
                <c:pt idx="8">
                  <c:v>-0.28262319999999996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A-4492-B052-5751D87017D8}"/>
            </c:ext>
          </c:extLst>
        </c:ser>
        <c:ser>
          <c:idx val="1"/>
          <c:order val="1"/>
          <c:marker>
            <c:symbol val="none"/>
          </c:marker>
          <c:xVal>
            <c:numRef>
              <c:f>'CG-FTControls'!$A$16:$A$24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'CG-FTControls'!$C$16:$C$24</c:f>
              <c:numCache>
                <c:formatCode>General</c:formatCode>
                <c:ptCount val="9"/>
                <c:pt idx="0">
                  <c:v>-0.1072833</c:v>
                </c:pt>
                <c:pt idx="1">
                  <c:v>-0.1410932</c:v>
                </c:pt>
                <c:pt idx="2">
                  <c:v>-0.160442</c:v>
                </c:pt>
                <c:pt idx="3">
                  <c:v>-0.1821509</c:v>
                </c:pt>
                <c:pt idx="4">
                  <c:v>-0.23205130000000002</c:v>
                </c:pt>
                <c:pt idx="5">
                  <c:v>-0.2329813</c:v>
                </c:pt>
                <c:pt idx="6">
                  <c:v>-0.25473899999999999</c:v>
                </c:pt>
                <c:pt idx="7">
                  <c:v>-0.28214450000000002</c:v>
                </c:pt>
                <c:pt idx="8">
                  <c:v>-0.30518020000000001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1A-4492-B052-5751D87017D8}"/>
            </c:ext>
          </c:extLst>
        </c:ser>
        <c:ser>
          <c:idx val="2"/>
          <c:order val="2"/>
          <c:marker>
            <c:symbol val="none"/>
          </c:marker>
          <c:xVal>
            <c:numRef>
              <c:f>'CG-FTControls'!$A$16:$A$24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'CG-FTControls'!$D$16:$D$24</c:f>
              <c:numCache>
                <c:formatCode>General</c:formatCode>
                <c:ptCount val="9"/>
                <c:pt idx="0">
                  <c:v>-0.1178507</c:v>
                </c:pt>
                <c:pt idx="1">
                  <c:v>-0.13320499999999999</c:v>
                </c:pt>
                <c:pt idx="2">
                  <c:v>-0.16754269999999999</c:v>
                </c:pt>
                <c:pt idx="3">
                  <c:v>-0.20739950000000001</c:v>
                </c:pt>
                <c:pt idx="4">
                  <c:v>-0.22308739999999999</c:v>
                </c:pt>
                <c:pt idx="5">
                  <c:v>-0.26566080000000003</c:v>
                </c:pt>
                <c:pt idx="6">
                  <c:v>-0.33463680000000001</c:v>
                </c:pt>
                <c:pt idx="7">
                  <c:v>-0.35839140000000003</c:v>
                </c:pt>
                <c:pt idx="8">
                  <c:v>-0.3536012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1A-4492-B052-5751D87017D8}"/>
            </c:ext>
          </c:extLst>
        </c:ser>
        <c:ser>
          <c:idx val="3"/>
          <c:order val="3"/>
          <c:marker>
            <c:symbol val="none"/>
          </c:marker>
          <c:xVal>
            <c:numRef>
              <c:f>'CG-FTControls'!$A$16:$A$24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'CG-FTControls'!$E$16:$E$24</c:f>
              <c:numCache>
                <c:formatCode>General</c:formatCode>
                <c:ptCount val="9"/>
                <c:pt idx="0">
                  <c:v>-0.115775</c:v>
                </c:pt>
                <c:pt idx="1">
                  <c:v>-0.15537909999999999</c:v>
                </c:pt>
                <c:pt idx="2">
                  <c:v>-0.180531</c:v>
                </c:pt>
                <c:pt idx="3">
                  <c:v>-0.238483</c:v>
                </c:pt>
                <c:pt idx="4">
                  <c:v>-0.33498460000000002</c:v>
                </c:pt>
                <c:pt idx="5">
                  <c:v>-0.40381600000000001</c:v>
                </c:pt>
                <c:pt idx="6">
                  <c:v>-0.4207439</c:v>
                </c:pt>
                <c:pt idx="7">
                  <c:v>-0.43426490000000001</c:v>
                </c:pt>
                <c:pt idx="8">
                  <c:v>-0.45142880000000002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1A-4492-B052-5751D87017D8}"/>
            </c:ext>
          </c:extLst>
        </c:ser>
        <c:ser>
          <c:idx val="4"/>
          <c:order val="4"/>
          <c:marker>
            <c:symbol val="none"/>
          </c:marker>
          <c:xVal>
            <c:numRef>
              <c:f>'CG-FTControls'!$A$16:$A$24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'CG-FTControls'!$F$16:$F$24</c:f>
              <c:numCache>
                <c:formatCode>General</c:formatCode>
                <c:ptCount val="9"/>
                <c:pt idx="0">
                  <c:v>-0.1921505</c:v>
                </c:pt>
                <c:pt idx="1">
                  <c:v>-0.2104124</c:v>
                </c:pt>
                <c:pt idx="2">
                  <c:v>-0.32385530000000001</c:v>
                </c:pt>
                <c:pt idx="3">
                  <c:v>-0.42068669999999997</c:v>
                </c:pt>
                <c:pt idx="4">
                  <c:v>-0.4530788</c:v>
                </c:pt>
                <c:pt idx="5">
                  <c:v>-0.48267539999999998</c:v>
                </c:pt>
                <c:pt idx="6">
                  <c:v>-0.47225739999999999</c:v>
                </c:pt>
                <c:pt idx="7">
                  <c:v>-0.47759689999999999</c:v>
                </c:pt>
                <c:pt idx="8">
                  <c:v>-0.55306699999999998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1A-4492-B052-5751D87017D8}"/>
            </c:ext>
          </c:extLst>
        </c:ser>
        <c:ser>
          <c:idx val="5"/>
          <c:order val="5"/>
          <c:marker>
            <c:symbol val="none"/>
          </c:marker>
          <c:xVal>
            <c:numRef>
              <c:f>'CG-FTControls'!$A$16:$A$24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'CG-FTControls'!$G$16:$G$24</c:f>
              <c:numCache>
                <c:formatCode>General</c:formatCode>
                <c:ptCount val="9"/>
                <c:pt idx="0">
                  <c:v>-0.19571540000000001</c:v>
                </c:pt>
                <c:pt idx="1">
                  <c:v>-0.32789750000000001</c:v>
                </c:pt>
                <c:pt idx="2">
                  <c:v>-0.42468210000000001</c:v>
                </c:pt>
                <c:pt idx="3">
                  <c:v>-0.48969910000000005</c:v>
                </c:pt>
                <c:pt idx="4">
                  <c:v>-0.5247214</c:v>
                </c:pt>
                <c:pt idx="5">
                  <c:v>-0.52690239999999999</c:v>
                </c:pt>
                <c:pt idx="6">
                  <c:v>-0.53578009999999998</c:v>
                </c:pt>
                <c:pt idx="7">
                  <c:v>-0.51200160000000006</c:v>
                </c:pt>
                <c:pt idx="8">
                  <c:v>-0.49830819999999998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1A-4492-B052-5751D8701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15968"/>
        <c:axId val="176917504"/>
      </c:scatterChart>
      <c:valAx>
        <c:axId val="176915968"/>
        <c:scaling>
          <c:orientation val="minMax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76917504"/>
        <c:crosses val="autoZero"/>
        <c:crossBetween val="midCat"/>
        <c:majorUnit val="5"/>
        <c:minorUnit val="2"/>
      </c:valAx>
      <c:valAx>
        <c:axId val="1769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15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'CG-FTControls'!$A$28:$A$35</c:f>
              <c:numCache>
                <c:formatCode>0.0</c:formatCode>
                <c:ptCount val="8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</c:numCache>
            </c:numRef>
          </c:xVal>
          <c:yVal>
            <c:numRef>
              <c:f>'CG-FTControls'!$C$28:$C$35</c:f>
              <c:numCache>
                <c:formatCode>General</c:formatCode>
                <c:ptCount val="8"/>
                <c:pt idx="0">
                  <c:v>-0.1072833</c:v>
                </c:pt>
                <c:pt idx="1">
                  <c:v>-0.1410064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3-4F21-BE31-FD7FE27C8DFF}"/>
            </c:ext>
          </c:extLst>
        </c:ser>
        <c:ser>
          <c:idx val="1"/>
          <c:order val="1"/>
          <c:marker>
            <c:symbol val="none"/>
          </c:marker>
          <c:xVal>
            <c:numRef>
              <c:f>'CG-FTControls'!$A$28:$A$35</c:f>
              <c:numCache>
                <c:formatCode>0.0</c:formatCode>
                <c:ptCount val="8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</c:numCache>
            </c:numRef>
          </c:xVal>
          <c:yVal>
            <c:numRef>
              <c:f>'CG-FTControls'!$D$28:$D$35</c:f>
              <c:numCache>
                <c:formatCode>General</c:formatCode>
                <c:ptCount val="8"/>
                <c:pt idx="0">
                  <c:v>-0.1178507</c:v>
                </c:pt>
                <c:pt idx="1">
                  <c:v>-0.1410932</c:v>
                </c:pt>
                <c:pt idx="2">
                  <c:v>-0.16885439999999999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E3-4F21-BE31-FD7FE27C8DFF}"/>
            </c:ext>
          </c:extLst>
        </c:ser>
        <c:ser>
          <c:idx val="2"/>
          <c:order val="2"/>
          <c:marker>
            <c:symbol val="none"/>
          </c:marker>
          <c:xVal>
            <c:numRef>
              <c:f>'CG-FTControls'!$A$28:$A$35</c:f>
              <c:numCache>
                <c:formatCode>0.0</c:formatCode>
                <c:ptCount val="8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</c:numCache>
            </c:numRef>
          </c:xVal>
          <c:yVal>
            <c:numRef>
              <c:f>'CG-FTControls'!$E$28:$E$35</c:f>
              <c:numCache>
                <c:formatCode>General</c:formatCode>
                <c:ptCount val="8"/>
                <c:pt idx="0">
                  <c:v>-0.11681285</c:v>
                </c:pt>
                <c:pt idx="1">
                  <c:v>-0.13320499999999999</c:v>
                </c:pt>
                <c:pt idx="2">
                  <c:v>-0.160442</c:v>
                </c:pt>
                <c:pt idx="3">
                  <c:v>-0.19790550000000001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3-4F21-BE31-FD7FE27C8DFF}"/>
            </c:ext>
          </c:extLst>
        </c:ser>
        <c:ser>
          <c:idx val="3"/>
          <c:order val="3"/>
          <c:marker>
            <c:symbol val="none"/>
          </c:marker>
          <c:xVal>
            <c:numRef>
              <c:f>'CG-FTControls'!$A$28:$A$35</c:f>
              <c:numCache>
                <c:formatCode>0.0</c:formatCode>
                <c:ptCount val="8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</c:numCache>
            </c:numRef>
          </c:xVal>
          <c:yVal>
            <c:numRef>
              <c:f>'CG-FTControls'!$F$28:$F$35</c:f>
              <c:numCache>
                <c:formatCode>General</c:formatCode>
                <c:ptCount val="8"/>
                <c:pt idx="0">
                  <c:v>-0.115775</c:v>
                </c:pt>
                <c:pt idx="1">
                  <c:v>-0.14429205000000001</c:v>
                </c:pt>
                <c:pt idx="2">
                  <c:v>-0.16754269999999999</c:v>
                </c:pt>
                <c:pt idx="3">
                  <c:v>-0.1821509</c:v>
                </c:pt>
                <c:pt idx="4">
                  <c:v>-0.23075409999999999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E3-4F21-BE31-FD7FE27C8DFF}"/>
            </c:ext>
          </c:extLst>
        </c:ser>
        <c:ser>
          <c:idx val="4"/>
          <c:order val="4"/>
          <c:marker>
            <c:symbol val="none"/>
          </c:marker>
          <c:xVal>
            <c:numRef>
              <c:f>'CG-FTControls'!$A$28:$A$35</c:f>
              <c:numCache>
                <c:formatCode>0.0</c:formatCode>
                <c:ptCount val="8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</c:numCache>
            </c:numRef>
          </c:xVal>
          <c:yVal>
            <c:numRef>
              <c:f>'CG-FTControls'!$G$28:$G$35</c:f>
              <c:numCache>
                <c:formatCode>General</c:formatCode>
                <c:ptCount val="8"/>
                <c:pt idx="0">
                  <c:v>-0.15396275000000001</c:v>
                </c:pt>
                <c:pt idx="1">
                  <c:v>-0.15537909999999999</c:v>
                </c:pt>
                <c:pt idx="2">
                  <c:v>-0.17403684999999999</c:v>
                </c:pt>
                <c:pt idx="3">
                  <c:v>-0.20739950000000001</c:v>
                </c:pt>
                <c:pt idx="4">
                  <c:v>-0.23205130000000002</c:v>
                </c:pt>
                <c:pt idx="5">
                  <c:v>-0.26132759999999999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E3-4F21-BE31-FD7FE27C8DFF}"/>
            </c:ext>
          </c:extLst>
        </c:ser>
        <c:ser>
          <c:idx val="5"/>
          <c:order val="5"/>
          <c:marker>
            <c:symbol val="none"/>
          </c:marker>
          <c:xVal>
            <c:numRef>
              <c:f>'CG-FTControls'!$A$28:$A$35</c:f>
              <c:numCache>
                <c:formatCode>0.0</c:formatCode>
                <c:ptCount val="8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</c:numCache>
            </c:numRef>
          </c:xVal>
          <c:yVal>
            <c:numRef>
              <c:f>'CG-FTControls'!$H$28:$H$35</c:f>
              <c:numCache>
                <c:formatCode>General</c:formatCode>
                <c:ptCount val="8"/>
                <c:pt idx="0">
                  <c:v>-0.1921505</c:v>
                </c:pt>
                <c:pt idx="1">
                  <c:v>-0.18289575</c:v>
                </c:pt>
                <c:pt idx="2">
                  <c:v>-0.180531</c:v>
                </c:pt>
                <c:pt idx="3">
                  <c:v>-0.22294125000000001</c:v>
                </c:pt>
                <c:pt idx="4">
                  <c:v>-0.22308739999999999</c:v>
                </c:pt>
                <c:pt idx="5">
                  <c:v>-0.2329813</c:v>
                </c:pt>
                <c:pt idx="6">
                  <c:v>-0.25476769999999999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E3-4F21-BE31-FD7FE27C8DFF}"/>
            </c:ext>
          </c:extLst>
        </c:ser>
        <c:ser>
          <c:idx val="6"/>
          <c:order val="6"/>
          <c:marker>
            <c:symbol val="none"/>
          </c:marker>
          <c:xVal>
            <c:numRef>
              <c:f>'CG-FTControls'!$A$28:$A$35</c:f>
              <c:numCache>
                <c:formatCode>0.0</c:formatCode>
                <c:ptCount val="8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</c:numCache>
            </c:numRef>
          </c:xVal>
          <c:yVal>
            <c:numRef>
              <c:f>'CG-FTControls'!$I$28:$I$35</c:f>
              <c:numCache>
                <c:formatCode>General</c:formatCode>
                <c:ptCount val="8"/>
                <c:pt idx="0">
                  <c:v>-0.19393294999999999</c:v>
                </c:pt>
                <c:pt idx="1">
                  <c:v>-0.2104124</c:v>
                </c:pt>
                <c:pt idx="2">
                  <c:v>-0.25219314999999998</c:v>
                </c:pt>
                <c:pt idx="3">
                  <c:v>-0.238483</c:v>
                </c:pt>
                <c:pt idx="4">
                  <c:v>-0.27903600000000001</c:v>
                </c:pt>
                <c:pt idx="5">
                  <c:v>-0.26566080000000003</c:v>
                </c:pt>
                <c:pt idx="6">
                  <c:v>-0.25473899999999999</c:v>
                </c:pt>
                <c:pt idx="7">
                  <c:v>-0.25120200000000004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E3-4F21-BE31-FD7FE27C8DFF}"/>
            </c:ext>
          </c:extLst>
        </c:ser>
        <c:ser>
          <c:idx val="7"/>
          <c:order val="7"/>
          <c:marker>
            <c:symbol val="none"/>
          </c:marker>
          <c:xVal>
            <c:numRef>
              <c:f>'CG-FTControls'!$A$28:$A$35</c:f>
              <c:numCache>
                <c:formatCode>0.0</c:formatCode>
                <c:ptCount val="8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</c:numCache>
            </c:numRef>
          </c:xVal>
          <c:yVal>
            <c:numRef>
              <c:f>'CG-FTControls'!$J$28:$J$35</c:f>
              <c:numCache>
                <c:formatCode>General</c:formatCode>
                <c:ptCount val="8"/>
                <c:pt idx="0">
                  <c:v>-0.19571540000000001</c:v>
                </c:pt>
                <c:pt idx="1">
                  <c:v>-0.26915495</c:v>
                </c:pt>
                <c:pt idx="2">
                  <c:v>-0.32385530000000001</c:v>
                </c:pt>
                <c:pt idx="3">
                  <c:v>-0.32958484999999998</c:v>
                </c:pt>
                <c:pt idx="4">
                  <c:v>-0.33498460000000002</c:v>
                </c:pt>
                <c:pt idx="5">
                  <c:v>-0.33473839999999999</c:v>
                </c:pt>
                <c:pt idx="6">
                  <c:v>-0.33463680000000001</c:v>
                </c:pt>
                <c:pt idx="7">
                  <c:v>-0.28214450000000002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E3-4F21-BE31-FD7FE27C8DFF}"/>
            </c:ext>
          </c:extLst>
        </c:ser>
        <c:ser>
          <c:idx val="8"/>
          <c:order val="8"/>
          <c:marker>
            <c:symbol val="none"/>
          </c:marker>
          <c:xVal>
            <c:numRef>
              <c:f>'CG-FTControls'!$A$28:$A$35</c:f>
              <c:numCache>
                <c:formatCode>0.0</c:formatCode>
                <c:ptCount val="8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</c:numCache>
            </c:numRef>
          </c:xVal>
          <c:yVal>
            <c:numRef>
              <c:f>'CG-FTControls'!$K$28:$K$35</c:f>
              <c:numCache>
                <c:formatCode>General</c:formatCode>
                <c:ptCount val="8"/>
                <c:pt idx="1">
                  <c:v>-0.32789750000000001</c:v>
                </c:pt>
                <c:pt idx="2">
                  <c:v>-0.37426870000000001</c:v>
                </c:pt>
                <c:pt idx="3">
                  <c:v>-0.42068669999999997</c:v>
                </c:pt>
                <c:pt idx="4">
                  <c:v>-0.39403169999999998</c:v>
                </c:pt>
                <c:pt idx="5">
                  <c:v>-0.40381600000000001</c:v>
                </c:pt>
                <c:pt idx="6">
                  <c:v>-0.37769035000000001</c:v>
                </c:pt>
                <c:pt idx="7">
                  <c:v>-0.35839140000000003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E3-4F21-BE31-FD7FE27C8DFF}"/>
            </c:ext>
          </c:extLst>
        </c:ser>
        <c:ser>
          <c:idx val="9"/>
          <c:order val="9"/>
          <c:marker>
            <c:symbol val="none"/>
          </c:marker>
          <c:xVal>
            <c:numRef>
              <c:f>'CG-FTControls'!$A$28:$A$35</c:f>
              <c:numCache>
                <c:formatCode>0.0</c:formatCode>
                <c:ptCount val="8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</c:numCache>
            </c:numRef>
          </c:xVal>
          <c:yVal>
            <c:numRef>
              <c:f>'CG-FTControls'!$L$28:$L$35</c:f>
              <c:numCache>
                <c:formatCode>General</c:formatCode>
                <c:ptCount val="8"/>
                <c:pt idx="2">
                  <c:v>-0.42468210000000001</c:v>
                </c:pt>
                <c:pt idx="3">
                  <c:v>-0.45519290000000001</c:v>
                </c:pt>
                <c:pt idx="4">
                  <c:v>-0.4530788</c:v>
                </c:pt>
                <c:pt idx="5">
                  <c:v>-0.44324569999999996</c:v>
                </c:pt>
                <c:pt idx="6">
                  <c:v>-0.4207439</c:v>
                </c:pt>
                <c:pt idx="7">
                  <c:v>-0.39632814999999999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E3-4F21-BE31-FD7FE27C8DFF}"/>
            </c:ext>
          </c:extLst>
        </c:ser>
        <c:ser>
          <c:idx val="10"/>
          <c:order val="10"/>
          <c:marker>
            <c:symbol val="none"/>
          </c:marker>
          <c:xVal>
            <c:numRef>
              <c:f>'CG-FTControls'!$A$28:$A$35</c:f>
              <c:numCache>
                <c:formatCode>0.0</c:formatCode>
                <c:ptCount val="8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</c:numCache>
            </c:numRef>
          </c:xVal>
          <c:yVal>
            <c:numRef>
              <c:f>'CG-FTControls'!$M$28:$M$35</c:f>
              <c:numCache>
                <c:formatCode>General</c:formatCode>
                <c:ptCount val="8"/>
                <c:pt idx="3">
                  <c:v>-0.48969910000000005</c:v>
                </c:pt>
                <c:pt idx="4">
                  <c:v>-0.4889001</c:v>
                </c:pt>
                <c:pt idx="5">
                  <c:v>-0.48267539999999998</c:v>
                </c:pt>
                <c:pt idx="6">
                  <c:v>-0.44650065</c:v>
                </c:pt>
                <c:pt idx="7">
                  <c:v>-0.43426490000000001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E3-4F21-BE31-FD7FE27C8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01056"/>
        <c:axId val="177106944"/>
      </c:scatterChart>
      <c:valAx>
        <c:axId val="177101056"/>
        <c:scaling>
          <c:orientation val="minMax"/>
          <c:min val="20"/>
        </c:scaling>
        <c:delete val="0"/>
        <c:axPos val="b"/>
        <c:numFmt formatCode="General" sourceLinked="0"/>
        <c:majorTickMark val="out"/>
        <c:minorTickMark val="none"/>
        <c:tickLblPos val="nextTo"/>
        <c:crossAx val="177106944"/>
        <c:crosses val="autoZero"/>
        <c:crossBetween val="midCat"/>
        <c:majorUnit val="5"/>
      </c:valAx>
      <c:valAx>
        <c:axId val="1771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01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'CG-AllNoControls'!$A$16:$A$24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'CG-AllNoControls'!$B$16:$B$24</c:f>
              <c:numCache>
                <c:formatCode>General</c:formatCode>
                <c:ptCount val="9"/>
                <c:pt idx="0">
                  <c:v>-0.1724745</c:v>
                </c:pt>
                <c:pt idx="1">
                  <c:v>-0.3685814</c:v>
                </c:pt>
                <c:pt idx="2">
                  <c:v>-0.55721679999999996</c:v>
                </c:pt>
                <c:pt idx="3">
                  <c:v>-0.64570269999999996</c:v>
                </c:pt>
                <c:pt idx="4">
                  <c:v>-0.64448620000000001</c:v>
                </c:pt>
                <c:pt idx="5">
                  <c:v>-0.5951419</c:v>
                </c:pt>
                <c:pt idx="6">
                  <c:v>-0.53524450000000001</c:v>
                </c:pt>
                <c:pt idx="7">
                  <c:v>-0.53793999999999997</c:v>
                </c:pt>
                <c:pt idx="8">
                  <c:v>-0.65612769999999998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5-474A-A396-AC02166536B2}"/>
            </c:ext>
          </c:extLst>
        </c:ser>
        <c:ser>
          <c:idx val="1"/>
          <c:order val="1"/>
          <c:marker>
            <c:symbol val="none"/>
          </c:marker>
          <c:xVal>
            <c:numRef>
              <c:f>'CG-AllNoControls'!$A$16:$A$24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'CG-AllNoControls'!$C$16:$C$24</c:f>
              <c:numCache>
                <c:formatCode>General</c:formatCode>
                <c:ptCount val="9"/>
                <c:pt idx="0">
                  <c:v>-0.22587370000000001</c:v>
                </c:pt>
                <c:pt idx="1">
                  <c:v>-0.4767363</c:v>
                </c:pt>
                <c:pt idx="2">
                  <c:v>-0.67075479999999998</c:v>
                </c:pt>
                <c:pt idx="3">
                  <c:v>-0.72417620000000005</c:v>
                </c:pt>
                <c:pt idx="4">
                  <c:v>-0.68801219999999996</c:v>
                </c:pt>
                <c:pt idx="5">
                  <c:v>-0.59727130000000006</c:v>
                </c:pt>
                <c:pt idx="6">
                  <c:v>-0.566882</c:v>
                </c:pt>
                <c:pt idx="7">
                  <c:v>-0.61735960000000001</c:v>
                </c:pt>
                <c:pt idx="8">
                  <c:v>-0.70133650000000003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5-474A-A396-AC02166536B2}"/>
            </c:ext>
          </c:extLst>
        </c:ser>
        <c:ser>
          <c:idx val="2"/>
          <c:order val="2"/>
          <c:marker>
            <c:symbol val="none"/>
          </c:marker>
          <c:xVal>
            <c:numRef>
              <c:f>'CG-AllNoControls'!$A$16:$A$24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'CG-AllNoControls'!$D$16:$D$24</c:f>
              <c:numCache>
                <c:formatCode>General</c:formatCode>
                <c:ptCount val="9"/>
                <c:pt idx="0">
                  <c:v>-0.25277860000000002</c:v>
                </c:pt>
                <c:pt idx="1">
                  <c:v>-0.48801159999999999</c:v>
                </c:pt>
                <c:pt idx="2">
                  <c:v>-0.68038609999999999</c:v>
                </c:pt>
                <c:pt idx="3">
                  <c:v>-0.73047870000000004</c:v>
                </c:pt>
                <c:pt idx="4">
                  <c:v>-0.6604194000000001</c:v>
                </c:pt>
                <c:pt idx="5">
                  <c:v>-0.61934800000000001</c:v>
                </c:pt>
                <c:pt idx="6">
                  <c:v>-0.65835690000000002</c:v>
                </c:pt>
                <c:pt idx="7">
                  <c:v>-0.69405099999999997</c:v>
                </c:pt>
                <c:pt idx="8">
                  <c:v>-0.72492810000000008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5-474A-A396-AC02166536B2}"/>
            </c:ext>
          </c:extLst>
        </c:ser>
        <c:ser>
          <c:idx val="3"/>
          <c:order val="3"/>
          <c:marker>
            <c:symbol val="none"/>
          </c:marker>
          <c:xVal>
            <c:numRef>
              <c:f>'CG-AllNoControls'!$A$16:$A$24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'CG-AllNoControls'!$E$16:$E$24</c:f>
              <c:numCache>
                <c:formatCode>General</c:formatCode>
                <c:ptCount val="9"/>
                <c:pt idx="0">
                  <c:v>-0.25717430000000002</c:v>
                </c:pt>
                <c:pt idx="1">
                  <c:v>-0.59504690000000005</c:v>
                </c:pt>
                <c:pt idx="2">
                  <c:v>-0.7660667000000001</c:v>
                </c:pt>
                <c:pt idx="3">
                  <c:v>-0.80222300000000013</c:v>
                </c:pt>
                <c:pt idx="4">
                  <c:v>-0.84867629999999994</c:v>
                </c:pt>
                <c:pt idx="5">
                  <c:v>-0.8631221</c:v>
                </c:pt>
                <c:pt idx="6">
                  <c:v>-0.84905959999999991</c:v>
                </c:pt>
                <c:pt idx="7">
                  <c:v>-0.84008330000000009</c:v>
                </c:pt>
                <c:pt idx="8">
                  <c:v>-0.76110919999999993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35-474A-A396-AC02166536B2}"/>
            </c:ext>
          </c:extLst>
        </c:ser>
        <c:ser>
          <c:idx val="4"/>
          <c:order val="4"/>
          <c:marker>
            <c:symbol val="none"/>
          </c:marker>
          <c:xVal>
            <c:numRef>
              <c:f>'CG-AllNoControls'!$A$16:$A$24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'CG-AllNoControls'!$F$16:$F$24</c:f>
              <c:numCache>
                <c:formatCode>General</c:formatCode>
                <c:ptCount val="9"/>
                <c:pt idx="0">
                  <c:v>-0.42193019999999998</c:v>
                </c:pt>
                <c:pt idx="1">
                  <c:v>-0.82177020000000001</c:v>
                </c:pt>
                <c:pt idx="2">
                  <c:v>-1.1302976</c:v>
                </c:pt>
                <c:pt idx="3">
                  <c:v>-1.1649418</c:v>
                </c:pt>
                <c:pt idx="4">
                  <c:v>-1.1012203</c:v>
                </c:pt>
                <c:pt idx="5">
                  <c:v>-1.0309071999999999</c:v>
                </c:pt>
                <c:pt idx="6">
                  <c:v>-0.91893549999999991</c:v>
                </c:pt>
                <c:pt idx="7">
                  <c:v>-0.89719379999999993</c:v>
                </c:pt>
                <c:pt idx="8">
                  <c:v>-0.87312449999999997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35-474A-A396-AC02166536B2}"/>
            </c:ext>
          </c:extLst>
        </c:ser>
        <c:ser>
          <c:idx val="5"/>
          <c:order val="5"/>
          <c:marker>
            <c:symbol val="none"/>
          </c:marker>
          <c:xVal>
            <c:numRef>
              <c:f>'CG-AllNoControls'!$A$16:$A$24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'CG-AllNoControls'!$G$16:$G$24</c:f>
              <c:numCache>
                <c:formatCode>General</c:formatCode>
                <c:ptCount val="9"/>
                <c:pt idx="0">
                  <c:v>-0.46674349999999998</c:v>
                </c:pt>
                <c:pt idx="1">
                  <c:v>-0.90265519999999999</c:v>
                </c:pt>
                <c:pt idx="2">
                  <c:v>-1.0314500999999998</c:v>
                </c:pt>
                <c:pt idx="3">
                  <c:v>-1.0220441</c:v>
                </c:pt>
                <c:pt idx="4">
                  <c:v>-0.92979579999999995</c:v>
                </c:pt>
                <c:pt idx="5">
                  <c:v>-0.83629399999999998</c:v>
                </c:pt>
                <c:pt idx="6">
                  <c:v>-0.74459429999999993</c:v>
                </c:pt>
                <c:pt idx="7">
                  <c:v>-0.67651459999999997</c:v>
                </c:pt>
                <c:pt idx="8">
                  <c:v>-0.67498709999999995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35-474A-A396-AC0216653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16896"/>
        <c:axId val="177226880"/>
      </c:scatterChart>
      <c:valAx>
        <c:axId val="177216896"/>
        <c:scaling>
          <c:orientation val="minMax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77226880"/>
        <c:crosses val="autoZero"/>
        <c:crossBetween val="midCat"/>
        <c:majorUnit val="5"/>
      </c:valAx>
      <c:valAx>
        <c:axId val="17722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1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'CG-AllNoControls'!$A$28:$A$36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'CG-AllNoControls'!$C$28:$C$36</c:f>
              <c:numCache>
                <c:formatCode>General</c:formatCode>
                <c:ptCount val="9"/>
                <c:pt idx="0">
                  <c:v>-0.22587370000000001</c:v>
                </c:pt>
                <c:pt idx="1">
                  <c:v>-0.3685814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9-4227-952D-881859BCE70A}"/>
            </c:ext>
          </c:extLst>
        </c:ser>
        <c:ser>
          <c:idx val="1"/>
          <c:order val="1"/>
          <c:marker>
            <c:symbol val="none"/>
          </c:marker>
          <c:xVal>
            <c:numRef>
              <c:f>'CG-AllNoControls'!$A$28:$A$36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'CG-AllNoControls'!$D$28:$D$36</c:f>
              <c:numCache>
                <c:formatCode>General</c:formatCode>
                <c:ptCount val="9"/>
                <c:pt idx="0">
                  <c:v>-0.25277860000000002</c:v>
                </c:pt>
                <c:pt idx="1">
                  <c:v>-0.4767363</c:v>
                </c:pt>
                <c:pt idx="2">
                  <c:v>-0.55721679999999996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9-4227-952D-881859BCE70A}"/>
            </c:ext>
          </c:extLst>
        </c:ser>
        <c:ser>
          <c:idx val="2"/>
          <c:order val="2"/>
          <c:marker>
            <c:symbol val="none"/>
          </c:marker>
          <c:xVal>
            <c:numRef>
              <c:f>'CG-AllNoControls'!$A$28:$A$36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'CG-AllNoControls'!$E$28:$E$36</c:f>
              <c:numCache>
                <c:formatCode>General</c:formatCode>
                <c:ptCount val="9"/>
                <c:pt idx="0">
                  <c:v>-0.25497645000000002</c:v>
                </c:pt>
                <c:pt idx="1">
                  <c:v>-0.48801159999999999</c:v>
                </c:pt>
                <c:pt idx="2">
                  <c:v>-0.67075479999999998</c:v>
                </c:pt>
                <c:pt idx="3">
                  <c:v>-0.64570269999999996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F9-4227-952D-881859BCE70A}"/>
            </c:ext>
          </c:extLst>
        </c:ser>
        <c:ser>
          <c:idx val="3"/>
          <c:order val="3"/>
          <c:marker>
            <c:symbol val="none"/>
          </c:marker>
          <c:xVal>
            <c:numRef>
              <c:f>'CG-AllNoControls'!$A$28:$A$36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'CG-AllNoControls'!$F$28:$F$36</c:f>
              <c:numCache>
                <c:formatCode>General</c:formatCode>
                <c:ptCount val="9"/>
                <c:pt idx="0">
                  <c:v>-0.25717430000000002</c:v>
                </c:pt>
                <c:pt idx="1">
                  <c:v>-0.54152924999999996</c:v>
                </c:pt>
                <c:pt idx="2">
                  <c:v>-0.68038609999999999</c:v>
                </c:pt>
                <c:pt idx="3">
                  <c:v>-0.72417620000000005</c:v>
                </c:pt>
                <c:pt idx="4">
                  <c:v>-0.64448620000000001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F9-4227-952D-881859BCE70A}"/>
            </c:ext>
          </c:extLst>
        </c:ser>
        <c:ser>
          <c:idx val="4"/>
          <c:order val="4"/>
          <c:marker>
            <c:symbol val="none"/>
          </c:marker>
          <c:xVal>
            <c:numRef>
              <c:f>'CG-AllNoControls'!$A$28:$A$36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'CG-AllNoControls'!$G$28:$G$36</c:f>
              <c:numCache>
                <c:formatCode>General</c:formatCode>
                <c:ptCount val="9"/>
                <c:pt idx="0">
                  <c:v>-0.33955225</c:v>
                </c:pt>
                <c:pt idx="1">
                  <c:v>-0.59504690000000005</c:v>
                </c:pt>
                <c:pt idx="2">
                  <c:v>-0.72322640000000005</c:v>
                </c:pt>
                <c:pt idx="3">
                  <c:v>-0.73047870000000004</c:v>
                </c:pt>
                <c:pt idx="4">
                  <c:v>-0.68801219999999996</c:v>
                </c:pt>
                <c:pt idx="5">
                  <c:v>-0.5951419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F9-4227-952D-881859BCE70A}"/>
            </c:ext>
          </c:extLst>
        </c:ser>
        <c:ser>
          <c:idx val="5"/>
          <c:order val="5"/>
          <c:marker>
            <c:symbol val="none"/>
          </c:marker>
          <c:xVal>
            <c:numRef>
              <c:f>'CG-AllNoControls'!$A$28:$A$36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'CG-AllNoControls'!$H$28:$H$36</c:f>
              <c:numCache>
                <c:formatCode>General</c:formatCode>
                <c:ptCount val="9"/>
                <c:pt idx="0">
                  <c:v>-0.42193019999999998</c:v>
                </c:pt>
                <c:pt idx="1">
                  <c:v>-0.70840855000000003</c:v>
                </c:pt>
                <c:pt idx="2">
                  <c:v>-0.7660667000000001</c:v>
                </c:pt>
                <c:pt idx="3">
                  <c:v>-0.76635085000000003</c:v>
                </c:pt>
                <c:pt idx="4">
                  <c:v>-0.6604194000000001</c:v>
                </c:pt>
                <c:pt idx="5">
                  <c:v>-0.59727130000000006</c:v>
                </c:pt>
                <c:pt idx="6">
                  <c:v>-0.53524450000000001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F9-4227-952D-881859BCE70A}"/>
            </c:ext>
          </c:extLst>
        </c:ser>
        <c:ser>
          <c:idx val="6"/>
          <c:order val="6"/>
          <c:marker>
            <c:symbol val="none"/>
          </c:marker>
          <c:xVal>
            <c:numRef>
              <c:f>'CG-AllNoControls'!$A$28:$A$36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'CG-AllNoControls'!$I$28:$I$36</c:f>
              <c:numCache>
                <c:formatCode>General</c:formatCode>
                <c:ptCount val="9"/>
                <c:pt idx="0">
                  <c:v>-0.44433685000000001</c:v>
                </c:pt>
                <c:pt idx="1">
                  <c:v>-0.82177020000000001</c:v>
                </c:pt>
                <c:pt idx="2">
                  <c:v>-0.94818215000000006</c:v>
                </c:pt>
                <c:pt idx="3">
                  <c:v>-0.80222300000000013</c:v>
                </c:pt>
                <c:pt idx="4">
                  <c:v>-0.75454785000000002</c:v>
                </c:pt>
                <c:pt idx="5">
                  <c:v>-0.61934800000000001</c:v>
                </c:pt>
                <c:pt idx="6">
                  <c:v>-0.566882</c:v>
                </c:pt>
                <c:pt idx="7">
                  <c:v>-0.53793999999999997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F9-4227-952D-881859BCE70A}"/>
            </c:ext>
          </c:extLst>
        </c:ser>
        <c:ser>
          <c:idx val="7"/>
          <c:order val="7"/>
          <c:marker>
            <c:symbol val="none"/>
          </c:marker>
          <c:xVal>
            <c:numRef>
              <c:f>'CG-AllNoControls'!$A$28:$A$36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'CG-AllNoControls'!$J$28:$J$36</c:f>
              <c:numCache>
                <c:formatCode>General</c:formatCode>
                <c:ptCount val="9"/>
                <c:pt idx="0">
                  <c:v>-0.46674349999999998</c:v>
                </c:pt>
                <c:pt idx="1">
                  <c:v>-0.86221269999999994</c:v>
                </c:pt>
                <c:pt idx="2">
                  <c:v>-1.1302976</c:v>
                </c:pt>
                <c:pt idx="3">
                  <c:v>-0.98358240000000008</c:v>
                </c:pt>
                <c:pt idx="4">
                  <c:v>-0.84867629999999994</c:v>
                </c:pt>
                <c:pt idx="5">
                  <c:v>-0.74123505000000001</c:v>
                </c:pt>
                <c:pt idx="6">
                  <c:v>-0.65835690000000002</c:v>
                </c:pt>
                <c:pt idx="7">
                  <c:v>-0.61735960000000001</c:v>
                </c:pt>
                <c:pt idx="8">
                  <c:v>-0.65612769999999998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F9-4227-952D-881859BCE70A}"/>
            </c:ext>
          </c:extLst>
        </c:ser>
        <c:ser>
          <c:idx val="8"/>
          <c:order val="8"/>
          <c:marker>
            <c:symbol val="none"/>
          </c:marker>
          <c:xVal>
            <c:numRef>
              <c:f>'CG-AllNoControls'!$A$28:$A$36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'CG-AllNoControls'!$K$28:$K$36</c:f>
              <c:numCache>
                <c:formatCode>General</c:formatCode>
                <c:ptCount val="9"/>
                <c:pt idx="1">
                  <c:v>-0.90265519999999999</c:v>
                </c:pt>
                <c:pt idx="2">
                  <c:v>-1.0808738499999999</c:v>
                </c:pt>
                <c:pt idx="3">
                  <c:v>-1.1649418</c:v>
                </c:pt>
                <c:pt idx="4">
                  <c:v>-0.97494829999999999</c:v>
                </c:pt>
                <c:pt idx="5">
                  <c:v>-0.8631221</c:v>
                </c:pt>
                <c:pt idx="6">
                  <c:v>-0.75370824999999997</c:v>
                </c:pt>
                <c:pt idx="7">
                  <c:v>-0.69405099999999997</c:v>
                </c:pt>
                <c:pt idx="8">
                  <c:v>-0.70133650000000003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9F9-4227-952D-881859BCE70A}"/>
            </c:ext>
          </c:extLst>
        </c:ser>
        <c:ser>
          <c:idx val="9"/>
          <c:order val="9"/>
          <c:marker>
            <c:symbol val="none"/>
          </c:marker>
          <c:xVal>
            <c:numRef>
              <c:f>'CG-AllNoControls'!$A$28:$A$36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'CG-AllNoControls'!$L$28:$L$36</c:f>
              <c:numCache>
                <c:formatCode>General</c:formatCode>
                <c:ptCount val="9"/>
                <c:pt idx="2">
                  <c:v>-1.0314500999999998</c:v>
                </c:pt>
                <c:pt idx="3">
                  <c:v>-1.0934929499999999</c:v>
                </c:pt>
                <c:pt idx="4">
                  <c:v>-1.1012203</c:v>
                </c:pt>
                <c:pt idx="5">
                  <c:v>-0.94701464999999996</c:v>
                </c:pt>
                <c:pt idx="6">
                  <c:v>-0.84905959999999991</c:v>
                </c:pt>
                <c:pt idx="7">
                  <c:v>-0.76706715000000003</c:v>
                </c:pt>
                <c:pt idx="8">
                  <c:v>-0.72492810000000008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9F9-4227-952D-881859BCE70A}"/>
            </c:ext>
          </c:extLst>
        </c:ser>
        <c:ser>
          <c:idx val="10"/>
          <c:order val="10"/>
          <c:marker>
            <c:symbol val="none"/>
          </c:marker>
          <c:xVal>
            <c:numRef>
              <c:f>'CG-AllNoControls'!$A$28:$A$36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'CG-AllNoControls'!$M$28:$M$36</c:f>
              <c:numCache>
                <c:formatCode>General</c:formatCode>
                <c:ptCount val="9"/>
                <c:pt idx="3">
                  <c:v>-1.0220441</c:v>
                </c:pt>
                <c:pt idx="4">
                  <c:v>-1.01550805</c:v>
                </c:pt>
                <c:pt idx="5">
                  <c:v>-1.0309071999999999</c:v>
                </c:pt>
                <c:pt idx="6">
                  <c:v>-0.88399754999999991</c:v>
                </c:pt>
                <c:pt idx="7">
                  <c:v>-0.84008330000000009</c:v>
                </c:pt>
                <c:pt idx="8">
                  <c:v>-0.74301865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9F9-4227-952D-881859BCE70A}"/>
            </c:ext>
          </c:extLst>
        </c:ser>
        <c:ser>
          <c:idx val="11"/>
          <c:order val="11"/>
          <c:marker>
            <c:symbol val="none"/>
          </c:marker>
          <c:xVal>
            <c:numRef>
              <c:f>'CG-AllNoControls'!$A$28:$A$36</c:f>
              <c:numCache>
                <c:formatCode>0.0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'CG-AllNoControls'!$N$28:$N$36</c:f>
              <c:numCache>
                <c:formatCode>General</c:formatCode>
                <c:ptCount val="9"/>
                <c:pt idx="4">
                  <c:v>-0.92979579999999995</c:v>
                </c:pt>
                <c:pt idx="5">
                  <c:v>-0.93360059999999989</c:v>
                </c:pt>
                <c:pt idx="6">
                  <c:v>-0.91893549999999991</c:v>
                </c:pt>
                <c:pt idx="7">
                  <c:v>-0.86863855000000001</c:v>
                </c:pt>
                <c:pt idx="8">
                  <c:v>-0.76110919999999993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9F9-4227-952D-881859BCE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80128"/>
        <c:axId val="177281664"/>
      </c:scatterChart>
      <c:valAx>
        <c:axId val="177280128"/>
        <c:scaling>
          <c:orientation val="minMax"/>
          <c:min val="20"/>
        </c:scaling>
        <c:delete val="0"/>
        <c:axPos val="b"/>
        <c:numFmt formatCode="0" sourceLinked="0"/>
        <c:majorTickMark val="out"/>
        <c:minorTickMark val="none"/>
        <c:tickLblPos val="nextTo"/>
        <c:crossAx val="177281664"/>
        <c:crosses val="autoZero"/>
        <c:crossBetween val="midCat"/>
        <c:majorUnit val="5"/>
        <c:minorUnit val="2"/>
      </c:valAx>
      <c:valAx>
        <c:axId val="17728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8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'CG-AllControls'!$A$16:$A$24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'CG-AllControls'!$B$16:$B$24</c:f>
              <c:numCache>
                <c:formatCode>General</c:formatCode>
                <c:ptCount val="9"/>
                <c:pt idx="0">
                  <c:v>-9.0928300000000004E-2</c:v>
                </c:pt>
                <c:pt idx="1">
                  <c:v>-0.1178792</c:v>
                </c:pt>
                <c:pt idx="2">
                  <c:v>-0.1591301</c:v>
                </c:pt>
                <c:pt idx="3">
                  <c:v>-0.19721830000000001</c:v>
                </c:pt>
                <c:pt idx="4">
                  <c:v>-0.23014709999999999</c:v>
                </c:pt>
                <c:pt idx="5">
                  <c:v>-0.25354949999999998</c:v>
                </c:pt>
                <c:pt idx="6">
                  <c:v>-0.24817709999999998</c:v>
                </c:pt>
                <c:pt idx="7">
                  <c:v>-0.24379220000000001</c:v>
                </c:pt>
                <c:pt idx="8">
                  <c:v>-0.27049770000000001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8-44FD-9DFC-56DD9A48E758}"/>
            </c:ext>
          </c:extLst>
        </c:ser>
        <c:ser>
          <c:idx val="1"/>
          <c:order val="1"/>
          <c:marker>
            <c:symbol val="none"/>
          </c:marker>
          <c:xVal>
            <c:numRef>
              <c:f>'CG-AllControls'!$A$16:$A$24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'CG-AllControls'!$C$16:$C$24</c:f>
              <c:numCache>
                <c:formatCode>General</c:formatCode>
                <c:ptCount val="9"/>
                <c:pt idx="0">
                  <c:v>-7.43862E-2</c:v>
                </c:pt>
                <c:pt idx="1">
                  <c:v>-0.1220774</c:v>
                </c:pt>
                <c:pt idx="2">
                  <c:v>-0.15584239999999999</c:v>
                </c:pt>
                <c:pt idx="3">
                  <c:v>-0.18996489999999999</c:v>
                </c:pt>
                <c:pt idx="4">
                  <c:v>-0.2315121</c:v>
                </c:pt>
                <c:pt idx="5">
                  <c:v>-0.22380299999999997</c:v>
                </c:pt>
                <c:pt idx="6">
                  <c:v>-0.24820589999999998</c:v>
                </c:pt>
                <c:pt idx="7">
                  <c:v>-0.2611232</c:v>
                </c:pt>
                <c:pt idx="8">
                  <c:v>-0.30154389999999998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8-44FD-9DFC-56DD9A48E758}"/>
            </c:ext>
          </c:extLst>
        </c:ser>
        <c:ser>
          <c:idx val="2"/>
          <c:order val="2"/>
          <c:marker>
            <c:symbol val="none"/>
          </c:marker>
          <c:xVal>
            <c:numRef>
              <c:f>'CG-AllControls'!$A$16:$A$24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'CG-AllControls'!$D$16:$D$24</c:f>
              <c:numCache>
                <c:formatCode>General</c:formatCode>
                <c:ptCount val="9"/>
                <c:pt idx="0">
                  <c:v>-9.34334E-2</c:v>
                </c:pt>
                <c:pt idx="1">
                  <c:v>-0.1167615</c:v>
                </c:pt>
                <c:pt idx="2">
                  <c:v>-0.1644911</c:v>
                </c:pt>
                <c:pt idx="3">
                  <c:v>-0.20665319999999998</c:v>
                </c:pt>
                <c:pt idx="4">
                  <c:v>-0.21594839999999998</c:v>
                </c:pt>
                <c:pt idx="5">
                  <c:v>-0.25546170000000001</c:v>
                </c:pt>
                <c:pt idx="6">
                  <c:v>-0.32908409999999999</c:v>
                </c:pt>
                <c:pt idx="7">
                  <c:v>-0.34494809999999998</c:v>
                </c:pt>
                <c:pt idx="8">
                  <c:v>-0.3302948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C8-44FD-9DFC-56DD9A48E758}"/>
            </c:ext>
          </c:extLst>
        </c:ser>
        <c:ser>
          <c:idx val="3"/>
          <c:order val="3"/>
          <c:marker>
            <c:symbol val="none"/>
          </c:marker>
          <c:xVal>
            <c:numRef>
              <c:f>'CG-AllControls'!$A$16:$A$24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'CG-AllControls'!$E$16:$E$24</c:f>
              <c:numCache>
                <c:formatCode>General</c:formatCode>
                <c:ptCount val="9"/>
                <c:pt idx="0">
                  <c:v>-7.9632800000000004E-2</c:v>
                </c:pt>
                <c:pt idx="1">
                  <c:v>-0.1291967</c:v>
                </c:pt>
                <c:pt idx="2">
                  <c:v>-0.16084720000000002</c:v>
                </c:pt>
                <c:pt idx="3">
                  <c:v>-0.21630089999999999</c:v>
                </c:pt>
                <c:pt idx="4">
                  <c:v>-0.30950679999999997</c:v>
                </c:pt>
                <c:pt idx="5">
                  <c:v>-0.37947009999999998</c:v>
                </c:pt>
                <c:pt idx="6">
                  <c:v>-0.40015390000000001</c:v>
                </c:pt>
                <c:pt idx="7">
                  <c:v>-0.41479329999999998</c:v>
                </c:pt>
                <c:pt idx="8">
                  <c:v>-0.38883250000000003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C8-44FD-9DFC-56DD9A48E758}"/>
            </c:ext>
          </c:extLst>
        </c:ser>
        <c:ser>
          <c:idx val="4"/>
          <c:order val="4"/>
          <c:marker>
            <c:symbol val="none"/>
          </c:marker>
          <c:xVal>
            <c:numRef>
              <c:f>'CG-AllControls'!$A$16:$A$24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'CG-AllControls'!$F$16:$F$24</c:f>
              <c:numCache>
                <c:formatCode>General</c:formatCode>
                <c:ptCount val="9"/>
                <c:pt idx="0">
                  <c:v>-0.1322081</c:v>
                </c:pt>
                <c:pt idx="1">
                  <c:v>-0.17413479999999998</c:v>
                </c:pt>
                <c:pt idx="2">
                  <c:v>-0.30323270000000002</c:v>
                </c:pt>
                <c:pt idx="3">
                  <c:v>-0.39224949999999997</c:v>
                </c:pt>
                <c:pt idx="4">
                  <c:v>-0.42340499999999998</c:v>
                </c:pt>
                <c:pt idx="5">
                  <c:v>-0.45072190000000001</c:v>
                </c:pt>
                <c:pt idx="6">
                  <c:v>-0.43939800000000001</c:v>
                </c:pt>
                <c:pt idx="7">
                  <c:v>-0.4214754</c:v>
                </c:pt>
                <c:pt idx="8">
                  <c:v>-0.4377143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C8-44FD-9DFC-56DD9A48E758}"/>
            </c:ext>
          </c:extLst>
        </c:ser>
        <c:ser>
          <c:idx val="5"/>
          <c:order val="5"/>
          <c:marker>
            <c:symbol val="none"/>
          </c:marker>
          <c:xVal>
            <c:numRef>
              <c:f>'CG-AllControls'!$A$16:$A$24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'CG-AllControls'!$G$16:$G$24</c:f>
              <c:numCache>
                <c:formatCode>General</c:formatCode>
                <c:ptCount val="9"/>
                <c:pt idx="0">
                  <c:v>-9.57731E-2</c:v>
                </c:pt>
                <c:pt idx="1">
                  <c:v>-0.26767379999999996</c:v>
                </c:pt>
                <c:pt idx="2">
                  <c:v>-0.38827699999999998</c:v>
                </c:pt>
                <c:pt idx="3">
                  <c:v>-0.45106400000000002</c:v>
                </c:pt>
                <c:pt idx="4">
                  <c:v>-0.4656148</c:v>
                </c:pt>
                <c:pt idx="5">
                  <c:v>-0.44400689999999998</c:v>
                </c:pt>
                <c:pt idx="6">
                  <c:v>-0.4207533</c:v>
                </c:pt>
                <c:pt idx="7">
                  <c:v>-0.3963701</c:v>
                </c:pt>
                <c:pt idx="8">
                  <c:v>-0.41260029999999998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C8-44FD-9DFC-56DD9A48E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55008"/>
        <c:axId val="177356800"/>
      </c:scatterChart>
      <c:valAx>
        <c:axId val="177355008"/>
        <c:scaling>
          <c:orientation val="minMax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77356800"/>
        <c:crosses val="autoZero"/>
        <c:crossBetween val="midCat"/>
        <c:majorUnit val="5"/>
      </c:valAx>
      <c:valAx>
        <c:axId val="1773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5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'CG-AllControls'!$A$28:$A$36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'CG-AllControls'!$C$28:$C$36</c:f>
              <c:numCache>
                <c:formatCode>General</c:formatCode>
                <c:ptCount val="9"/>
                <c:pt idx="0">
                  <c:v>-7.43862E-2</c:v>
                </c:pt>
                <c:pt idx="1">
                  <c:v>-0.1178792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0-460F-BF89-C126B0F0BF84}"/>
            </c:ext>
          </c:extLst>
        </c:ser>
        <c:ser>
          <c:idx val="1"/>
          <c:order val="1"/>
          <c:marker>
            <c:symbol val="none"/>
          </c:marker>
          <c:xVal>
            <c:numRef>
              <c:f>'CG-AllControls'!$A$28:$A$36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'CG-AllControls'!$D$28:$D$36</c:f>
              <c:numCache>
                <c:formatCode>General</c:formatCode>
                <c:ptCount val="9"/>
                <c:pt idx="0">
                  <c:v>-9.34334E-2</c:v>
                </c:pt>
                <c:pt idx="1">
                  <c:v>-0.1220774</c:v>
                </c:pt>
                <c:pt idx="2">
                  <c:v>-0.1591301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80-460F-BF89-C126B0F0BF84}"/>
            </c:ext>
          </c:extLst>
        </c:ser>
        <c:ser>
          <c:idx val="2"/>
          <c:order val="2"/>
          <c:marker>
            <c:symbol val="none"/>
          </c:marker>
          <c:xVal>
            <c:numRef>
              <c:f>'CG-AllControls'!$A$28:$A$36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'CG-AllControls'!$E$28:$E$36</c:f>
              <c:numCache>
                <c:formatCode>General</c:formatCode>
                <c:ptCount val="9"/>
                <c:pt idx="0">
                  <c:v>-8.6533100000000002E-2</c:v>
                </c:pt>
                <c:pt idx="1">
                  <c:v>-0.1167615</c:v>
                </c:pt>
                <c:pt idx="2">
                  <c:v>-0.15584239999999999</c:v>
                </c:pt>
                <c:pt idx="3">
                  <c:v>-0.19721830000000001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80-460F-BF89-C126B0F0BF84}"/>
            </c:ext>
          </c:extLst>
        </c:ser>
        <c:ser>
          <c:idx val="3"/>
          <c:order val="3"/>
          <c:marker>
            <c:symbol val="none"/>
          </c:marker>
          <c:xVal>
            <c:numRef>
              <c:f>'CG-AllControls'!$A$28:$A$36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'CG-AllControls'!$F$28:$F$36</c:f>
              <c:numCache>
                <c:formatCode>General</c:formatCode>
                <c:ptCount val="9"/>
                <c:pt idx="0">
                  <c:v>-7.9632800000000004E-2</c:v>
                </c:pt>
                <c:pt idx="1">
                  <c:v>-0.12297910000000001</c:v>
                </c:pt>
                <c:pt idx="2">
                  <c:v>-0.1644911</c:v>
                </c:pt>
                <c:pt idx="3">
                  <c:v>-0.18996489999999999</c:v>
                </c:pt>
                <c:pt idx="4">
                  <c:v>-0.23014709999999999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80-460F-BF89-C126B0F0BF84}"/>
            </c:ext>
          </c:extLst>
        </c:ser>
        <c:ser>
          <c:idx val="4"/>
          <c:order val="4"/>
          <c:marker>
            <c:symbol val="none"/>
          </c:marker>
          <c:xVal>
            <c:numRef>
              <c:f>'CG-AllControls'!$A$28:$A$36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'CG-AllControls'!$G$28:$G$36</c:f>
              <c:numCache>
                <c:formatCode>General</c:formatCode>
                <c:ptCount val="9"/>
                <c:pt idx="0">
                  <c:v>-0.10592045</c:v>
                </c:pt>
                <c:pt idx="1">
                  <c:v>-0.1291967</c:v>
                </c:pt>
                <c:pt idx="2">
                  <c:v>-0.16266915000000001</c:v>
                </c:pt>
                <c:pt idx="3">
                  <c:v>-0.20665319999999998</c:v>
                </c:pt>
                <c:pt idx="4">
                  <c:v>-0.2315121</c:v>
                </c:pt>
                <c:pt idx="5">
                  <c:v>-0.25354949999999998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80-460F-BF89-C126B0F0BF84}"/>
            </c:ext>
          </c:extLst>
        </c:ser>
        <c:ser>
          <c:idx val="5"/>
          <c:order val="5"/>
          <c:marker>
            <c:symbol val="none"/>
          </c:marker>
          <c:xVal>
            <c:numRef>
              <c:f>'CG-AllControls'!$A$28:$A$36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'CG-AllControls'!$H$28:$H$36</c:f>
              <c:numCache>
                <c:formatCode>General</c:formatCode>
                <c:ptCount val="9"/>
                <c:pt idx="0">
                  <c:v>-0.1322081</c:v>
                </c:pt>
                <c:pt idx="1">
                  <c:v>-0.15166574999999999</c:v>
                </c:pt>
                <c:pt idx="2">
                  <c:v>-0.16084720000000002</c:v>
                </c:pt>
                <c:pt idx="3">
                  <c:v>-0.21147705</c:v>
                </c:pt>
                <c:pt idx="4">
                  <c:v>-0.21594839999999998</c:v>
                </c:pt>
                <c:pt idx="5">
                  <c:v>-0.22380299999999997</c:v>
                </c:pt>
                <c:pt idx="6">
                  <c:v>-0.24817709999999998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80-460F-BF89-C126B0F0BF84}"/>
            </c:ext>
          </c:extLst>
        </c:ser>
        <c:ser>
          <c:idx val="6"/>
          <c:order val="6"/>
          <c:marker>
            <c:symbol val="none"/>
          </c:marker>
          <c:xVal>
            <c:numRef>
              <c:f>'CG-AllControls'!$A$28:$A$36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'CG-AllControls'!$I$28:$I$36</c:f>
              <c:numCache>
                <c:formatCode>General</c:formatCode>
                <c:ptCount val="9"/>
                <c:pt idx="0">
                  <c:v>-0.1139906</c:v>
                </c:pt>
                <c:pt idx="1">
                  <c:v>-0.17413479999999998</c:v>
                </c:pt>
                <c:pt idx="2">
                  <c:v>-0.23203995000000002</c:v>
                </c:pt>
                <c:pt idx="3">
                  <c:v>-0.21630089999999999</c:v>
                </c:pt>
                <c:pt idx="4">
                  <c:v>-0.26272759999999995</c:v>
                </c:pt>
                <c:pt idx="5">
                  <c:v>-0.25546170000000001</c:v>
                </c:pt>
                <c:pt idx="6">
                  <c:v>-0.24820589999999998</c:v>
                </c:pt>
                <c:pt idx="7">
                  <c:v>-0.24379220000000001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80-460F-BF89-C126B0F0BF84}"/>
            </c:ext>
          </c:extLst>
        </c:ser>
        <c:ser>
          <c:idx val="7"/>
          <c:order val="7"/>
          <c:marker>
            <c:symbol val="none"/>
          </c:marker>
          <c:xVal>
            <c:numRef>
              <c:f>'CG-AllControls'!$A$28:$A$36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'CG-AllControls'!$J$28:$J$36</c:f>
              <c:numCache>
                <c:formatCode>General</c:formatCode>
                <c:ptCount val="9"/>
                <c:pt idx="0">
                  <c:v>-9.57731E-2</c:v>
                </c:pt>
                <c:pt idx="1">
                  <c:v>-0.22090429999999997</c:v>
                </c:pt>
                <c:pt idx="2">
                  <c:v>-0.30323270000000002</c:v>
                </c:pt>
                <c:pt idx="3">
                  <c:v>-0.30427519999999997</c:v>
                </c:pt>
                <c:pt idx="4">
                  <c:v>-0.30950679999999997</c:v>
                </c:pt>
                <c:pt idx="5">
                  <c:v>-0.31746589999999997</c:v>
                </c:pt>
                <c:pt idx="6">
                  <c:v>-0.32908409999999999</c:v>
                </c:pt>
                <c:pt idx="7">
                  <c:v>-0.2611232</c:v>
                </c:pt>
                <c:pt idx="8">
                  <c:v>-0.27049770000000001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80-460F-BF89-C126B0F0BF84}"/>
            </c:ext>
          </c:extLst>
        </c:ser>
        <c:ser>
          <c:idx val="8"/>
          <c:order val="8"/>
          <c:marker>
            <c:symbol val="none"/>
          </c:marker>
          <c:xVal>
            <c:numRef>
              <c:f>'CG-AllControls'!$A$28:$A$36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'CG-AllControls'!$K$28:$K$36</c:f>
              <c:numCache>
                <c:formatCode>General</c:formatCode>
                <c:ptCount val="9"/>
                <c:pt idx="1">
                  <c:v>-0.26767379999999996</c:v>
                </c:pt>
                <c:pt idx="2">
                  <c:v>-0.34575485</c:v>
                </c:pt>
                <c:pt idx="3">
                  <c:v>-0.39224949999999997</c:v>
                </c:pt>
                <c:pt idx="4">
                  <c:v>-0.36645589999999995</c:v>
                </c:pt>
                <c:pt idx="5">
                  <c:v>-0.37947009999999998</c:v>
                </c:pt>
                <c:pt idx="6">
                  <c:v>-0.36461900000000003</c:v>
                </c:pt>
                <c:pt idx="7">
                  <c:v>-0.34494809999999998</c:v>
                </c:pt>
                <c:pt idx="8">
                  <c:v>-0.30154389999999998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80-460F-BF89-C126B0F0BF84}"/>
            </c:ext>
          </c:extLst>
        </c:ser>
        <c:ser>
          <c:idx val="9"/>
          <c:order val="9"/>
          <c:marker>
            <c:symbol val="none"/>
          </c:marker>
          <c:xVal>
            <c:numRef>
              <c:f>'CG-AllControls'!$A$28:$A$36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'CG-AllControls'!$L$28:$L$36</c:f>
              <c:numCache>
                <c:formatCode>General</c:formatCode>
                <c:ptCount val="9"/>
                <c:pt idx="2">
                  <c:v>-0.38827699999999998</c:v>
                </c:pt>
                <c:pt idx="3">
                  <c:v>-0.42165675000000002</c:v>
                </c:pt>
                <c:pt idx="4">
                  <c:v>-0.42340499999999998</c:v>
                </c:pt>
                <c:pt idx="5">
                  <c:v>-0.41509600000000002</c:v>
                </c:pt>
                <c:pt idx="6">
                  <c:v>-0.40015390000000001</c:v>
                </c:pt>
                <c:pt idx="7">
                  <c:v>-0.37987070000000001</c:v>
                </c:pt>
                <c:pt idx="8">
                  <c:v>-0.3302948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80-460F-BF89-C126B0F0BF84}"/>
            </c:ext>
          </c:extLst>
        </c:ser>
        <c:ser>
          <c:idx val="10"/>
          <c:order val="10"/>
          <c:marker>
            <c:symbol val="none"/>
          </c:marker>
          <c:xVal>
            <c:numRef>
              <c:f>'CG-AllControls'!$A$28:$A$36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'CG-AllControls'!$M$28:$M$36</c:f>
              <c:numCache>
                <c:formatCode>General</c:formatCode>
                <c:ptCount val="9"/>
                <c:pt idx="3">
                  <c:v>-0.45106400000000002</c:v>
                </c:pt>
                <c:pt idx="4">
                  <c:v>-0.44450990000000001</c:v>
                </c:pt>
                <c:pt idx="5">
                  <c:v>-0.45072190000000001</c:v>
                </c:pt>
                <c:pt idx="6">
                  <c:v>-0.41977595000000001</c:v>
                </c:pt>
                <c:pt idx="7">
                  <c:v>-0.41479329999999998</c:v>
                </c:pt>
                <c:pt idx="8">
                  <c:v>-0.35956365000000001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80-460F-BF89-C126B0F0BF84}"/>
            </c:ext>
          </c:extLst>
        </c:ser>
        <c:ser>
          <c:idx val="11"/>
          <c:order val="11"/>
          <c:marker>
            <c:symbol val="none"/>
          </c:marker>
          <c:xVal>
            <c:numRef>
              <c:f>'CG-AllControls'!$A$28:$A$36</c:f>
              <c:numCache>
                <c:formatCode>0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'CG-AllControls'!$N$28:$N$36</c:f>
              <c:numCache>
                <c:formatCode>General</c:formatCode>
                <c:ptCount val="9"/>
                <c:pt idx="4">
                  <c:v>-0.4656148</c:v>
                </c:pt>
                <c:pt idx="5">
                  <c:v>-0.4473644</c:v>
                </c:pt>
                <c:pt idx="6">
                  <c:v>-0.43939800000000001</c:v>
                </c:pt>
                <c:pt idx="7">
                  <c:v>-0.41813434999999999</c:v>
                </c:pt>
                <c:pt idx="8">
                  <c:v>-0.38883250000000003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D80-460F-BF89-C126B0F0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14144"/>
        <c:axId val="177415680"/>
      </c:scatterChart>
      <c:valAx>
        <c:axId val="177414144"/>
        <c:scaling>
          <c:orientation val="minMax"/>
          <c:min val="20"/>
        </c:scaling>
        <c:delete val="0"/>
        <c:axPos val="b"/>
        <c:numFmt formatCode="General" sourceLinked="0"/>
        <c:majorTickMark val="out"/>
        <c:minorTickMark val="none"/>
        <c:tickLblPos val="nextTo"/>
        <c:crossAx val="177415680"/>
        <c:crosses val="autoZero"/>
        <c:crossBetween val="midCat"/>
        <c:majorUnit val="5"/>
      </c:valAx>
      <c:valAx>
        <c:axId val="1774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4141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'CG-TimeEducControls'!$A$16:$A$24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'CG-TimeEducControls'!$B$16:$B$24</c:f>
              <c:numCache>
                <c:formatCode>General</c:formatCode>
                <c:ptCount val="9"/>
                <c:pt idx="0">
                  <c:v>-9.0469900000000006E-2</c:v>
                </c:pt>
                <c:pt idx="1">
                  <c:v>-0.14544580000000001</c:v>
                </c:pt>
                <c:pt idx="2">
                  <c:v>-0.24681760000000003</c:v>
                </c:pt>
                <c:pt idx="3">
                  <c:v>-0.31442029999999999</c:v>
                </c:pt>
                <c:pt idx="4">
                  <c:v>-0.34658309999999998</c:v>
                </c:pt>
                <c:pt idx="5">
                  <c:v>-0.34357599999999999</c:v>
                </c:pt>
                <c:pt idx="6">
                  <c:v>-0.30299789999999999</c:v>
                </c:pt>
                <c:pt idx="7">
                  <c:v>-0.27584219999999998</c:v>
                </c:pt>
                <c:pt idx="8">
                  <c:v>-0.28988439999999999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9-4DFB-B557-946A80A9B56B}"/>
            </c:ext>
          </c:extLst>
        </c:ser>
        <c:ser>
          <c:idx val="1"/>
          <c:order val="1"/>
          <c:marker>
            <c:symbol val="none"/>
          </c:marker>
          <c:xVal>
            <c:numRef>
              <c:f>'CG-TimeEducControls'!$A$16:$A$24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'CG-TimeEducControls'!$C$16:$C$24</c:f>
              <c:numCache>
                <c:formatCode>General</c:formatCode>
                <c:ptCount val="9"/>
                <c:pt idx="0">
                  <c:v>-7.9976099999999994E-2</c:v>
                </c:pt>
                <c:pt idx="1">
                  <c:v>-0.1626242</c:v>
                </c:pt>
                <c:pt idx="2">
                  <c:v>-0.25523770000000001</c:v>
                </c:pt>
                <c:pt idx="3">
                  <c:v>-0.32068779999999997</c:v>
                </c:pt>
                <c:pt idx="4">
                  <c:v>-0.3578173</c:v>
                </c:pt>
                <c:pt idx="5">
                  <c:v>-0.3160232</c:v>
                </c:pt>
                <c:pt idx="6">
                  <c:v>-0.3020911</c:v>
                </c:pt>
                <c:pt idx="7">
                  <c:v>-0.29032639999999998</c:v>
                </c:pt>
                <c:pt idx="8">
                  <c:v>-0.3204148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9-4DFB-B557-946A80A9B56B}"/>
            </c:ext>
          </c:extLst>
        </c:ser>
        <c:ser>
          <c:idx val="2"/>
          <c:order val="2"/>
          <c:marker>
            <c:symbol val="none"/>
          </c:marker>
          <c:xVal>
            <c:numRef>
              <c:f>'CG-TimeEducControls'!$A$16:$A$24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'CG-TimeEducControls'!$D$16:$D$24</c:f>
              <c:numCache>
                <c:formatCode>General</c:formatCode>
                <c:ptCount val="9"/>
                <c:pt idx="0">
                  <c:v>-0.1042841</c:v>
                </c:pt>
                <c:pt idx="1">
                  <c:v>-0.16752349999999999</c:v>
                </c:pt>
                <c:pt idx="2">
                  <c:v>-0.27850980000000003</c:v>
                </c:pt>
                <c:pt idx="3">
                  <c:v>-0.34262550000000003</c:v>
                </c:pt>
                <c:pt idx="4">
                  <c:v>-0.33932899999999999</c:v>
                </c:pt>
                <c:pt idx="5">
                  <c:v>-0.3400338</c:v>
                </c:pt>
                <c:pt idx="6">
                  <c:v>-0.3774882</c:v>
                </c:pt>
                <c:pt idx="7">
                  <c:v>-0.37429289999999998</c:v>
                </c:pt>
                <c:pt idx="8">
                  <c:v>-0.35251100000000002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E9-4DFB-B557-946A80A9B56B}"/>
            </c:ext>
          </c:extLst>
        </c:ser>
        <c:ser>
          <c:idx val="3"/>
          <c:order val="3"/>
          <c:marker>
            <c:symbol val="none"/>
          </c:marker>
          <c:xVal>
            <c:numRef>
              <c:f>'CG-TimeEducControls'!$A$16:$A$24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'CG-TimeEducControls'!$E$16:$E$24</c:f>
              <c:numCache>
                <c:formatCode>General</c:formatCode>
                <c:ptCount val="9"/>
                <c:pt idx="0">
                  <c:v>-9.6412600000000001E-2</c:v>
                </c:pt>
                <c:pt idx="1">
                  <c:v>-0.20792050000000001</c:v>
                </c:pt>
                <c:pt idx="2">
                  <c:v>-0.30302790000000002</c:v>
                </c:pt>
                <c:pt idx="3">
                  <c:v>-0.37703819999999999</c:v>
                </c:pt>
                <c:pt idx="4">
                  <c:v>-0.45115850000000002</c:v>
                </c:pt>
                <c:pt idx="5">
                  <c:v>-0.47897460000000003</c:v>
                </c:pt>
                <c:pt idx="6">
                  <c:v>-0.46750530000000001</c:v>
                </c:pt>
                <c:pt idx="7">
                  <c:v>-0.46034249999999999</c:v>
                </c:pt>
                <c:pt idx="8">
                  <c:v>-0.41907749999999999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9-4DFB-B557-946A80A9B56B}"/>
            </c:ext>
          </c:extLst>
        </c:ser>
        <c:ser>
          <c:idx val="4"/>
          <c:order val="4"/>
          <c:marker>
            <c:symbol val="none"/>
          </c:marker>
          <c:xVal>
            <c:numRef>
              <c:f>'CG-TimeEducControls'!$A$16:$A$24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'CG-TimeEducControls'!$F$16:$F$24</c:f>
              <c:numCache>
                <c:formatCode>General</c:formatCode>
                <c:ptCount val="9"/>
                <c:pt idx="0">
                  <c:v>-0.16939489999999999</c:v>
                </c:pt>
                <c:pt idx="1">
                  <c:v>-0.3040756</c:v>
                </c:pt>
                <c:pt idx="2">
                  <c:v>-0.50559200000000004</c:v>
                </c:pt>
                <c:pt idx="3">
                  <c:v>-0.60580429999999996</c:v>
                </c:pt>
                <c:pt idx="4">
                  <c:v>-0.61037339999999995</c:v>
                </c:pt>
                <c:pt idx="5">
                  <c:v>-0.58889429999999998</c:v>
                </c:pt>
                <c:pt idx="6">
                  <c:v>-0.5288505</c:v>
                </c:pt>
                <c:pt idx="7">
                  <c:v>-0.47204219999999997</c:v>
                </c:pt>
                <c:pt idx="8">
                  <c:v>-0.46348120000000004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E9-4DFB-B557-946A80A9B56B}"/>
            </c:ext>
          </c:extLst>
        </c:ser>
        <c:ser>
          <c:idx val="5"/>
          <c:order val="5"/>
          <c:marker>
            <c:symbol val="none"/>
          </c:marker>
          <c:xVal>
            <c:numRef>
              <c:f>'CG-TimeEducControls'!$A$16:$A$24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37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</c:numCache>
            </c:numRef>
          </c:xVal>
          <c:yVal>
            <c:numRef>
              <c:f>'CG-TimeEducControls'!$G$16:$G$24</c:f>
              <c:numCache>
                <c:formatCode>General</c:formatCode>
                <c:ptCount val="9"/>
                <c:pt idx="0">
                  <c:v>-0.17827129999999999</c:v>
                </c:pt>
                <c:pt idx="1">
                  <c:v>-0.43830170000000002</c:v>
                </c:pt>
                <c:pt idx="2">
                  <c:v>-0.56938949999999999</c:v>
                </c:pt>
                <c:pt idx="3">
                  <c:v>-0.61582360000000003</c:v>
                </c:pt>
                <c:pt idx="4">
                  <c:v>-0.60847859999999998</c:v>
                </c:pt>
                <c:pt idx="5">
                  <c:v>-0.55227490000000001</c:v>
                </c:pt>
                <c:pt idx="6">
                  <c:v>-0.48930249999999997</c:v>
                </c:pt>
                <c:pt idx="7">
                  <c:v>-0.43450359999999999</c:v>
                </c:pt>
                <c:pt idx="8">
                  <c:v>-0.43354239999999999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E9-4DFB-B557-946A80A9B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64448"/>
        <c:axId val="177465984"/>
      </c:scatterChart>
      <c:valAx>
        <c:axId val="177464448"/>
        <c:scaling>
          <c:orientation val="minMax"/>
          <c:max val="7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77465984"/>
        <c:crosses val="autoZero"/>
        <c:crossBetween val="midCat"/>
        <c:majorUnit val="5"/>
      </c:valAx>
      <c:valAx>
        <c:axId val="17746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46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23811</xdr:rowOff>
    </xdr:from>
    <xdr:to>
      <xdr:col>14</xdr:col>
      <xdr:colOff>57150</xdr:colOff>
      <xdr:row>17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66674</xdr:colOff>
      <xdr:row>2</xdr:row>
      <xdr:rowOff>23811</xdr:rowOff>
    </xdr:from>
    <xdr:to>
      <xdr:col>22</xdr:col>
      <xdr:colOff>514349</xdr:colOff>
      <xdr:row>23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2</xdr:row>
      <xdr:rowOff>14286</xdr:rowOff>
    </xdr:from>
    <xdr:to>
      <xdr:col>14</xdr:col>
      <xdr:colOff>314325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390524</xdr:colOff>
      <xdr:row>2</xdr:row>
      <xdr:rowOff>23811</xdr:rowOff>
    </xdr:from>
    <xdr:to>
      <xdr:col>22</xdr:col>
      <xdr:colOff>438149</xdr:colOff>
      <xdr:row>19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</xdr:row>
      <xdr:rowOff>42861</xdr:rowOff>
    </xdr:from>
    <xdr:to>
      <xdr:col>14</xdr:col>
      <xdr:colOff>333376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561974</xdr:colOff>
      <xdr:row>2</xdr:row>
      <xdr:rowOff>23812</xdr:rowOff>
    </xdr:from>
    <xdr:to>
      <xdr:col>23</xdr:col>
      <xdr:colOff>276225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23812</xdr:rowOff>
    </xdr:from>
    <xdr:to>
      <xdr:col>13</xdr:col>
      <xdr:colOff>571500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400051</xdr:colOff>
      <xdr:row>2</xdr:row>
      <xdr:rowOff>33335</xdr:rowOff>
    </xdr:from>
    <xdr:to>
      <xdr:col>23</xdr:col>
      <xdr:colOff>180975</xdr:colOff>
      <xdr:row>22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71437</xdr:rowOff>
    </xdr:from>
    <xdr:to>
      <xdr:col>14</xdr:col>
      <xdr:colOff>114300</xdr:colOff>
      <xdr:row>18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1</xdr:row>
      <xdr:rowOff>71436</xdr:rowOff>
    </xdr:from>
    <xdr:to>
      <xdr:col>22</xdr:col>
      <xdr:colOff>361950</xdr:colOff>
      <xdr:row>20</xdr:row>
      <xdr:rowOff>57149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</xdr:row>
      <xdr:rowOff>23811</xdr:rowOff>
    </xdr:from>
    <xdr:to>
      <xdr:col>14</xdr:col>
      <xdr:colOff>104775</xdr:colOff>
      <xdr:row>17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2</xdr:row>
      <xdr:rowOff>23812</xdr:rowOff>
    </xdr:from>
    <xdr:to>
      <xdr:col>23</xdr:col>
      <xdr:colOff>66675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14287</xdr:rowOff>
    </xdr:from>
    <xdr:to>
      <xdr:col>14</xdr:col>
      <xdr:colOff>28575</xdr:colOff>
      <xdr:row>17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2</xdr:row>
      <xdr:rowOff>33337</xdr:rowOff>
    </xdr:from>
    <xdr:to>
      <xdr:col>21</xdr:col>
      <xdr:colOff>333375</xdr:colOff>
      <xdr:row>17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33337</xdr:rowOff>
    </xdr:from>
    <xdr:to>
      <xdr:col>13</xdr:col>
      <xdr:colOff>428625</xdr:colOff>
      <xdr:row>16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2</xdr:row>
      <xdr:rowOff>42862</xdr:rowOff>
    </xdr:from>
    <xdr:to>
      <xdr:col>21</xdr:col>
      <xdr:colOff>238125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4762</xdr:rowOff>
    </xdr:from>
    <xdr:to>
      <xdr:col>14</xdr:col>
      <xdr:colOff>9525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28574</xdr:colOff>
      <xdr:row>2</xdr:row>
      <xdr:rowOff>4761</xdr:rowOff>
    </xdr:from>
    <xdr:to>
      <xdr:col>22</xdr:col>
      <xdr:colOff>285749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R36"/>
  <sheetViews>
    <sheetView tabSelected="1" topLeftCell="A6" zoomScale="92" workbookViewId="0">
      <selection activeCell="G26" sqref="G26"/>
    </sheetView>
  </sheetViews>
  <sheetFormatPr defaultRowHeight="13" x14ac:dyDescent="0.2"/>
  <cols>
    <col min="1" max="1" width="9.26953125" customWidth="1"/>
    <col min="2" max="7" width="10.7265625" customWidth="1"/>
    <col min="9" max="10" width="10.26953125" bestFit="1" customWidth="1"/>
    <col min="12" max="12" width="10.26953125" bestFit="1" customWidth="1"/>
  </cols>
  <sheetData>
    <row r="1" spans="1:7" x14ac:dyDescent="0.2">
      <c r="A1" s="2" t="s">
        <v>11</v>
      </c>
    </row>
    <row r="2" spans="1:7" x14ac:dyDescent="0.2">
      <c r="A2" s="4" t="s">
        <v>1</v>
      </c>
    </row>
    <row r="3" spans="1:7" x14ac:dyDescent="0.2">
      <c r="A3" t="s">
        <v>5</v>
      </c>
      <c r="B3" s="2">
        <v>2010</v>
      </c>
      <c r="C3" s="2">
        <v>2005</v>
      </c>
      <c r="D3" s="2">
        <v>2000</v>
      </c>
      <c r="E3" s="2">
        <v>1990</v>
      </c>
      <c r="F3" s="2">
        <v>1980</v>
      </c>
      <c r="G3" s="2">
        <v>1970</v>
      </c>
    </row>
    <row r="4" spans="1:7" x14ac:dyDescent="0.2">
      <c r="A4" t="s">
        <v>0</v>
      </c>
      <c r="B4" s="1">
        <v>-0.14910470000000001</v>
      </c>
      <c r="C4" s="1">
        <v>-0.16144500000000001</v>
      </c>
      <c r="D4" s="1">
        <v>-0.1860455</v>
      </c>
      <c r="E4" s="1">
        <v>-0.18408569999999999</v>
      </c>
      <c r="F4" s="1">
        <v>-0.27706500000000001</v>
      </c>
      <c r="G4" s="1">
        <v>-0.3124808</v>
      </c>
    </row>
    <row r="5" spans="1:7" x14ac:dyDescent="0.2">
      <c r="A5">
        <v>27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">
      <c r="A6">
        <v>32</v>
      </c>
      <c r="B6" s="1">
        <v>-7.1889300000000003E-2</v>
      </c>
      <c r="C6" s="1">
        <v>-8.6879700000000004E-2</v>
      </c>
      <c r="D6" s="1">
        <v>-7.3500200000000002E-2</v>
      </c>
      <c r="E6" s="1">
        <v>-0.108615</v>
      </c>
      <c r="F6" s="1">
        <v>-9.6385899999999997E-2</v>
      </c>
      <c r="G6" s="1">
        <v>-0.19570969999999999</v>
      </c>
    </row>
    <row r="7" spans="1:7" x14ac:dyDescent="0.2">
      <c r="A7">
        <v>37</v>
      </c>
      <c r="B7" s="1">
        <v>-0.1588454</v>
      </c>
      <c r="C7" s="1">
        <v>-0.17101440000000001</v>
      </c>
      <c r="D7" s="1">
        <v>-0.1713315</v>
      </c>
      <c r="E7" s="1">
        <v>-0.19398609999999999</v>
      </c>
      <c r="F7" s="1">
        <v>-0.27634750000000002</v>
      </c>
      <c r="G7" s="1">
        <v>-0.3105234</v>
      </c>
    </row>
    <row r="8" spans="1:7" x14ac:dyDescent="0.2">
      <c r="A8">
        <v>42</v>
      </c>
      <c r="B8" s="1">
        <v>-0.21726119999999999</v>
      </c>
      <c r="C8" s="1">
        <v>-0.21701580000000001</v>
      </c>
      <c r="D8" s="1">
        <v>-0.23107159999999999</v>
      </c>
      <c r="E8" s="1">
        <v>-0.27395750000000002</v>
      </c>
      <c r="F8" s="1">
        <v>-0.38956380000000002</v>
      </c>
      <c r="G8" s="1">
        <v>-0.36185859999999997</v>
      </c>
    </row>
    <row r="9" spans="1:7" x14ac:dyDescent="0.2">
      <c r="A9">
        <v>47</v>
      </c>
      <c r="B9" s="1">
        <v>-0.25014449999999999</v>
      </c>
      <c r="C9" s="1">
        <v>-0.26201859999999999</v>
      </c>
      <c r="D9" s="1">
        <v>-0.23551849999999999</v>
      </c>
      <c r="E9" s="1">
        <v>-0.36505500000000002</v>
      </c>
      <c r="F9" s="1">
        <v>-0.40422730000000001</v>
      </c>
      <c r="G9" s="1">
        <v>-0.38068400000000002</v>
      </c>
    </row>
    <row r="10" spans="1:7" x14ac:dyDescent="0.2">
      <c r="A10">
        <v>52</v>
      </c>
      <c r="B10" s="1">
        <v>-0.25744020000000001</v>
      </c>
      <c r="C10" s="1">
        <v>-0.22969149999999999</v>
      </c>
      <c r="D10" s="1">
        <v>-0.24048829999999999</v>
      </c>
      <c r="E10" s="1">
        <v>-0.4021072</v>
      </c>
      <c r="F10" s="1">
        <v>-0.3945497</v>
      </c>
      <c r="G10" s="1">
        <v>-0.36236620000000003</v>
      </c>
    </row>
    <row r="11" spans="1:7" x14ac:dyDescent="0.2">
      <c r="A11">
        <v>57</v>
      </c>
      <c r="B11" s="1">
        <v>-0.21603449999999999</v>
      </c>
      <c r="C11" s="1">
        <v>-0.2142116</v>
      </c>
      <c r="D11" s="1">
        <v>-0.28232089999999999</v>
      </c>
      <c r="E11" s="1">
        <v>-0.38625320000000002</v>
      </c>
      <c r="F11" s="1">
        <v>-0.34474129999999997</v>
      </c>
      <c r="G11" s="1">
        <v>-0.34204309999999999</v>
      </c>
    </row>
    <row r="12" spans="1:7" x14ac:dyDescent="0.2">
      <c r="A12">
        <v>62</v>
      </c>
      <c r="B12" s="1">
        <v>-0.19202569999999999</v>
      </c>
      <c r="C12" s="1">
        <v>-0.23300319999999999</v>
      </c>
      <c r="D12" s="1">
        <v>-0.29435220000000001</v>
      </c>
      <c r="E12" s="1">
        <v>-0.37696839999999998</v>
      </c>
      <c r="F12" s="1">
        <v>-0.32368079999999999</v>
      </c>
      <c r="G12" s="1">
        <v>-0.29350619999999999</v>
      </c>
    </row>
    <row r="13" spans="1:7" x14ac:dyDescent="0.2">
      <c r="A13">
        <v>67</v>
      </c>
      <c r="B13" s="1">
        <v>-0.22734509999999999</v>
      </c>
      <c r="C13" s="1">
        <v>-0.2490182</v>
      </c>
      <c r="D13" s="1">
        <v>-0.28017910000000001</v>
      </c>
      <c r="E13" s="1">
        <v>-0.37741930000000001</v>
      </c>
      <c r="F13" s="1">
        <v>-0.37651970000000001</v>
      </c>
      <c r="G13" s="1">
        <v>-0.26146069999999999</v>
      </c>
    </row>
    <row r="15" spans="1:7" x14ac:dyDescent="0.2">
      <c r="A15" t="s">
        <v>5</v>
      </c>
      <c r="B15" s="2">
        <v>2010</v>
      </c>
      <c r="C15" s="2">
        <v>2005</v>
      </c>
      <c r="D15" s="2">
        <v>2000</v>
      </c>
      <c r="E15" s="2">
        <v>1990</v>
      </c>
      <c r="F15" s="2">
        <v>1980</v>
      </c>
      <c r="G15" s="2">
        <v>1970</v>
      </c>
    </row>
    <row r="16" spans="1:7" x14ac:dyDescent="0.2">
      <c r="A16">
        <v>27</v>
      </c>
      <c r="B16">
        <f t="shared" ref="B16:G16" si="0">B5+B4</f>
        <v>-0.14910470000000001</v>
      </c>
      <c r="C16">
        <f t="shared" si="0"/>
        <v>-0.16144500000000001</v>
      </c>
      <c r="D16">
        <f t="shared" si="0"/>
        <v>-0.1860455</v>
      </c>
      <c r="E16">
        <f t="shared" si="0"/>
        <v>-0.18408569999999999</v>
      </c>
      <c r="F16">
        <f t="shared" si="0"/>
        <v>-0.27706500000000001</v>
      </c>
      <c r="G16">
        <f t="shared" si="0"/>
        <v>-0.3124808</v>
      </c>
    </row>
    <row r="17" spans="1:18" x14ac:dyDescent="0.2">
      <c r="A17">
        <v>32</v>
      </c>
      <c r="B17">
        <f t="shared" ref="B17:G17" si="1">B6+B4</f>
        <v>-0.22099400000000002</v>
      </c>
      <c r="C17">
        <f t="shared" si="1"/>
        <v>-0.24832470000000001</v>
      </c>
      <c r="D17">
        <f t="shared" si="1"/>
        <v>-0.25954569999999999</v>
      </c>
      <c r="E17">
        <f t="shared" si="1"/>
        <v>-0.29270069999999998</v>
      </c>
      <c r="F17">
        <f t="shared" si="1"/>
        <v>-0.37345090000000003</v>
      </c>
      <c r="G17">
        <f t="shared" si="1"/>
        <v>-0.50819049999999999</v>
      </c>
    </row>
    <row r="18" spans="1:18" x14ac:dyDescent="0.2">
      <c r="A18">
        <v>37</v>
      </c>
      <c r="B18">
        <f t="shared" ref="B18:G18" si="2">B7+B4</f>
        <v>-0.3079501</v>
      </c>
      <c r="C18">
        <f t="shared" si="2"/>
        <v>-0.33245940000000002</v>
      </c>
      <c r="D18">
        <f t="shared" si="2"/>
        <v>-0.357377</v>
      </c>
      <c r="E18">
        <f t="shared" si="2"/>
        <v>-0.37807179999999996</v>
      </c>
      <c r="F18">
        <f t="shared" si="2"/>
        <v>-0.55341250000000008</v>
      </c>
      <c r="G18">
        <f t="shared" si="2"/>
        <v>-0.62300420000000001</v>
      </c>
    </row>
    <row r="19" spans="1:18" x14ac:dyDescent="0.2">
      <c r="A19">
        <v>42</v>
      </c>
      <c r="B19">
        <f t="shared" ref="B19:G19" si="3">B8+B4</f>
        <v>-0.36636590000000002</v>
      </c>
      <c r="C19">
        <f t="shared" si="3"/>
        <v>-0.37846080000000004</v>
      </c>
      <c r="D19">
        <f t="shared" si="3"/>
        <v>-0.41711710000000002</v>
      </c>
      <c r="E19">
        <f t="shared" si="3"/>
        <v>-0.45804319999999998</v>
      </c>
      <c r="F19">
        <f t="shared" si="3"/>
        <v>-0.66662880000000002</v>
      </c>
      <c r="G19">
        <f t="shared" si="3"/>
        <v>-0.67433940000000003</v>
      </c>
    </row>
    <row r="20" spans="1:18" x14ac:dyDescent="0.2">
      <c r="A20">
        <v>47</v>
      </c>
      <c r="B20">
        <f t="shared" ref="B20:G20" si="4">B9+B4</f>
        <v>-0.39924919999999997</v>
      </c>
      <c r="C20">
        <f t="shared" si="4"/>
        <v>-0.4234636</v>
      </c>
      <c r="D20">
        <f t="shared" si="4"/>
        <v>-0.42156399999999999</v>
      </c>
      <c r="E20">
        <f t="shared" si="4"/>
        <v>-0.54914070000000004</v>
      </c>
      <c r="F20">
        <f t="shared" si="4"/>
        <v>-0.68129229999999996</v>
      </c>
      <c r="G20">
        <f t="shared" si="4"/>
        <v>-0.69316480000000003</v>
      </c>
    </row>
    <row r="21" spans="1:18" x14ac:dyDescent="0.2">
      <c r="A21">
        <v>52</v>
      </c>
      <c r="B21">
        <f t="shared" ref="B21:G21" si="5">B10+B4</f>
        <v>-0.40654489999999999</v>
      </c>
      <c r="C21">
        <f t="shared" si="5"/>
        <v>-0.3911365</v>
      </c>
      <c r="D21">
        <f t="shared" si="5"/>
        <v>-0.42653379999999996</v>
      </c>
      <c r="E21">
        <f t="shared" si="5"/>
        <v>-0.58619290000000002</v>
      </c>
      <c r="F21">
        <f t="shared" si="5"/>
        <v>-0.67161470000000001</v>
      </c>
      <c r="G21">
        <f t="shared" si="5"/>
        <v>-0.67484699999999997</v>
      </c>
    </row>
    <row r="22" spans="1:18" x14ac:dyDescent="0.2">
      <c r="A22">
        <v>57</v>
      </c>
      <c r="B22">
        <f t="shared" ref="B22:G22" si="6">B11+B4</f>
        <v>-0.3651392</v>
      </c>
      <c r="C22">
        <f t="shared" si="6"/>
        <v>-0.37565660000000001</v>
      </c>
      <c r="D22">
        <f t="shared" si="6"/>
        <v>-0.46836639999999996</v>
      </c>
      <c r="E22">
        <f t="shared" si="6"/>
        <v>-0.57033889999999998</v>
      </c>
      <c r="F22">
        <f t="shared" si="6"/>
        <v>-0.62180630000000003</v>
      </c>
      <c r="G22">
        <f t="shared" si="6"/>
        <v>-0.65452390000000005</v>
      </c>
    </row>
    <row r="23" spans="1:18" x14ac:dyDescent="0.2">
      <c r="A23">
        <v>62</v>
      </c>
      <c r="B23">
        <f t="shared" ref="B23:G23" si="7">B12+B4</f>
        <v>-0.3411304</v>
      </c>
      <c r="C23">
        <f t="shared" si="7"/>
        <v>-0.39444820000000003</v>
      </c>
      <c r="D23">
        <f t="shared" si="7"/>
        <v>-0.48039770000000004</v>
      </c>
      <c r="E23">
        <f t="shared" si="7"/>
        <v>-0.5610541</v>
      </c>
      <c r="F23">
        <f>F12+F4</f>
        <v>-0.6007458</v>
      </c>
      <c r="G23">
        <f t="shared" si="7"/>
        <v>-0.60598700000000005</v>
      </c>
    </row>
    <row r="24" spans="1:18" x14ac:dyDescent="0.2">
      <c r="A24">
        <v>67</v>
      </c>
      <c r="B24">
        <f t="shared" ref="B24:G24" si="8">B13+B4</f>
        <v>-0.3764498</v>
      </c>
      <c r="C24">
        <f t="shared" si="8"/>
        <v>-0.41046320000000003</v>
      </c>
      <c r="D24">
        <f t="shared" si="8"/>
        <v>-0.46622459999999999</v>
      </c>
      <c r="E24">
        <f t="shared" si="8"/>
        <v>-0.56150500000000003</v>
      </c>
      <c r="F24">
        <f t="shared" si="8"/>
        <v>-0.65358470000000002</v>
      </c>
      <c r="G24">
        <f t="shared" si="8"/>
        <v>-0.57394149999999999</v>
      </c>
    </row>
    <row r="26" spans="1:18" x14ac:dyDescent="0.2">
      <c r="A26" t="s">
        <v>6</v>
      </c>
    </row>
    <row r="27" spans="1:18" x14ac:dyDescent="0.2">
      <c r="A27" s="6" t="s">
        <v>7</v>
      </c>
      <c r="B27" s="6">
        <v>1983</v>
      </c>
      <c r="C27" s="6">
        <v>1978</v>
      </c>
      <c r="D27" s="6">
        <v>1973</v>
      </c>
      <c r="E27" s="6">
        <v>1968</v>
      </c>
      <c r="F27" s="6">
        <v>1963</v>
      </c>
      <c r="G27" s="6">
        <v>1958</v>
      </c>
      <c r="H27" s="6">
        <v>1953</v>
      </c>
      <c r="I27" s="6">
        <v>1948</v>
      </c>
      <c r="J27" s="6">
        <v>1943</v>
      </c>
      <c r="K27" s="6">
        <v>1938</v>
      </c>
      <c r="L27" s="6">
        <v>1933</v>
      </c>
      <c r="M27" s="6">
        <v>1928</v>
      </c>
      <c r="N27" s="6">
        <v>1923</v>
      </c>
      <c r="O27" s="6">
        <v>1918</v>
      </c>
      <c r="P27" s="6">
        <v>1913</v>
      </c>
      <c r="Q27" s="6">
        <v>1908</v>
      </c>
      <c r="R27" s="6">
        <v>1903</v>
      </c>
    </row>
    <row r="28" spans="1:18" x14ac:dyDescent="0.2">
      <c r="A28" s="7">
        <v>27</v>
      </c>
      <c r="B28">
        <f>B16</f>
        <v>-0.14910470000000001</v>
      </c>
      <c r="C28">
        <f>C16</f>
        <v>-0.16144500000000001</v>
      </c>
      <c r="D28">
        <f>D16</f>
        <v>-0.1860455</v>
      </c>
      <c r="E28">
        <f>SUM(D28 + F28)/2</f>
        <v>-0.1850656</v>
      </c>
      <c r="F28">
        <f>E16</f>
        <v>-0.18408569999999999</v>
      </c>
      <c r="G28">
        <f>SUM(F28 + H28)/2</f>
        <v>-0.23057535000000001</v>
      </c>
      <c r="H28">
        <f>F16</f>
        <v>-0.27706500000000001</v>
      </c>
      <c r="I28">
        <f>SUM(H28 + J28)/2</f>
        <v>-0.2947729</v>
      </c>
      <c r="J28">
        <f>G16</f>
        <v>-0.3124808</v>
      </c>
    </row>
    <row r="29" spans="1:18" x14ac:dyDescent="0.2">
      <c r="A29" s="7">
        <v>32</v>
      </c>
      <c r="C29">
        <f>B17</f>
        <v>-0.22099400000000002</v>
      </c>
      <c r="D29">
        <f>C17</f>
        <v>-0.24832470000000001</v>
      </c>
      <c r="E29">
        <f>D17</f>
        <v>-0.25954569999999999</v>
      </c>
      <c r="F29">
        <f>SUM(E29 + G29)/2</f>
        <v>-0.27612320000000001</v>
      </c>
      <c r="G29">
        <f>E17</f>
        <v>-0.29270069999999998</v>
      </c>
      <c r="H29">
        <f>SUM(G29 + I29)/2</f>
        <v>-0.33307580000000003</v>
      </c>
      <c r="I29">
        <f>F17</f>
        <v>-0.37345090000000003</v>
      </c>
      <c r="J29">
        <f>SUM(I29 + K29)/2</f>
        <v>-0.44082070000000001</v>
      </c>
      <c r="K29">
        <f>G17</f>
        <v>-0.50819049999999999</v>
      </c>
    </row>
    <row r="30" spans="1:18" x14ac:dyDescent="0.2">
      <c r="A30" s="7">
        <v>37</v>
      </c>
      <c r="D30">
        <f>B18</f>
        <v>-0.3079501</v>
      </c>
      <c r="E30">
        <f>C18</f>
        <v>-0.33245940000000002</v>
      </c>
      <c r="F30">
        <f>D18</f>
        <v>-0.357377</v>
      </c>
      <c r="G30">
        <f>SUM(F30 + H30)/2</f>
        <v>-0.36772439999999995</v>
      </c>
      <c r="H30">
        <f>E18</f>
        <v>-0.37807179999999996</v>
      </c>
      <c r="I30">
        <f>SUM(H30 + J30)/2</f>
        <v>-0.46574215000000002</v>
      </c>
      <c r="J30">
        <f>F18</f>
        <v>-0.55341250000000008</v>
      </c>
      <c r="K30">
        <f>SUM(J30 + L30)/2</f>
        <v>-0.58820835000000005</v>
      </c>
      <c r="L30">
        <f>G18</f>
        <v>-0.62300420000000001</v>
      </c>
    </row>
    <row r="31" spans="1:18" x14ac:dyDescent="0.2">
      <c r="A31" s="7">
        <v>42</v>
      </c>
      <c r="E31">
        <f>B19</f>
        <v>-0.36636590000000002</v>
      </c>
      <c r="F31">
        <f>C19</f>
        <v>-0.37846080000000004</v>
      </c>
      <c r="G31">
        <f>D19</f>
        <v>-0.41711710000000002</v>
      </c>
      <c r="H31">
        <f>SUM(G31 + I31)/2</f>
        <v>-0.43758015</v>
      </c>
      <c r="I31">
        <f>E19</f>
        <v>-0.45804319999999998</v>
      </c>
      <c r="J31">
        <f>SUM(I31 + K31)/2</f>
        <v>-0.56233599999999995</v>
      </c>
      <c r="K31">
        <f>F19</f>
        <v>-0.66662880000000002</v>
      </c>
      <c r="L31">
        <f>SUM(K31 + M31)/2</f>
        <v>-0.67048410000000003</v>
      </c>
      <c r="M31">
        <f>G19</f>
        <v>-0.67433940000000003</v>
      </c>
    </row>
    <row r="32" spans="1:18" x14ac:dyDescent="0.2">
      <c r="A32" s="7">
        <v>47</v>
      </c>
      <c r="F32">
        <f>B20</f>
        <v>-0.39924919999999997</v>
      </c>
      <c r="G32">
        <f>C20</f>
        <v>-0.4234636</v>
      </c>
      <c r="H32">
        <f>D20</f>
        <v>-0.42156399999999999</v>
      </c>
      <c r="I32">
        <f>SUM(H32 + J32)/2</f>
        <v>-0.48535234999999999</v>
      </c>
      <c r="J32">
        <f>E20</f>
        <v>-0.54914070000000004</v>
      </c>
      <c r="K32">
        <f>SUM(J32 + L32)/2</f>
        <v>-0.61521650000000005</v>
      </c>
      <c r="L32">
        <f>F20</f>
        <v>-0.68129229999999996</v>
      </c>
      <c r="M32">
        <f>SUM(L32 + N32)/2</f>
        <v>-0.68722854999999994</v>
      </c>
      <c r="N32">
        <f>G20</f>
        <v>-0.69316480000000003</v>
      </c>
    </row>
    <row r="33" spans="1:18" x14ac:dyDescent="0.2">
      <c r="A33" s="7">
        <v>52</v>
      </c>
      <c r="G33">
        <f>B21</f>
        <v>-0.40654489999999999</v>
      </c>
      <c r="H33">
        <f>C21</f>
        <v>-0.3911365</v>
      </c>
      <c r="I33">
        <f>D21</f>
        <v>-0.42653379999999996</v>
      </c>
      <c r="J33">
        <f>SUM(I33 + K33)/2</f>
        <v>-0.50636334999999999</v>
      </c>
      <c r="K33">
        <f>E21</f>
        <v>-0.58619290000000002</v>
      </c>
      <c r="L33">
        <f>SUM(K33 + M33)/2</f>
        <v>-0.62890380000000001</v>
      </c>
      <c r="M33">
        <f>F21</f>
        <v>-0.67161470000000001</v>
      </c>
      <c r="N33">
        <f>SUM(M33 + O33)/2</f>
        <v>-0.67323084999999994</v>
      </c>
      <c r="O33">
        <f>G21</f>
        <v>-0.67484699999999997</v>
      </c>
    </row>
    <row r="34" spans="1:18" x14ac:dyDescent="0.2">
      <c r="A34" s="7">
        <v>57</v>
      </c>
      <c r="H34">
        <f>B22</f>
        <v>-0.3651392</v>
      </c>
      <c r="I34">
        <f>C22</f>
        <v>-0.37565660000000001</v>
      </c>
      <c r="J34">
        <f>D22</f>
        <v>-0.46836639999999996</v>
      </c>
      <c r="K34">
        <f>SUM(J34 + L34)/2</f>
        <v>-0.51935264999999997</v>
      </c>
      <c r="L34">
        <f>E22</f>
        <v>-0.57033889999999998</v>
      </c>
      <c r="M34">
        <f>SUM(L34 + N34)/2</f>
        <v>-0.59607260000000006</v>
      </c>
      <c r="N34">
        <f>F22</f>
        <v>-0.62180630000000003</v>
      </c>
      <c r="O34">
        <f>SUM(N34 + P34)/2</f>
        <v>-0.63816510000000004</v>
      </c>
      <c r="P34">
        <f>G22</f>
        <v>-0.65452390000000005</v>
      </c>
    </row>
    <row r="35" spans="1:18" x14ac:dyDescent="0.2">
      <c r="A35" s="7">
        <v>62</v>
      </c>
      <c r="I35">
        <f>B23</f>
        <v>-0.3411304</v>
      </c>
      <c r="J35">
        <f>C23</f>
        <v>-0.39444820000000003</v>
      </c>
      <c r="K35">
        <f>D23</f>
        <v>-0.48039770000000004</v>
      </c>
      <c r="L35">
        <f>SUM(K35 + M35)/2</f>
        <v>-0.52072589999999996</v>
      </c>
      <c r="M35">
        <f>E23</f>
        <v>-0.5610541</v>
      </c>
      <c r="N35">
        <f>SUM(M35 + O35)/2</f>
        <v>-0.58089995000000005</v>
      </c>
      <c r="O35">
        <f>F23</f>
        <v>-0.6007458</v>
      </c>
      <c r="P35">
        <f>SUM(O35 + Q35)/2</f>
        <v>-0.60336640000000008</v>
      </c>
      <c r="Q35">
        <f>G23</f>
        <v>-0.60598700000000005</v>
      </c>
    </row>
    <row r="36" spans="1:18" x14ac:dyDescent="0.2">
      <c r="A36" s="7">
        <v>67</v>
      </c>
      <c r="J36">
        <f>B24</f>
        <v>-0.3764498</v>
      </c>
      <c r="K36">
        <f>C24</f>
        <v>-0.41046320000000003</v>
      </c>
      <c r="L36">
        <f>D24</f>
        <v>-0.46622459999999999</v>
      </c>
      <c r="M36">
        <f>SUM(L36 + N36)/2</f>
        <v>-0.51386480000000001</v>
      </c>
      <c r="N36">
        <f>E24</f>
        <v>-0.56150500000000003</v>
      </c>
      <c r="O36">
        <f>SUM(N36 + P36)/2</f>
        <v>-0.60754485000000003</v>
      </c>
      <c r="P36">
        <f>F24</f>
        <v>-0.65358470000000002</v>
      </c>
      <c r="Q36">
        <f>SUM(P36 + R36)/2</f>
        <v>-0.61376310000000001</v>
      </c>
      <c r="R36">
        <f>G24</f>
        <v>-0.57394149999999999</v>
      </c>
    </row>
  </sheetData>
  <phoneticPr fontId="4"/>
  <pageMargins left="0.7" right="0.7" top="0.75" bottom="0.75" header="0.3" footer="0.3"/>
  <pageSetup orientation="portrait" horizontalDpi="4294967292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3" x14ac:dyDescent="0.2"/>
  <sheetData/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zoomScaleNormal="100" workbookViewId="0">
      <selection activeCell="H23" sqref="H23"/>
    </sheetView>
  </sheetViews>
  <sheetFormatPr defaultRowHeight="13" x14ac:dyDescent="0.2"/>
  <cols>
    <col min="2" max="7" width="10.7265625" customWidth="1"/>
    <col min="8" max="10" width="10.26953125" bestFit="1" customWidth="1"/>
    <col min="14" max="14" width="10.26953125" bestFit="1" customWidth="1"/>
  </cols>
  <sheetData>
    <row r="1" spans="1:9" x14ac:dyDescent="0.2">
      <c r="A1" s="2" t="s">
        <v>12</v>
      </c>
    </row>
    <row r="2" spans="1:9" x14ac:dyDescent="0.2">
      <c r="A2" s="4" t="s">
        <v>3</v>
      </c>
    </row>
    <row r="3" spans="1:9" x14ac:dyDescent="0.2">
      <c r="B3" s="2">
        <v>2010</v>
      </c>
      <c r="C3" s="2">
        <v>2005</v>
      </c>
      <c r="D3" s="2">
        <v>2000</v>
      </c>
      <c r="E3" s="2">
        <v>1990</v>
      </c>
      <c r="F3" s="2">
        <v>1980</v>
      </c>
      <c r="G3" s="2">
        <v>1970</v>
      </c>
      <c r="I3" s="1"/>
    </row>
    <row r="4" spans="1:9" x14ac:dyDescent="0.2">
      <c r="A4" s="3" t="s">
        <v>0</v>
      </c>
      <c r="B4">
        <v>-0.1160793</v>
      </c>
      <c r="C4" s="1">
        <v>-0.1072833</v>
      </c>
      <c r="D4" s="1">
        <v>-0.1178507</v>
      </c>
      <c r="E4" s="1">
        <v>-0.115775</v>
      </c>
      <c r="F4" s="1">
        <v>-0.1921505</v>
      </c>
      <c r="G4" s="1">
        <v>-0.19571540000000001</v>
      </c>
    </row>
    <row r="5" spans="1:9" x14ac:dyDescent="0.2">
      <c r="A5">
        <v>27</v>
      </c>
      <c r="B5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9" x14ac:dyDescent="0.2">
      <c r="A6">
        <v>32</v>
      </c>
      <c r="B6">
        <v>-2.4927100000000001E-2</v>
      </c>
      <c r="C6" s="1">
        <v>-3.3809899999999997E-2</v>
      </c>
      <c r="D6" s="1">
        <v>-1.53543E-2</v>
      </c>
      <c r="E6" s="1">
        <v>-3.9604100000000003E-2</v>
      </c>
      <c r="F6" s="1">
        <v>-1.8261900000000001E-2</v>
      </c>
      <c r="G6" s="1">
        <v>-0.1321821</v>
      </c>
    </row>
    <row r="7" spans="1:9" x14ac:dyDescent="0.2">
      <c r="A7">
        <v>37</v>
      </c>
      <c r="B7">
        <v>-5.2775099999999998E-2</v>
      </c>
      <c r="C7" s="1">
        <v>-5.3158700000000003E-2</v>
      </c>
      <c r="D7" s="1">
        <v>-4.9692E-2</v>
      </c>
      <c r="E7" s="1">
        <v>-6.4755999999999994E-2</v>
      </c>
      <c r="F7" s="1">
        <v>-0.13170480000000001</v>
      </c>
      <c r="G7" s="1">
        <v>-0.2289667</v>
      </c>
    </row>
    <row r="8" spans="1:9" x14ac:dyDescent="0.2">
      <c r="A8">
        <v>42</v>
      </c>
      <c r="B8">
        <v>-8.1826200000000002E-2</v>
      </c>
      <c r="C8" s="1">
        <v>-7.4867600000000006E-2</v>
      </c>
      <c r="D8" s="1">
        <v>-8.9548799999999998E-2</v>
      </c>
      <c r="E8" s="1">
        <v>-0.122708</v>
      </c>
      <c r="F8" s="1">
        <v>-0.22853619999999999</v>
      </c>
      <c r="G8" s="1">
        <v>-0.29398370000000001</v>
      </c>
    </row>
    <row r="9" spans="1:9" x14ac:dyDescent="0.2">
      <c r="A9">
        <v>47</v>
      </c>
      <c r="B9">
        <v>-0.11467479999999999</v>
      </c>
      <c r="C9" s="1">
        <v>-0.124768</v>
      </c>
      <c r="D9" s="1">
        <v>-0.1052367</v>
      </c>
      <c r="E9" s="1">
        <v>-0.2192096</v>
      </c>
      <c r="F9" s="1">
        <v>-0.2609283</v>
      </c>
      <c r="G9" s="1">
        <v>-0.32900600000000002</v>
      </c>
    </row>
    <row r="10" spans="1:9" x14ac:dyDescent="0.2">
      <c r="A10">
        <v>52</v>
      </c>
      <c r="B10">
        <v>-0.1452483</v>
      </c>
      <c r="C10" s="1">
        <v>-0.125698</v>
      </c>
      <c r="D10" s="1">
        <v>-0.1478101</v>
      </c>
      <c r="E10" s="1">
        <v>-0.28804099999999999</v>
      </c>
      <c r="F10" s="1">
        <v>-0.29052489999999997</v>
      </c>
      <c r="G10" s="1">
        <v>-0.33118700000000001</v>
      </c>
    </row>
    <row r="11" spans="1:9" x14ac:dyDescent="0.2">
      <c r="A11">
        <v>57</v>
      </c>
      <c r="B11">
        <v>-0.13868839999999999</v>
      </c>
      <c r="C11" s="1">
        <v>-0.1474557</v>
      </c>
      <c r="D11" s="1">
        <v>-0.21678610000000001</v>
      </c>
      <c r="E11" s="1">
        <v>-0.30496889999999999</v>
      </c>
      <c r="F11" s="1">
        <v>-0.28010689999999999</v>
      </c>
      <c r="G11" s="1">
        <v>-0.3400647</v>
      </c>
    </row>
    <row r="12" spans="1:9" x14ac:dyDescent="0.2">
      <c r="A12">
        <v>62</v>
      </c>
      <c r="B12">
        <v>-0.13512270000000001</v>
      </c>
      <c r="C12" s="1">
        <v>-0.17486119999999999</v>
      </c>
      <c r="D12" s="1">
        <v>-0.2405407</v>
      </c>
      <c r="E12" s="1">
        <v>-0.31848989999999999</v>
      </c>
      <c r="F12" s="1">
        <v>-0.28544639999999999</v>
      </c>
      <c r="G12" s="1">
        <v>-0.31628620000000002</v>
      </c>
    </row>
    <row r="13" spans="1:9" x14ac:dyDescent="0.2">
      <c r="A13">
        <v>67</v>
      </c>
      <c r="B13">
        <v>-0.16654389999999999</v>
      </c>
      <c r="C13" s="1">
        <v>-0.19789689999999999</v>
      </c>
      <c r="D13" s="1">
        <v>-0.2357505</v>
      </c>
      <c r="E13" s="1">
        <v>-0.3356538</v>
      </c>
      <c r="F13" s="1">
        <v>-0.36091649999999997</v>
      </c>
      <c r="G13" s="1">
        <v>-0.3025928</v>
      </c>
    </row>
    <row r="15" spans="1:9" x14ac:dyDescent="0.2">
      <c r="A15" t="s">
        <v>5</v>
      </c>
      <c r="B15" s="2">
        <v>2010</v>
      </c>
      <c r="C15" s="2">
        <v>2005</v>
      </c>
      <c r="D15" s="2">
        <v>2000</v>
      </c>
      <c r="E15" s="2">
        <v>1990</v>
      </c>
      <c r="F15" s="2">
        <v>1980</v>
      </c>
      <c r="G15" s="2">
        <v>1970</v>
      </c>
    </row>
    <row r="16" spans="1:9" x14ac:dyDescent="0.2">
      <c r="A16">
        <v>27</v>
      </c>
      <c r="B16">
        <f t="shared" ref="B16:G16" si="0">B5+B4</f>
        <v>-0.1160793</v>
      </c>
      <c r="C16">
        <f t="shared" si="0"/>
        <v>-0.1072833</v>
      </c>
      <c r="D16">
        <f t="shared" si="0"/>
        <v>-0.1178507</v>
      </c>
      <c r="E16">
        <f t="shared" si="0"/>
        <v>-0.115775</v>
      </c>
      <c r="F16">
        <f t="shared" si="0"/>
        <v>-0.1921505</v>
      </c>
      <c r="G16">
        <f t="shared" si="0"/>
        <v>-0.19571540000000001</v>
      </c>
    </row>
    <row r="17" spans="1:18" x14ac:dyDescent="0.2">
      <c r="A17">
        <v>32</v>
      </c>
      <c r="B17">
        <f t="shared" ref="B17:G17" si="1">B6+B4</f>
        <v>-0.1410064</v>
      </c>
      <c r="C17">
        <f t="shared" si="1"/>
        <v>-0.1410932</v>
      </c>
      <c r="D17">
        <f t="shared" si="1"/>
        <v>-0.13320499999999999</v>
      </c>
      <c r="E17">
        <f t="shared" si="1"/>
        <v>-0.15537909999999999</v>
      </c>
      <c r="F17">
        <f t="shared" si="1"/>
        <v>-0.2104124</v>
      </c>
      <c r="G17">
        <f t="shared" si="1"/>
        <v>-0.32789750000000001</v>
      </c>
    </row>
    <row r="18" spans="1:18" x14ac:dyDescent="0.2">
      <c r="A18">
        <v>37</v>
      </c>
      <c r="B18">
        <f t="shared" ref="B18:G18" si="2">B7+B4</f>
        <v>-0.16885439999999999</v>
      </c>
      <c r="C18">
        <f t="shared" si="2"/>
        <v>-0.160442</v>
      </c>
      <c r="D18">
        <f t="shared" si="2"/>
        <v>-0.16754269999999999</v>
      </c>
      <c r="E18">
        <f t="shared" si="2"/>
        <v>-0.180531</v>
      </c>
      <c r="F18">
        <f t="shared" si="2"/>
        <v>-0.32385530000000001</v>
      </c>
      <c r="G18">
        <f t="shared" si="2"/>
        <v>-0.42468210000000001</v>
      </c>
    </row>
    <row r="19" spans="1:18" x14ac:dyDescent="0.2">
      <c r="A19">
        <v>42</v>
      </c>
      <c r="B19">
        <f t="shared" ref="B19:G19" si="3">B8+B4</f>
        <v>-0.19790550000000001</v>
      </c>
      <c r="C19">
        <f t="shared" si="3"/>
        <v>-0.1821509</v>
      </c>
      <c r="D19">
        <f t="shared" si="3"/>
        <v>-0.20739950000000001</v>
      </c>
      <c r="E19">
        <f t="shared" si="3"/>
        <v>-0.238483</v>
      </c>
      <c r="F19">
        <f t="shared" si="3"/>
        <v>-0.42068669999999997</v>
      </c>
      <c r="G19">
        <f t="shared" si="3"/>
        <v>-0.48969910000000005</v>
      </c>
    </row>
    <row r="20" spans="1:18" x14ac:dyDescent="0.2">
      <c r="A20">
        <v>47</v>
      </c>
      <c r="B20">
        <f t="shared" ref="B20:G20" si="4">B9+B4</f>
        <v>-0.23075409999999999</v>
      </c>
      <c r="C20">
        <f t="shared" si="4"/>
        <v>-0.23205130000000002</v>
      </c>
      <c r="D20">
        <f t="shared" si="4"/>
        <v>-0.22308739999999999</v>
      </c>
      <c r="E20">
        <f t="shared" si="4"/>
        <v>-0.33498460000000002</v>
      </c>
      <c r="F20">
        <f t="shared" si="4"/>
        <v>-0.4530788</v>
      </c>
      <c r="G20">
        <f t="shared" si="4"/>
        <v>-0.5247214</v>
      </c>
    </row>
    <row r="21" spans="1:18" x14ac:dyDescent="0.2">
      <c r="A21">
        <v>52</v>
      </c>
      <c r="B21">
        <f t="shared" ref="B21:G21" si="5">B10+B4</f>
        <v>-0.26132759999999999</v>
      </c>
      <c r="C21">
        <f t="shared" si="5"/>
        <v>-0.2329813</v>
      </c>
      <c r="D21">
        <f t="shared" si="5"/>
        <v>-0.26566080000000003</v>
      </c>
      <c r="E21">
        <f t="shared" si="5"/>
        <v>-0.40381600000000001</v>
      </c>
      <c r="F21">
        <f t="shared" si="5"/>
        <v>-0.48267539999999998</v>
      </c>
      <c r="G21">
        <f t="shared" si="5"/>
        <v>-0.52690239999999999</v>
      </c>
    </row>
    <row r="22" spans="1:18" x14ac:dyDescent="0.2">
      <c r="A22">
        <v>57</v>
      </c>
      <c r="B22">
        <f t="shared" ref="B22:G22" si="6">B11+B4</f>
        <v>-0.25476769999999999</v>
      </c>
      <c r="C22">
        <f t="shared" si="6"/>
        <v>-0.25473899999999999</v>
      </c>
      <c r="D22">
        <f t="shared" si="6"/>
        <v>-0.33463680000000001</v>
      </c>
      <c r="E22">
        <f t="shared" si="6"/>
        <v>-0.4207439</v>
      </c>
      <c r="F22">
        <f t="shared" si="6"/>
        <v>-0.47225739999999999</v>
      </c>
      <c r="G22">
        <f t="shared" si="6"/>
        <v>-0.53578009999999998</v>
      </c>
    </row>
    <row r="23" spans="1:18" x14ac:dyDescent="0.2">
      <c r="A23">
        <v>62</v>
      </c>
      <c r="B23">
        <f t="shared" ref="B23:G23" si="7">B12+B4</f>
        <v>-0.25120200000000004</v>
      </c>
      <c r="C23">
        <f t="shared" si="7"/>
        <v>-0.28214450000000002</v>
      </c>
      <c r="D23">
        <f t="shared" si="7"/>
        <v>-0.35839140000000003</v>
      </c>
      <c r="E23">
        <f t="shared" si="7"/>
        <v>-0.43426490000000001</v>
      </c>
      <c r="F23">
        <f t="shared" si="7"/>
        <v>-0.47759689999999999</v>
      </c>
      <c r="G23">
        <f t="shared" si="7"/>
        <v>-0.51200160000000006</v>
      </c>
    </row>
    <row r="24" spans="1:18" x14ac:dyDescent="0.2">
      <c r="A24">
        <v>67</v>
      </c>
      <c r="B24">
        <f t="shared" ref="B24:G24" si="8">B13+B4</f>
        <v>-0.28262319999999996</v>
      </c>
      <c r="C24">
        <f t="shared" si="8"/>
        <v>-0.30518020000000001</v>
      </c>
      <c r="D24">
        <f t="shared" si="8"/>
        <v>-0.3536012</v>
      </c>
      <c r="E24">
        <f t="shared" si="8"/>
        <v>-0.45142880000000002</v>
      </c>
      <c r="F24">
        <f t="shared" si="8"/>
        <v>-0.55306699999999998</v>
      </c>
      <c r="G24">
        <f t="shared" si="8"/>
        <v>-0.49830819999999998</v>
      </c>
    </row>
    <row r="26" spans="1:18" x14ac:dyDescent="0.2">
      <c r="A26" t="s">
        <v>6</v>
      </c>
    </row>
    <row r="27" spans="1:18" x14ac:dyDescent="0.2">
      <c r="A27" s="6" t="s">
        <v>7</v>
      </c>
      <c r="B27" s="6">
        <v>1983</v>
      </c>
      <c r="C27" s="6">
        <v>1978</v>
      </c>
      <c r="D27" s="6">
        <v>1973</v>
      </c>
      <c r="E27" s="6">
        <v>1968</v>
      </c>
      <c r="F27" s="6">
        <v>1963</v>
      </c>
      <c r="G27" s="6">
        <v>1958</v>
      </c>
      <c r="H27" s="6">
        <v>1953</v>
      </c>
      <c r="I27" s="6">
        <v>1948</v>
      </c>
      <c r="J27" s="6">
        <v>1943</v>
      </c>
      <c r="K27" s="6">
        <v>1938</v>
      </c>
      <c r="L27" s="6">
        <v>1933</v>
      </c>
      <c r="M27" s="6">
        <v>1928</v>
      </c>
      <c r="N27" s="6">
        <v>1923</v>
      </c>
      <c r="O27" s="6">
        <v>1918</v>
      </c>
      <c r="P27" s="6">
        <v>1913</v>
      </c>
      <c r="Q27" s="6">
        <v>1908</v>
      </c>
      <c r="R27" s="6">
        <v>1903</v>
      </c>
    </row>
    <row r="28" spans="1:18" x14ac:dyDescent="0.2">
      <c r="A28" s="7">
        <v>27</v>
      </c>
      <c r="B28">
        <f>B16</f>
        <v>-0.1160793</v>
      </c>
      <c r="C28">
        <f>C16</f>
        <v>-0.1072833</v>
      </c>
      <c r="D28">
        <f>D16</f>
        <v>-0.1178507</v>
      </c>
      <c r="E28">
        <f>SUM(D28 + F28)/2</f>
        <v>-0.11681285</v>
      </c>
      <c r="F28">
        <f>E16</f>
        <v>-0.115775</v>
      </c>
      <c r="G28">
        <f>SUM(F28 + H28)/2</f>
        <v>-0.15396275000000001</v>
      </c>
      <c r="H28">
        <f>F16</f>
        <v>-0.1921505</v>
      </c>
      <c r="I28">
        <f>SUM(H28 + J28)/2</f>
        <v>-0.19393294999999999</v>
      </c>
      <c r="J28">
        <f>G16</f>
        <v>-0.19571540000000001</v>
      </c>
    </row>
    <row r="29" spans="1:18" x14ac:dyDescent="0.2">
      <c r="A29" s="7">
        <v>32</v>
      </c>
      <c r="C29">
        <f>B17</f>
        <v>-0.1410064</v>
      </c>
      <c r="D29">
        <f>C17</f>
        <v>-0.1410932</v>
      </c>
      <c r="E29">
        <f>D17</f>
        <v>-0.13320499999999999</v>
      </c>
      <c r="F29">
        <f>SUM(E29 + G29)/2</f>
        <v>-0.14429205000000001</v>
      </c>
      <c r="G29">
        <f>E17</f>
        <v>-0.15537909999999999</v>
      </c>
      <c r="H29">
        <f>SUM(G29 + I29)/2</f>
        <v>-0.18289575</v>
      </c>
      <c r="I29">
        <f>F17</f>
        <v>-0.2104124</v>
      </c>
      <c r="J29">
        <f>SUM(I29 + K29)/2</f>
        <v>-0.26915495</v>
      </c>
      <c r="K29">
        <f>G17</f>
        <v>-0.32789750000000001</v>
      </c>
    </row>
    <row r="30" spans="1:18" x14ac:dyDescent="0.2">
      <c r="A30" s="7">
        <v>37</v>
      </c>
      <c r="D30">
        <f>B18</f>
        <v>-0.16885439999999999</v>
      </c>
      <c r="E30">
        <f>C18</f>
        <v>-0.160442</v>
      </c>
      <c r="F30">
        <f>D18</f>
        <v>-0.16754269999999999</v>
      </c>
      <c r="G30">
        <f>SUM(F30 + H30)/2</f>
        <v>-0.17403684999999999</v>
      </c>
      <c r="H30">
        <f>E18</f>
        <v>-0.180531</v>
      </c>
      <c r="I30">
        <f>SUM(H30 + J30)/2</f>
        <v>-0.25219314999999998</v>
      </c>
      <c r="J30">
        <f>F18</f>
        <v>-0.32385530000000001</v>
      </c>
      <c r="K30">
        <f>SUM(J30 + L30)/2</f>
        <v>-0.37426870000000001</v>
      </c>
      <c r="L30">
        <f>G18</f>
        <v>-0.42468210000000001</v>
      </c>
    </row>
    <row r="31" spans="1:18" x14ac:dyDescent="0.2">
      <c r="A31" s="7">
        <v>42</v>
      </c>
      <c r="E31">
        <f>B19</f>
        <v>-0.19790550000000001</v>
      </c>
      <c r="F31">
        <f>C19</f>
        <v>-0.1821509</v>
      </c>
      <c r="G31">
        <f>D19</f>
        <v>-0.20739950000000001</v>
      </c>
      <c r="H31">
        <f>SUM(G31 + I31)/2</f>
        <v>-0.22294125000000001</v>
      </c>
      <c r="I31">
        <f>E19</f>
        <v>-0.238483</v>
      </c>
      <c r="J31">
        <f>SUM(I31 + K31)/2</f>
        <v>-0.32958484999999998</v>
      </c>
      <c r="K31">
        <f>F19</f>
        <v>-0.42068669999999997</v>
      </c>
      <c r="L31">
        <f>SUM(K31 + M31)/2</f>
        <v>-0.45519290000000001</v>
      </c>
      <c r="M31">
        <f>G19</f>
        <v>-0.48969910000000005</v>
      </c>
    </row>
    <row r="32" spans="1:18" x14ac:dyDescent="0.2">
      <c r="A32" s="7">
        <v>47</v>
      </c>
      <c r="F32">
        <f>B20</f>
        <v>-0.23075409999999999</v>
      </c>
      <c r="G32">
        <f>C20</f>
        <v>-0.23205130000000002</v>
      </c>
      <c r="H32">
        <f>D20</f>
        <v>-0.22308739999999999</v>
      </c>
      <c r="I32">
        <f>SUM(H32 + J32)/2</f>
        <v>-0.27903600000000001</v>
      </c>
      <c r="J32">
        <f>E20</f>
        <v>-0.33498460000000002</v>
      </c>
      <c r="K32">
        <f>SUM(J32 + L32)/2</f>
        <v>-0.39403169999999998</v>
      </c>
      <c r="L32">
        <f>F20</f>
        <v>-0.4530788</v>
      </c>
      <c r="M32">
        <f>SUM(L32 + N32)/2</f>
        <v>-0.4889001</v>
      </c>
      <c r="N32">
        <f>G20</f>
        <v>-0.5247214</v>
      </c>
    </row>
    <row r="33" spans="1:18" x14ac:dyDescent="0.2">
      <c r="A33" s="7">
        <v>52</v>
      </c>
      <c r="G33">
        <f>B21</f>
        <v>-0.26132759999999999</v>
      </c>
      <c r="H33">
        <f>C21</f>
        <v>-0.2329813</v>
      </c>
      <c r="I33">
        <f>D21</f>
        <v>-0.26566080000000003</v>
      </c>
      <c r="J33">
        <f>SUM(I33 + K33)/2</f>
        <v>-0.33473839999999999</v>
      </c>
      <c r="K33">
        <f>E21</f>
        <v>-0.40381600000000001</v>
      </c>
      <c r="L33">
        <f>SUM(K33 + M33)/2</f>
        <v>-0.44324569999999996</v>
      </c>
      <c r="M33">
        <f>F21</f>
        <v>-0.48267539999999998</v>
      </c>
      <c r="N33">
        <f>SUM(M33 + O33)/2</f>
        <v>-0.50478889999999998</v>
      </c>
      <c r="O33">
        <f>G21</f>
        <v>-0.52690239999999999</v>
      </c>
    </row>
    <row r="34" spans="1:18" x14ac:dyDescent="0.2">
      <c r="A34" s="7">
        <v>57</v>
      </c>
      <c r="H34">
        <f>B22</f>
        <v>-0.25476769999999999</v>
      </c>
      <c r="I34">
        <f>C22</f>
        <v>-0.25473899999999999</v>
      </c>
      <c r="J34">
        <f>D22</f>
        <v>-0.33463680000000001</v>
      </c>
      <c r="K34">
        <f>SUM(J34 + L34)/2</f>
        <v>-0.37769035000000001</v>
      </c>
      <c r="L34">
        <f>E22</f>
        <v>-0.4207439</v>
      </c>
      <c r="M34">
        <f>SUM(L34 + N34)/2</f>
        <v>-0.44650065</v>
      </c>
      <c r="N34">
        <f>F22</f>
        <v>-0.47225739999999999</v>
      </c>
      <c r="O34">
        <f>SUM(N34 + P34)/2</f>
        <v>-0.50401874999999996</v>
      </c>
      <c r="P34">
        <f>G22</f>
        <v>-0.53578009999999998</v>
      </c>
    </row>
    <row r="35" spans="1:18" x14ac:dyDescent="0.2">
      <c r="A35" s="7">
        <v>62</v>
      </c>
      <c r="I35">
        <f>B23</f>
        <v>-0.25120200000000004</v>
      </c>
      <c r="J35">
        <f>C23</f>
        <v>-0.28214450000000002</v>
      </c>
      <c r="K35">
        <f>D23</f>
        <v>-0.35839140000000003</v>
      </c>
      <c r="L35">
        <f>SUM(K35 + M35)/2</f>
        <v>-0.39632814999999999</v>
      </c>
      <c r="M35">
        <f>E23</f>
        <v>-0.43426490000000001</v>
      </c>
      <c r="N35">
        <f>SUM(M35 + O35)/2</f>
        <v>-0.45593090000000003</v>
      </c>
      <c r="O35">
        <f>F23</f>
        <v>-0.47759689999999999</v>
      </c>
      <c r="P35">
        <f>SUM(O35 + Q35)/2</f>
        <v>-0.49479925000000002</v>
      </c>
      <c r="Q35">
        <f>G23</f>
        <v>-0.51200160000000006</v>
      </c>
    </row>
    <row r="36" spans="1:18" x14ac:dyDescent="0.2">
      <c r="A36" s="7">
        <v>67</v>
      </c>
      <c r="J36">
        <f>B24</f>
        <v>-0.28262319999999996</v>
      </c>
      <c r="K36">
        <f>C24</f>
        <v>-0.30518020000000001</v>
      </c>
      <c r="L36">
        <f>D24</f>
        <v>-0.3536012</v>
      </c>
      <c r="M36">
        <f>SUM(L36 + N36)/2</f>
        <v>-0.40251500000000001</v>
      </c>
      <c r="N36">
        <f>E24</f>
        <v>-0.45142880000000002</v>
      </c>
      <c r="O36">
        <f>SUM(N36 + P36)/2</f>
        <v>-0.50224789999999997</v>
      </c>
      <c r="P36">
        <f>F24</f>
        <v>-0.55306699999999998</v>
      </c>
      <c r="Q36">
        <f>SUM(P36 + R36)/2</f>
        <v>-0.52568759999999992</v>
      </c>
      <c r="R36">
        <f>G24</f>
        <v>-0.49830819999999998</v>
      </c>
    </row>
  </sheetData>
  <phoneticPr fontId="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R36"/>
  <sheetViews>
    <sheetView topLeftCell="I1" workbookViewId="0">
      <selection activeCell="B27" sqref="B27:R27"/>
    </sheetView>
  </sheetViews>
  <sheetFormatPr defaultRowHeight="13" x14ac:dyDescent="0.2"/>
  <cols>
    <col min="2" max="7" width="10.7265625" customWidth="1"/>
    <col min="10" max="12" width="10.26953125" bestFit="1" customWidth="1"/>
  </cols>
  <sheetData>
    <row r="1" spans="1:7" x14ac:dyDescent="0.2">
      <c r="A1" s="2" t="s">
        <v>13</v>
      </c>
    </row>
    <row r="2" spans="1:7" x14ac:dyDescent="0.2">
      <c r="A2" s="4" t="s">
        <v>2</v>
      </c>
    </row>
    <row r="3" spans="1:7" x14ac:dyDescent="0.2">
      <c r="B3" s="5">
        <v>2010</v>
      </c>
      <c r="C3" s="2">
        <v>2005</v>
      </c>
      <c r="D3" s="2">
        <v>2000</v>
      </c>
      <c r="E3" s="2">
        <v>1990</v>
      </c>
      <c r="F3" s="2">
        <v>1980</v>
      </c>
      <c r="G3" s="2">
        <v>1970</v>
      </c>
    </row>
    <row r="4" spans="1:7" x14ac:dyDescent="0.2">
      <c r="A4" s="3" t="s">
        <v>0</v>
      </c>
      <c r="B4" s="1">
        <v>-0.1724745</v>
      </c>
      <c r="C4" s="1">
        <v>-0.22587370000000001</v>
      </c>
      <c r="D4" s="1">
        <v>-0.25277860000000002</v>
      </c>
      <c r="E4" s="1">
        <v>-0.25717430000000002</v>
      </c>
      <c r="F4" s="1">
        <v>-0.42193019999999998</v>
      </c>
      <c r="G4">
        <v>-0.46674349999999998</v>
      </c>
    </row>
    <row r="5" spans="1:7" x14ac:dyDescent="0.2">
      <c r="A5">
        <v>27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>
        <v>0</v>
      </c>
    </row>
    <row r="6" spans="1:7" x14ac:dyDescent="0.2">
      <c r="A6">
        <v>32</v>
      </c>
      <c r="B6" s="1">
        <v>-0.1961069</v>
      </c>
      <c r="C6" s="1">
        <v>-0.25086259999999999</v>
      </c>
      <c r="D6" s="1">
        <v>-0.235233</v>
      </c>
      <c r="E6" s="1">
        <v>-0.33787260000000002</v>
      </c>
      <c r="F6" s="1">
        <v>-0.39983999999999997</v>
      </c>
      <c r="G6">
        <v>-0.43591170000000001</v>
      </c>
    </row>
    <row r="7" spans="1:7" x14ac:dyDescent="0.2">
      <c r="A7">
        <v>37</v>
      </c>
      <c r="B7" s="1">
        <v>-0.38474229999999998</v>
      </c>
      <c r="C7" s="1">
        <v>-0.44488109999999997</v>
      </c>
      <c r="D7" s="1">
        <v>-0.42760749999999997</v>
      </c>
      <c r="E7" s="1">
        <v>-0.50889240000000002</v>
      </c>
      <c r="F7" s="1">
        <v>-0.70836739999999998</v>
      </c>
      <c r="G7">
        <v>-0.56470659999999995</v>
      </c>
    </row>
    <row r="8" spans="1:7" x14ac:dyDescent="0.2">
      <c r="A8">
        <v>42</v>
      </c>
      <c r="B8" s="1">
        <v>-0.47322819999999999</v>
      </c>
      <c r="C8" s="1">
        <v>-0.49830249999999998</v>
      </c>
      <c r="D8" s="1">
        <v>-0.47770010000000002</v>
      </c>
      <c r="E8" s="1">
        <v>-0.54504870000000005</v>
      </c>
      <c r="F8" s="1">
        <v>-0.74301159999999999</v>
      </c>
      <c r="G8">
        <v>-0.55530060000000003</v>
      </c>
    </row>
    <row r="9" spans="1:7" x14ac:dyDescent="0.2">
      <c r="A9">
        <v>47</v>
      </c>
      <c r="B9" s="1">
        <v>-0.47201169999999998</v>
      </c>
      <c r="C9" s="1">
        <v>-0.46213850000000001</v>
      </c>
      <c r="D9" s="1">
        <v>-0.40764080000000003</v>
      </c>
      <c r="E9" s="1">
        <v>-0.59150199999999997</v>
      </c>
      <c r="F9" s="1">
        <v>-0.67929010000000001</v>
      </c>
      <c r="G9">
        <v>-0.46305229999999997</v>
      </c>
    </row>
    <row r="10" spans="1:7" x14ac:dyDescent="0.2">
      <c r="A10">
        <v>52</v>
      </c>
      <c r="B10" s="1">
        <v>-0.42266740000000003</v>
      </c>
      <c r="C10" s="1">
        <v>-0.37139759999999999</v>
      </c>
      <c r="D10" s="1">
        <v>-0.36656939999999999</v>
      </c>
      <c r="E10" s="1">
        <v>-0.60594780000000004</v>
      </c>
      <c r="F10" s="1">
        <v>-0.60897699999999999</v>
      </c>
      <c r="G10">
        <v>-0.3695505</v>
      </c>
    </row>
    <row r="11" spans="1:7" x14ac:dyDescent="0.2">
      <c r="A11">
        <v>57</v>
      </c>
      <c r="B11" s="1">
        <v>-0.36276999999999998</v>
      </c>
      <c r="C11" s="1">
        <v>-0.34100829999999999</v>
      </c>
      <c r="D11" s="1">
        <v>-0.4055783</v>
      </c>
      <c r="E11" s="1">
        <v>-0.59188529999999995</v>
      </c>
      <c r="F11" s="1">
        <v>-0.49700529999999998</v>
      </c>
      <c r="G11">
        <v>-0.27785080000000001</v>
      </c>
    </row>
    <row r="12" spans="1:7" x14ac:dyDescent="0.2">
      <c r="A12">
        <v>62</v>
      </c>
      <c r="B12" s="1">
        <v>-0.3654655</v>
      </c>
      <c r="C12" s="1">
        <v>-0.3914859</v>
      </c>
      <c r="D12" s="1">
        <v>-0.44127240000000001</v>
      </c>
      <c r="E12" s="1">
        <v>-0.58290900000000001</v>
      </c>
      <c r="F12" s="1">
        <v>-0.47526360000000001</v>
      </c>
      <c r="G12">
        <v>-0.20977109999999999</v>
      </c>
    </row>
    <row r="13" spans="1:7" x14ac:dyDescent="0.2">
      <c r="A13">
        <v>67</v>
      </c>
      <c r="B13" s="1">
        <v>-0.48365320000000001</v>
      </c>
      <c r="C13" s="1">
        <v>-0.47546280000000002</v>
      </c>
      <c r="D13" s="1">
        <v>-0.4721495</v>
      </c>
      <c r="E13" s="1">
        <v>-0.50393489999999996</v>
      </c>
      <c r="F13" s="1">
        <v>-0.45119429999999999</v>
      </c>
      <c r="G13">
        <v>-0.2082436</v>
      </c>
    </row>
    <row r="15" spans="1:7" x14ac:dyDescent="0.2">
      <c r="A15" t="s">
        <v>5</v>
      </c>
      <c r="B15" s="2">
        <v>2010</v>
      </c>
      <c r="C15" s="2">
        <v>2005</v>
      </c>
      <c r="D15" s="2">
        <v>2000</v>
      </c>
      <c r="E15" s="2">
        <v>1990</v>
      </c>
      <c r="F15" s="2">
        <v>1980</v>
      </c>
      <c r="G15" s="2">
        <v>1970</v>
      </c>
    </row>
    <row r="16" spans="1:7" x14ac:dyDescent="0.2">
      <c r="A16">
        <v>27</v>
      </c>
      <c r="B16">
        <f t="shared" ref="B16:G16" si="0">B5+B4</f>
        <v>-0.1724745</v>
      </c>
      <c r="C16">
        <f t="shared" si="0"/>
        <v>-0.22587370000000001</v>
      </c>
      <c r="D16">
        <f t="shared" si="0"/>
        <v>-0.25277860000000002</v>
      </c>
      <c r="E16">
        <f t="shared" si="0"/>
        <v>-0.25717430000000002</v>
      </c>
      <c r="F16">
        <f t="shared" si="0"/>
        <v>-0.42193019999999998</v>
      </c>
      <c r="G16">
        <f t="shared" si="0"/>
        <v>-0.46674349999999998</v>
      </c>
    </row>
    <row r="17" spans="1:18" x14ac:dyDescent="0.2">
      <c r="A17">
        <v>32</v>
      </c>
      <c r="B17">
        <f t="shared" ref="B17:G17" si="1">B6+B4</f>
        <v>-0.3685814</v>
      </c>
      <c r="C17">
        <f t="shared" si="1"/>
        <v>-0.4767363</v>
      </c>
      <c r="D17">
        <f t="shared" si="1"/>
        <v>-0.48801159999999999</v>
      </c>
      <c r="E17">
        <f t="shared" si="1"/>
        <v>-0.59504690000000005</v>
      </c>
      <c r="F17">
        <f t="shared" si="1"/>
        <v>-0.82177020000000001</v>
      </c>
      <c r="G17">
        <f t="shared" si="1"/>
        <v>-0.90265519999999999</v>
      </c>
    </row>
    <row r="18" spans="1:18" x14ac:dyDescent="0.2">
      <c r="A18">
        <v>37</v>
      </c>
      <c r="B18">
        <f t="shared" ref="B18:G18" si="2">B7+B4</f>
        <v>-0.55721679999999996</v>
      </c>
      <c r="C18">
        <f t="shared" si="2"/>
        <v>-0.67075479999999998</v>
      </c>
      <c r="D18">
        <f t="shared" si="2"/>
        <v>-0.68038609999999999</v>
      </c>
      <c r="E18">
        <f t="shared" si="2"/>
        <v>-0.7660667000000001</v>
      </c>
      <c r="F18">
        <f t="shared" si="2"/>
        <v>-1.1302976</v>
      </c>
      <c r="G18">
        <f t="shared" si="2"/>
        <v>-1.0314500999999998</v>
      </c>
    </row>
    <row r="19" spans="1:18" x14ac:dyDescent="0.2">
      <c r="A19">
        <v>42</v>
      </c>
      <c r="B19">
        <f t="shared" ref="B19:G19" si="3">B8+B4</f>
        <v>-0.64570269999999996</v>
      </c>
      <c r="C19">
        <f t="shared" si="3"/>
        <v>-0.72417620000000005</v>
      </c>
      <c r="D19">
        <f t="shared" si="3"/>
        <v>-0.73047870000000004</v>
      </c>
      <c r="E19">
        <f t="shared" si="3"/>
        <v>-0.80222300000000013</v>
      </c>
      <c r="F19">
        <f t="shared" si="3"/>
        <v>-1.1649418</v>
      </c>
      <c r="G19">
        <f t="shared" si="3"/>
        <v>-1.0220441</v>
      </c>
    </row>
    <row r="20" spans="1:18" x14ac:dyDescent="0.2">
      <c r="A20">
        <v>47</v>
      </c>
      <c r="B20">
        <f t="shared" ref="B20:G20" si="4">B9+B4</f>
        <v>-0.64448620000000001</v>
      </c>
      <c r="C20">
        <f t="shared" si="4"/>
        <v>-0.68801219999999996</v>
      </c>
      <c r="D20">
        <f t="shared" si="4"/>
        <v>-0.6604194000000001</v>
      </c>
      <c r="E20">
        <f t="shared" si="4"/>
        <v>-0.84867629999999994</v>
      </c>
      <c r="F20">
        <f t="shared" si="4"/>
        <v>-1.1012203</v>
      </c>
      <c r="G20">
        <f t="shared" si="4"/>
        <v>-0.92979579999999995</v>
      </c>
    </row>
    <row r="21" spans="1:18" x14ac:dyDescent="0.2">
      <c r="A21">
        <v>52</v>
      </c>
      <c r="B21">
        <f t="shared" ref="B21:G21" si="5">B10+B4</f>
        <v>-0.5951419</v>
      </c>
      <c r="C21">
        <f t="shared" si="5"/>
        <v>-0.59727130000000006</v>
      </c>
      <c r="D21">
        <f t="shared" si="5"/>
        <v>-0.61934800000000001</v>
      </c>
      <c r="E21">
        <f t="shared" si="5"/>
        <v>-0.8631221</v>
      </c>
      <c r="F21">
        <f t="shared" si="5"/>
        <v>-1.0309071999999999</v>
      </c>
      <c r="G21">
        <f t="shared" si="5"/>
        <v>-0.83629399999999998</v>
      </c>
    </row>
    <row r="22" spans="1:18" x14ac:dyDescent="0.2">
      <c r="A22">
        <v>57</v>
      </c>
      <c r="B22">
        <f t="shared" ref="B22:G22" si="6">B11+B4</f>
        <v>-0.53524450000000001</v>
      </c>
      <c r="C22">
        <f t="shared" si="6"/>
        <v>-0.566882</v>
      </c>
      <c r="D22">
        <f t="shared" si="6"/>
        <v>-0.65835690000000002</v>
      </c>
      <c r="E22">
        <f t="shared" si="6"/>
        <v>-0.84905959999999991</v>
      </c>
      <c r="F22">
        <f t="shared" si="6"/>
        <v>-0.91893549999999991</v>
      </c>
      <c r="G22">
        <f t="shared" si="6"/>
        <v>-0.74459429999999993</v>
      </c>
    </row>
    <row r="23" spans="1:18" x14ac:dyDescent="0.2">
      <c r="A23">
        <v>62</v>
      </c>
      <c r="B23">
        <f t="shared" ref="B23:G23" si="7">B12+B4</f>
        <v>-0.53793999999999997</v>
      </c>
      <c r="C23">
        <f t="shared" si="7"/>
        <v>-0.61735960000000001</v>
      </c>
      <c r="D23">
        <f t="shared" si="7"/>
        <v>-0.69405099999999997</v>
      </c>
      <c r="E23">
        <f t="shared" si="7"/>
        <v>-0.84008330000000009</v>
      </c>
      <c r="F23">
        <f t="shared" si="7"/>
        <v>-0.89719379999999993</v>
      </c>
      <c r="G23">
        <f t="shared" si="7"/>
        <v>-0.67651459999999997</v>
      </c>
    </row>
    <row r="24" spans="1:18" x14ac:dyDescent="0.2">
      <c r="A24">
        <v>67</v>
      </c>
      <c r="B24">
        <f t="shared" ref="B24:G24" si="8">B13+B4</f>
        <v>-0.65612769999999998</v>
      </c>
      <c r="C24">
        <f t="shared" si="8"/>
        <v>-0.70133650000000003</v>
      </c>
      <c r="D24">
        <f t="shared" si="8"/>
        <v>-0.72492810000000008</v>
      </c>
      <c r="E24">
        <f t="shared" si="8"/>
        <v>-0.76110919999999993</v>
      </c>
      <c r="F24">
        <f t="shared" si="8"/>
        <v>-0.87312449999999997</v>
      </c>
      <c r="G24">
        <f t="shared" si="8"/>
        <v>-0.67498709999999995</v>
      </c>
    </row>
    <row r="26" spans="1:18" x14ac:dyDescent="0.2">
      <c r="A26" t="s">
        <v>6</v>
      </c>
    </row>
    <row r="27" spans="1:18" x14ac:dyDescent="0.2">
      <c r="A27" s="6" t="s">
        <v>7</v>
      </c>
      <c r="B27" s="6">
        <v>1983</v>
      </c>
      <c r="C27" s="6">
        <v>1978</v>
      </c>
      <c r="D27" s="6">
        <v>1973</v>
      </c>
      <c r="E27" s="6">
        <v>1968</v>
      </c>
      <c r="F27" s="6">
        <v>1963</v>
      </c>
      <c r="G27" s="6">
        <v>1958</v>
      </c>
      <c r="H27" s="6">
        <v>1953</v>
      </c>
      <c r="I27" s="6">
        <v>1948</v>
      </c>
      <c r="J27" s="6">
        <v>1943</v>
      </c>
      <c r="K27" s="6">
        <v>1938</v>
      </c>
      <c r="L27" s="6">
        <v>1933</v>
      </c>
      <c r="M27" s="6">
        <v>1928</v>
      </c>
      <c r="N27" s="6">
        <v>1923</v>
      </c>
      <c r="O27" s="6">
        <v>1918</v>
      </c>
      <c r="P27" s="6">
        <v>1913</v>
      </c>
      <c r="Q27" s="6">
        <v>1908</v>
      </c>
      <c r="R27" s="6">
        <v>1903</v>
      </c>
    </row>
    <row r="28" spans="1:18" x14ac:dyDescent="0.2">
      <c r="A28" s="7">
        <v>27</v>
      </c>
      <c r="B28">
        <f>B16</f>
        <v>-0.1724745</v>
      </c>
      <c r="C28">
        <f>C16</f>
        <v>-0.22587370000000001</v>
      </c>
      <c r="D28">
        <f>D16</f>
        <v>-0.25277860000000002</v>
      </c>
      <c r="E28">
        <f>SUM(D28 + F28)/2</f>
        <v>-0.25497645000000002</v>
      </c>
      <c r="F28">
        <f>E16</f>
        <v>-0.25717430000000002</v>
      </c>
      <c r="G28">
        <f>SUM(F28 + H28)/2</f>
        <v>-0.33955225</v>
      </c>
      <c r="H28">
        <f>F16</f>
        <v>-0.42193019999999998</v>
      </c>
      <c r="I28">
        <f>SUM(H28 + J28)/2</f>
        <v>-0.44433685000000001</v>
      </c>
      <c r="J28">
        <f>G16</f>
        <v>-0.46674349999999998</v>
      </c>
    </row>
    <row r="29" spans="1:18" x14ac:dyDescent="0.2">
      <c r="A29" s="7">
        <v>32</v>
      </c>
      <c r="C29">
        <f>B17</f>
        <v>-0.3685814</v>
      </c>
      <c r="D29">
        <f>C17</f>
        <v>-0.4767363</v>
      </c>
      <c r="E29">
        <f>D17</f>
        <v>-0.48801159999999999</v>
      </c>
      <c r="F29">
        <f>SUM(E29 + G29)/2</f>
        <v>-0.54152924999999996</v>
      </c>
      <c r="G29">
        <f>E17</f>
        <v>-0.59504690000000005</v>
      </c>
      <c r="H29">
        <f>SUM(G29 + I29)/2</f>
        <v>-0.70840855000000003</v>
      </c>
      <c r="I29">
        <f>F17</f>
        <v>-0.82177020000000001</v>
      </c>
      <c r="J29">
        <f>SUM(I29 + K29)/2</f>
        <v>-0.86221269999999994</v>
      </c>
      <c r="K29">
        <f>G17</f>
        <v>-0.90265519999999999</v>
      </c>
    </row>
    <row r="30" spans="1:18" x14ac:dyDescent="0.2">
      <c r="A30" s="7">
        <v>37</v>
      </c>
      <c r="D30">
        <f>B18</f>
        <v>-0.55721679999999996</v>
      </c>
      <c r="E30">
        <f>C18</f>
        <v>-0.67075479999999998</v>
      </c>
      <c r="F30">
        <f>D18</f>
        <v>-0.68038609999999999</v>
      </c>
      <c r="G30">
        <f>SUM(F30 + H30)/2</f>
        <v>-0.72322640000000005</v>
      </c>
      <c r="H30">
        <f>E18</f>
        <v>-0.7660667000000001</v>
      </c>
      <c r="I30">
        <f>SUM(H30 + J30)/2</f>
        <v>-0.94818215000000006</v>
      </c>
      <c r="J30">
        <f>F18</f>
        <v>-1.1302976</v>
      </c>
      <c r="K30">
        <f>SUM(J30 + L30)/2</f>
        <v>-1.0808738499999999</v>
      </c>
      <c r="L30">
        <f>G18</f>
        <v>-1.0314500999999998</v>
      </c>
    </row>
    <row r="31" spans="1:18" x14ac:dyDescent="0.2">
      <c r="A31" s="7">
        <v>42</v>
      </c>
      <c r="E31">
        <f>B19</f>
        <v>-0.64570269999999996</v>
      </c>
      <c r="F31">
        <f>C19</f>
        <v>-0.72417620000000005</v>
      </c>
      <c r="G31">
        <f>D19</f>
        <v>-0.73047870000000004</v>
      </c>
      <c r="H31">
        <f>SUM(G31 + I31)/2</f>
        <v>-0.76635085000000003</v>
      </c>
      <c r="I31">
        <f>E19</f>
        <v>-0.80222300000000013</v>
      </c>
      <c r="J31">
        <f>SUM(I31 + K31)/2</f>
        <v>-0.98358240000000008</v>
      </c>
      <c r="K31">
        <f>F19</f>
        <v>-1.1649418</v>
      </c>
      <c r="L31">
        <f>SUM(K31 + M31)/2</f>
        <v>-1.0934929499999999</v>
      </c>
      <c r="M31">
        <f>G19</f>
        <v>-1.0220441</v>
      </c>
    </row>
    <row r="32" spans="1:18" x14ac:dyDescent="0.2">
      <c r="A32" s="7">
        <v>47</v>
      </c>
      <c r="F32">
        <f>B20</f>
        <v>-0.64448620000000001</v>
      </c>
      <c r="G32">
        <f>C20</f>
        <v>-0.68801219999999996</v>
      </c>
      <c r="H32">
        <f>D20</f>
        <v>-0.6604194000000001</v>
      </c>
      <c r="I32">
        <f>SUM(H32 + J32)/2</f>
        <v>-0.75454785000000002</v>
      </c>
      <c r="J32">
        <f>E20</f>
        <v>-0.84867629999999994</v>
      </c>
      <c r="K32">
        <f>SUM(J32 + L32)/2</f>
        <v>-0.97494829999999999</v>
      </c>
      <c r="L32">
        <f>F20</f>
        <v>-1.1012203</v>
      </c>
      <c r="M32">
        <f>SUM(L32 + N32)/2</f>
        <v>-1.01550805</v>
      </c>
      <c r="N32">
        <f>G20</f>
        <v>-0.92979579999999995</v>
      </c>
    </row>
    <row r="33" spans="1:18" x14ac:dyDescent="0.2">
      <c r="A33" s="7">
        <v>52</v>
      </c>
      <c r="G33">
        <f>B21</f>
        <v>-0.5951419</v>
      </c>
      <c r="H33">
        <f>C21</f>
        <v>-0.59727130000000006</v>
      </c>
      <c r="I33">
        <f>D21</f>
        <v>-0.61934800000000001</v>
      </c>
      <c r="J33">
        <f>SUM(I33 + K33)/2</f>
        <v>-0.74123505000000001</v>
      </c>
      <c r="K33">
        <f>E21</f>
        <v>-0.8631221</v>
      </c>
      <c r="L33">
        <f>SUM(K33 + M33)/2</f>
        <v>-0.94701464999999996</v>
      </c>
      <c r="M33">
        <f>F21</f>
        <v>-1.0309071999999999</v>
      </c>
      <c r="N33">
        <f>SUM(M33 + O33)/2</f>
        <v>-0.93360059999999989</v>
      </c>
      <c r="O33">
        <f>G21</f>
        <v>-0.83629399999999998</v>
      </c>
    </row>
    <row r="34" spans="1:18" x14ac:dyDescent="0.2">
      <c r="A34" s="7">
        <v>57</v>
      </c>
      <c r="H34">
        <f>B22</f>
        <v>-0.53524450000000001</v>
      </c>
      <c r="I34">
        <f>C22</f>
        <v>-0.566882</v>
      </c>
      <c r="J34">
        <f>D22</f>
        <v>-0.65835690000000002</v>
      </c>
      <c r="K34">
        <f>SUM(J34 + L34)/2</f>
        <v>-0.75370824999999997</v>
      </c>
      <c r="L34">
        <f>E22</f>
        <v>-0.84905959999999991</v>
      </c>
      <c r="M34">
        <f>SUM(L34 + N34)/2</f>
        <v>-0.88399754999999991</v>
      </c>
      <c r="N34">
        <f>F22</f>
        <v>-0.91893549999999991</v>
      </c>
      <c r="O34">
        <f>SUM(N34 + P34)/2</f>
        <v>-0.83176489999999992</v>
      </c>
      <c r="P34">
        <f>G22</f>
        <v>-0.74459429999999993</v>
      </c>
    </row>
    <row r="35" spans="1:18" x14ac:dyDescent="0.2">
      <c r="A35" s="7">
        <v>62</v>
      </c>
      <c r="I35">
        <f>B23</f>
        <v>-0.53793999999999997</v>
      </c>
      <c r="J35">
        <f>C23</f>
        <v>-0.61735960000000001</v>
      </c>
      <c r="K35">
        <f>D23</f>
        <v>-0.69405099999999997</v>
      </c>
      <c r="L35">
        <f>SUM(K35 + M35)/2</f>
        <v>-0.76706715000000003</v>
      </c>
      <c r="M35">
        <f>E23</f>
        <v>-0.84008330000000009</v>
      </c>
      <c r="N35">
        <f>SUM(M35 + O35)/2</f>
        <v>-0.86863855000000001</v>
      </c>
      <c r="O35">
        <f>F23</f>
        <v>-0.89719379999999993</v>
      </c>
      <c r="P35">
        <f>SUM(O35 + Q35)/2</f>
        <v>-0.78685419999999995</v>
      </c>
      <c r="Q35">
        <f>G23</f>
        <v>-0.67651459999999997</v>
      </c>
    </row>
    <row r="36" spans="1:18" x14ac:dyDescent="0.2">
      <c r="A36" s="7">
        <v>67</v>
      </c>
      <c r="J36">
        <f>B24</f>
        <v>-0.65612769999999998</v>
      </c>
      <c r="K36">
        <f>C24</f>
        <v>-0.70133650000000003</v>
      </c>
      <c r="L36">
        <f>D24</f>
        <v>-0.72492810000000008</v>
      </c>
      <c r="M36">
        <f>SUM(L36 + N36)/2</f>
        <v>-0.74301865</v>
      </c>
      <c r="N36">
        <f>E24</f>
        <v>-0.76110919999999993</v>
      </c>
      <c r="O36">
        <f>SUM(N36 + P36)/2</f>
        <v>-0.81711684999999989</v>
      </c>
      <c r="P36">
        <f>F24</f>
        <v>-0.87312449999999997</v>
      </c>
      <c r="Q36">
        <f>SUM(P36 + R36)/2</f>
        <v>-0.77405579999999996</v>
      </c>
      <c r="R36">
        <f>G24</f>
        <v>-0.67498709999999995</v>
      </c>
    </row>
  </sheetData>
  <phoneticPr fontId="4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R36"/>
  <sheetViews>
    <sheetView workbookViewId="0">
      <selection activeCell="G35" sqref="G35"/>
    </sheetView>
  </sheetViews>
  <sheetFormatPr defaultRowHeight="13" x14ac:dyDescent="0.2"/>
  <cols>
    <col min="2" max="7" width="10.7265625" customWidth="1"/>
    <col min="8" max="9" width="10.26953125" bestFit="1" customWidth="1"/>
    <col min="11" max="11" width="10.26953125" bestFit="1" customWidth="1"/>
    <col min="13" max="13" width="10.26953125" bestFit="1" customWidth="1"/>
  </cols>
  <sheetData>
    <row r="1" spans="1:8" x14ac:dyDescent="0.2">
      <c r="A1" s="2" t="s">
        <v>18</v>
      </c>
    </row>
    <row r="2" spans="1:8" x14ac:dyDescent="0.2">
      <c r="A2" s="4" t="s">
        <v>4</v>
      </c>
    </row>
    <row r="3" spans="1:8" x14ac:dyDescent="0.2">
      <c r="B3" s="2">
        <v>2010</v>
      </c>
      <c r="C3" s="2">
        <v>2005</v>
      </c>
      <c r="D3" s="2">
        <v>2000</v>
      </c>
      <c r="E3" s="5">
        <v>1990</v>
      </c>
      <c r="F3" s="2">
        <v>1980</v>
      </c>
      <c r="G3" s="2">
        <v>1970</v>
      </c>
    </row>
    <row r="4" spans="1:8" x14ac:dyDescent="0.2">
      <c r="A4" s="3" t="s">
        <v>0</v>
      </c>
      <c r="B4" s="1">
        <v>-9.0928300000000004E-2</v>
      </c>
      <c r="C4" s="1">
        <v>-7.43862E-2</v>
      </c>
      <c r="D4" s="1">
        <v>-9.34334E-2</v>
      </c>
      <c r="E4" s="1">
        <v>-7.9632800000000004E-2</v>
      </c>
      <c r="F4" s="1">
        <v>-0.1322081</v>
      </c>
      <c r="G4" s="1">
        <v>-9.57731E-2</v>
      </c>
      <c r="H4" s="1"/>
    </row>
    <row r="5" spans="1:8" x14ac:dyDescent="0.2">
      <c r="A5">
        <v>27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/>
    </row>
    <row r="6" spans="1:8" x14ac:dyDescent="0.2">
      <c r="A6">
        <v>32</v>
      </c>
      <c r="B6" s="1">
        <v>-2.69509E-2</v>
      </c>
      <c r="C6" s="1">
        <v>-4.7691200000000003E-2</v>
      </c>
      <c r="D6" s="1">
        <v>-2.3328100000000001E-2</v>
      </c>
      <c r="E6" s="1">
        <v>-4.9563900000000001E-2</v>
      </c>
      <c r="F6" s="1">
        <v>-4.1926699999999997E-2</v>
      </c>
      <c r="G6" s="1">
        <v>-0.17190069999999999</v>
      </c>
      <c r="H6" s="1"/>
    </row>
    <row r="7" spans="1:8" x14ac:dyDescent="0.2">
      <c r="A7">
        <v>37</v>
      </c>
      <c r="B7" s="1">
        <v>-6.8201800000000007E-2</v>
      </c>
      <c r="C7" s="1">
        <v>-8.1456200000000006E-2</v>
      </c>
      <c r="D7" s="1">
        <v>-7.1057700000000001E-2</v>
      </c>
      <c r="E7" s="1">
        <v>-8.1214400000000006E-2</v>
      </c>
      <c r="F7" s="1">
        <v>-0.1710246</v>
      </c>
      <c r="G7" s="1">
        <v>-0.29250389999999998</v>
      </c>
      <c r="H7" s="1"/>
    </row>
    <row r="8" spans="1:8" x14ac:dyDescent="0.2">
      <c r="A8">
        <v>42</v>
      </c>
      <c r="B8" s="1">
        <v>-0.10629</v>
      </c>
      <c r="C8" s="1">
        <v>-0.11557870000000001</v>
      </c>
      <c r="D8" s="1">
        <v>-0.1132198</v>
      </c>
      <c r="E8" s="1">
        <v>-0.13666809999999999</v>
      </c>
      <c r="F8" s="1">
        <v>-0.26004139999999998</v>
      </c>
      <c r="G8" s="1">
        <v>-0.35529090000000002</v>
      </c>
      <c r="H8" s="1"/>
    </row>
    <row r="9" spans="1:8" x14ac:dyDescent="0.2">
      <c r="A9">
        <v>47</v>
      </c>
      <c r="B9" s="1">
        <v>-0.1392188</v>
      </c>
      <c r="C9" s="1">
        <v>-0.15712590000000001</v>
      </c>
      <c r="D9" s="1">
        <v>-0.122515</v>
      </c>
      <c r="E9" s="1">
        <v>-0.229874</v>
      </c>
      <c r="F9" s="1">
        <v>-0.29119689999999998</v>
      </c>
      <c r="G9" s="1">
        <v>-0.3698417</v>
      </c>
      <c r="H9" s="1"/>
    </row>
    <row r="10" spans="1:8" x14ac:dyDescent="0.2">
      <c r="A10">
        <v>52</v>
      </c>
      <c r="B10" s="1">
        <v>-0.16262119999999999</v>
      </c>
      <c r="C10" s="1">
        <v>-0.14941679999999999</v>
      </c>
      <c r="D10" s="1">
        <v>-0.16202829999999999</v>
      </c>
      <c r="E10" s="1">
        <v>-0.29983729999999997</v>
      </c>
      <c r="F10" s="1">
        <v>-0.31851380000000001</v>
      </c>
      <c r="G10" s="1">
        <v>-0.34823379999999998</v>
      </c>
      <c r="H10" s="1"/>
    </row>
    <row r="11" spans="1:8" x14ac:dyDescent="0.2">
      <c r="A11">
        <v>57</v>
      </c>
      <c r="B11" s="1">
        <v>-0.15724879999999999</v>
      </c>
      <c r="C11" s="1">
        <v>-0.17381969999999999</v>
      </c>
      <c r="D11" s="1">
        <v>-0.23565069999999999</v>
      </c>
      <c r="E11" s="1">
        <v>-0.3205211</v>
      </c>
      <c r="F11" s="1">
        <v>-0.30718990000000002</v>
      </c>
      <c r="G11" s="1">
        <v>-0.3249802</v>
      </c>
      <c r="H11" s="1"/>
    </row>
    <row r="12" spans="1:8" x14ac:dyDescent="0.2">
      <c r="A12">
        <v>62</v>
      </c>
      <c r="B12" s="1">
        <v>-0.1528639</v>
      </c>
      <c r="C12" s="1">
        <v>-0.18673699999999999</v>
      </c>
      <c r="D12" s="1">
        <v>-0.25151469999999998</v>
      </c>
      <c r="E12" s="1">
        <v>-0.33516049999999997</v>
      </c>
      <c r="F12" s="1">
        <v>-0.2892673</v>
      </c>
      <c r="G12" s="1">
        <v>-0.300597</v>
      </c>
      <c r="H12" s="1"/>
    </row>
    <row r="13" spans="1:8" x14ac:dyDescent="0.2">
      <c r="A13">
        <v>67</v>
      </c>
      <c r="B13" s="1">
        <v>-0.17956939999999999</v>
      </c>
      <c r="C13" s="1">
        <v>-0.22715769999999999</v>
      </c>
      <c r="D13" s="1">
        <v>-0.2368614</v>
      </c>
      <c r="E13" s="1">
        <v>-0.30919970000000002</v>
      </c>
      <c r="F13" s="1">
        <v>-0.30550620000000001</v>
      </c>
      <c r="G13" s="1">
        <v>-0.31682719999999998</v>
      </c>
      <c r="H13" s="1"/>
    </row>
    <row r="14" spans="1:8" x14ac:dyDescent="0.2">
      <c r="A14" s="1"/>
      <c r="B14" s="1"/>
      <c r="C14" s="1"/>
      <c r="G14" s="1"/>
    </row>
    <row r="15" spans="1:8" x14ac:dyDescent="0.2">
      <c r="A15" t="s">
        <v>5</v>
      </c>
      <c r="B15" s="2">
        <v>2010</v>
      </c>
      <c r="C15" s="2">
        <v>2005</v>
      </c>
      <c r="D15" s="2">
        <v>2000</v>
      </c>
      <c r="E15" s="2">
        <v>1990</v>
      </c>
      <c r="F15" s="2">
        <v>1980</v>
      </c>
      <c r="G15" s="2">
        <v>1970</v>
      </c>
    </row>
    <row r="16" spans="1:8" x14ac:dyDescent="0.2">
      <c r="A16">
        <v>27</v>
      </c>
      <c r="B16">
        <f t="shared" ref="B16:G16" si="0">B5+B4</f>
        <v>-9.0928300000000004E-2</v>
      </c>
      <c r="C16">
        <f t="shared" si="0"/>
        <v>-7.43862E-2</v>
      </c>
      <c r="D16">
        <f t="shared" si="0"/>
        <v>-9.34334E-2</v>
      </c>
      <c r="E16">
        <f t="shared" si="0"/>
        <v>-7.9632800000000004E-2</v>
      </c>
      <c r="F16">
        <f t="shared" si="0"/>
        <v>-0.1322081</v>
      </c>
      <c r="G16">
        <f t="shared" si="0"/>
        <v>-9.57731E-2</v>
      </c>
    </row>
    <row r="17" spans="1:18" x14ac:dyDescent="0.2">
      <c r="A17">
        <v>32</v>
      </c>
      <c r="B17">
        <f t="shared" ref="B17:G17" si="1">B6+B4</f>
        <v>-0.1178792</v>
      </c>
      <c r="C17">
        <f t="shared" si="1"/>
        <v>-0.1220774</v>
      </c>
      <c r="D17">
        <f t="shared" si="1"/>
        <v>-0.1167615</v>
      </c>
      <c r="E17">
        <f t="shared" si="1"/>
        <v>-0.1291967</v>
      </c>
      <c r="F17">
        <f t="shared" si="1"/>
        <v>-0.17413479999999998</v>
      </c>
      <c r="G17">
        <f t="shared" si="1"/>
        <v>-0.26767379999999996</v>
      </c>
    </row>
    <row r="18" spans="1:18" x14ac:dyDescent="0.2">
      <c r="A18">
        <v>37</v>
      </c>
      <c r="B18">
        <f t="shared" ref="B18:G18" si="2">B7+B4</f>
        <v>-0.1591301</v>
      </c>
      <c r="C18">
        <f t="shared" si="2"/>
        <v>-0.15584239999999999</v>
      </c>
      <c r="D18">
        <f t="shared" si="2"/>
        <v>-0.1644911</v>
      </c>
      <c r="E18">
        <f t="shared" si="2"/>
        <v>-0.16084720000000002</v>
      </c>
      <c r="F18">
        <f t="shared" si="2"/>
        <v>-0.30323270000000002</v>
      </c>
      <c r="G18">
        <f t="shared" si="2"/>
        <v>-0.38827699999999998</v>
      </c>
    </row>
    <row r="19" spans="1:18" x14ac:dyDescent="0.2">
      <c r="A19">
        <v>42</v>
      </c>
      <c r="B19">
        <f t="shared" ref="B19:G19" si="3">B8+B4</f>
        <v>-0.19721830000000001</v>
      </c>
      <c r="C19">
        <f t="shared" si="3"/>
        <v>-0.18996489999999999</v>
      </c>
      <c r="D19">
        <f t="shared" si="3"/>
        <v>-0.20665319999999998</v>
      </c>
      <c r="E19">
        <f t="shared" si="3"/>
        <v>-0.21630089999999999</v>
      </c>
      <c r="F19">
        <f t="shared" si="3"/>
        <v>-0.39224949999999997</v>
      </c>
      <c r="G19">
        <f t="shared" si="3"/>
        <v>-0.45106400000000002</v>
      </c>
    </row>
    <row r="20" spans="1:18" x14ac:dyDescent="0.2">
      <c r="A20">
        <v>47</v>
      </c>
      <c r="B20">
        <f t="shared" ref="B20:G20" si="4">B9+B4</f>
        <v>-0.23014709999999999</v>
      </c>
      <c r="C20">
        <f t="shared" si="4"/>
        <v>-0.2315121</v>
      </c>
      <c r="D20">
        <f t="shared" si="4"/>
        <v>-0.21594839999999998</v>
      </c>
      <c r="E20">
        <f t="shared" si="4"/>
        <v>-0.30950679999999997</v>
      </c>
      <c r="F20">
        <f t="shared" si="4"/>
        <v>-0.42340499999999998</v>
      </c>
      <c r="G20">
        <f t="shared" si="4"/>
        <v>-0.4656148</v>
      </c>
    </row>
    <row r="21" spans="1:18" x14ac:dyDescent="0.2">
      <c r="A21">
        <v>52</v>
      </c>
      <c r="B21">
        <f t="shared" ref="B21:G21" si="5">B10+B4</f>
        <v>-0.25354949999999998</v>
      </c>
      <c r="C21">
        <f t="shared" si="5"/>
        <v>-0.22380299999999997</v>
      </c>
      <c r="D21">
        <f t="shared" si="5"/>
        <v>-0.25546170000000001</v>
      </c>
      <c r="E21">
        <f t="shared" si="5"/>
        <v>-0.37947009999999998</v>
      </c>
      <c r="F21">
        <f t="shared" si="5"/>
        <v>-0.45072190000000001</v>
      </c>
      <c r="G21">
        <f t="shared" si="5"/>
        <v>-0.44400689999999998</v>
      </c>
    </row>
    <row r="22" spans="1:18" x14ac:dyDescent="0.2">
      <c r="A22">
        <v>57</v>
      </c>
      <c r="B22">
        <f t="shared" ref="B22:G22" si="6">B11+B4</f>
        <v>-0.24817709999999998</v>
      </c>
      <c r="C22">
        <f t="shared" si="6"/>
        <v>-0.24820589999999998</v>
      </c>
      <c r="D22">
        <f t="shared" si="6"/>
        <v>-0.32908409999999999</v>
      </c>
      <c r="E22">
        <f t="shared" si="6"/>
        <v>-0.40015390000000001</v>
      </c>
      <c r="F22">
        <f t="shared" si="6"/>
        <v>-0.43939800000000001</v>
      </c>
      <c r="G22">
        <f t="shared" si="6"/>
        <v>-0.4207533</v>
      </c>
    </row>
    <row r="23" spans="1:18" x14ac:dyDescent="0.2">
      <c r="A23">
        <v>62</v>
      </c>
      <c r="B23">
        <f t="shared" ref="B23:G23" si="7">B12+B4</f>
        <v>-0.24379220000000001</v>
      </c>
      <c r="C23">
        <f t="shared" si="7"/>
        <v>-0.2611232</v>
      </c>
      <c r="D23">
        <f t="shared" si="7"/>
        <v>-0.34494809999999998</v>
      </c>
      <c r="E23">
        <f t="shared" si="7"/>
        <v>-0.41479329999999998</v>
      </c>
      <c r="F23">
        <f t="shared" si="7"/>
        <v>-0.4214754</v>
      </c>
      <c r="G23">
        <f t="shared" si="7"/>
        <v>-0.3963701</v>
      </c>
    </row>
    <row r="24" spans="1:18" x14ac:dyDescent="0.2">
      <c r="A24">
        <v>67</v>
      </c>
      <c r="B24">
        <f t="shared" ref="B24:G24" si="8">B13+B4</f>
        <v>-0.27049770000000001</v>
      </c>
      <c r="C24">
        <f t="shared" si="8"/>
        <v>-0.30154389999999998</v>
      </c>
      <c r="D24">
        <f t="shared" si="8"/>
        <v>-0.3302948</v>
      </c>
      <c r="E24">
        <f t="shared" si="8"/>
        <v>-0.38883250000000003</v>
      </c>
      <c r="F24">
        <f t="shared" si="8"/>
        <v>-0.4377143</v>
      </c>
      <c r="G24">
        <f t="shared" si="8"/>
        <v>-0.41260029999999998</v>
      </c>
    </row>
    <row r="26" spans="1:18" x14ac:dyDescent="0.2">
      <c r="A26" t="s">
        <v>6</v>
      </c>
      <c r="B26" t="s">
        <v>19</v>
      </c>
    </row>
    <row r="27" spans="1:18" x14ac:dyDescent="0.2">
      <c r="A27" s="6" t="s">
        <v>7</v>
      </c>
      <c r="B27" s="6">
        <v>1983</v>
      </c>
      <c r="C27" s="6">
        <v>1978</v>
      </c>
      <c r="D27" s="6">
        <v>1973</v>
      </c>
      <c r="E27" s="6">
        <v>1968</v>
      </c>
      <c r="F27" s="6">
        <v>1963</v>
      </c>
      <c r="G27" s="6">
        <v>1958</v>
      </c>
      <c r="H27" s="6">
        <v>1953</v>
      </c>
      <c r="I27" s="6">
        <v>1948</v>
      </c>
      <c r="J27" s="6">
        <v>1943</v>
      </c>
      <c r="K27" s="6">
        <v>1938</v>
      </c>
      <c r="L27" s="6">
        <v>1933</v>
      </c>
      <c r="M27" s="6">
        <v>1928</v>
      </c>
      <c r="N27" s="6">
        <v>1923</v>
      </c>
      <c r="O27" s="6">
        <v>1918</v>
      </c>
      <c r="P27" s="6">
        <v>1913</v>
      </c>
      <c r="Q27" s="6">
        <v>1908</v>
      </c>
      <c r="R27" s="6">
        <v>1903</v>
      </c>
    </row>
    <row r="28" spans="1:18" x14ac:dyDescent="0.2">
      <c r="A28" s="10">
        <v>27</v>
      </c>
      <c r="B28">
        <f>B16</f>
        <v>-9.0928300000000004E-2</v>
      </c>
      <c r="C28">
        <f>C16</f>
        <v>-7.43862E-2</v>
      </c>
      <c r="D28">
        <f>D16</f>
        <v>-9.34334E-2</v>
      </c>
      <c r="E28" s="8">
        <f>SUM(D28 + F28)/2</f>
        <v>-8.6533100000000002E-2</v>
      </c>
      <c r="F28">
        <f>E16</f>
        <v>-7.9632800000000004E-2</v>
      </c>
      <c r="G28" s="8">
        <f>SUM(F28 + H28)/2</f>
        <v>-0.10592045</v>
      </c>
      <c r="H28">
        <f>F16</f>
        <v>-0.1322081</v>
      </c>
      <c r="I28" s="8">
        <f>SUM(H28 + J28)/2</f>
        <v>-0.1139906</v>
      </c>
      <c r="J28">
        <f>G16</f>
        <v>-9.57731E-2</v>
      </c>
    </row>
    <row r="29" spans="1:18" x14ac:dyDescent="0.2">
      <c r="A29" s="10">
        <v>32</v>
      </c>
      <c r="C29">
        <f>B17</f>
        <v>-0.1178792</v>
      </c>
      <c r="D29">
        <f>C17</f>
        <v>-0.1220774</v>
      </c>
      <c r="E29">
        <f>D17</f>
        <v>-0.1167615</v>
      </c>
      <c r="F29" s="8">
        <f>SUM(E29 + G29)/2</f>
        <v>-0.12297910000000001</v>
      </c>
      <c r="G29">
        <f>E17</f>
        <v>-0.1291967</v>
      </c>
      <c r="H29" s="8">
        <f>SUM(G29 + I29)/2</f>
        <v>-0.15166574999999999</v>
      </c>
      <c r="I29">
        <f>F17</f>
        <v>-0.17413479999999998</v>
      </c>
      <c r="J29" s="8">
        <f>SUM(I29 + K29)/2</f>
        <v>-0.22090429999999997</v>
      </c>
      <c r="K29">
        <f>G17</f>
        <v>-0.26767379999999996</v>
      </c>
    </row>
    <row r="30" spans="1:18" x14ac:dyDescent="0.2">
      <c r="A30" s="10">
        <v>37</v>
      </c>
      <c r="D30">
        <f>B18</f>
        <v>-0.1591301</v>
      </c>
      <c r="E30">
        <f>C18</f>
        <v>-0.15584239999999999</v>
      </c>
      <c r="F30">
        <f>D18</f>
        <v>-0.1644911</v>
      </c>
      <c r="G30" s="8">
        <f>SUM(F30 + H30)/2</f>
        <v>-0.16266915000000001</v>
      </c>
      <c r="H30">
        <f>E18</f>
        <v>-0.16084720000000002</v>
      </c>
      <c r="I30" s="8">
        <f>SUM(H30 + J30)/2</f>
        <v>-0.23203995000000002</v>
      </c>
      <c r="J30">
        <f>F18</f>
        <v>-0.30323270000000002</v>
      </c>
      <c r="K30" s="8">
        <f>SUM(J30 + L30)/2</f>
        <v>-0.34575485</v>
      </c>
      <c r="L30">
        <f>G18</f>
        <v>-0.38827699999999998</v>
      </c>
    </row>
    <row r="31" spans="1:18" x14ac:dyDescent="0.2">
      <c r="A31" s="10">
        <v>42</v>
      </c>
      <c r="E31">
        <f>B19</f>
        <v>-0.19721830000000001</v>
      </c>
      <c r="F31">
        <f>C19</f>
        <v>-0.18996489999999999</v>
      </c>
      <c r="G31">
        <f>D19</f>
        <v>-0.20665319999999998</v>
      </c>
      <c r="H31" s="8">
        <f>SUM(G31 + I31)/2</f>
        <v>-0.21147705</v>
      </c>
      <c r="I31">
        <f>E19</f>
        <v>-0.21630089999999999</v>
      </c>
      <c r="J31" s="8">
        <f>SUM(I31 + K31)/2</f>
        <v>-0.30427519999999997</v>
      </c>
      <c r="K31">
        <f>F19</f>
        <v>-0.39224949999999997</v>
      </c>
      <c r="L31" s="8">
        <f>SUM(K31 + M31)/2</f>
        <v>-0.42165675000000002</v>
      </c>
      <c r="M31">
        <f>G19</f>
        <v>-0.45106400000000002</v>
      </c>
    </row>
    <row r="32" spans="1:18" x14ac:dyDescent="0.2">
      <c r="A32" s="10">
        <v>47</v>
      </c>
      <c r="F32">
        <f>B20</f>
        <v>-0.23014709999999999</v>
      </c>
      <c r="G32">
        <f>C20</f>
        <v>-0.2315121</v>
      </c>
      <c r="H32">
        <f>D20</f>
        <v>-0.21594839999999998</v>
      </c>
      <c r="I32" s="8">
        <f>SUM(H32 + J32)/2</f>
        <v>-0.26272759999999995</v>
      </c>
      <c r="J32">
        <f>E20</f>
        <v>-0.30950679999999997</v>
      </c>
      <c r="K32" s="8">
        <f>SUM(J32 + L32)/2</f>
        <v>-0.36645589999999995</v>
      </c>
      <c r="L32">
        <f>F20</f>
        <v>-0.42340499999999998</v>
      </c>
      <c r="M32" s="8">
        <f>SUM(L32 + N32)/2</f>
        <v>-0.44450990000000001</v>
      </c>
      <c r="N32">
        <f>G20</f>
        <v>-0.4656148</v>
      </c>
    </row>
    <row r="33" spans="1:18" x14ac:dyDescent="0.2">
      <c r="A33" s="10">
        <v>52</v>
      </c>
      <c r="G33">
        <f>B21</f>
        <v>-0.25354949999999998</v>
      </c>
      <c r="H33">
        <f>C21</f>
        <v>-0.22380299999999997</v>
      </c>
      <c r="I33">
        <f>D21</f>
        <v>-0.25546170000000001</v>
      </c>
      <c r="J33" s="8">
        <f>SUM(I33 + K33)/2</f>
        <v>-0.31746589999999997</v>
      </c>
      <c r="K33">
        <f>E21</f>
        <v>-0.37947009999999998</v>
      </c>
      <c r="L33" s="8">
        <f>SUM(K33 + M33)/2</f>
        <v>-0.41509600000000002</v>
      </c>
      <c r="M33">
        <f>F21</f>
        <v>-0.45072190000000001</v>
      </c>
      <c r="N33" s="8">
        <f>SUM(M33 + O33)/2</f>
        <v>-0.4473644</v>
      </c>
      <c r="O33">
        <f>G21</f>
        <v>-0.44400689999999998</v>
      </c>
    </row>
    <row r="34" spans="1:18" x14ac:dyDescent="0.2">
      <c r="A34" s="10">
        <v>57</v>
      </c>
      <c r="H34">
        <f>B22</f>
        <v>-0.24817709999999998</v>
      </c>
      <c r="I34">
        <f>C22</f>
        <v>-0.24820589999999998</v>
      </c>
      <c r="J34">
        <f>D22</f>
        <v>-0.32908409999999999</v>
      </c>
      <c r="K34" s="8">
        <f>SUM(J34 + L34)/2</f>
        <v>-0.36461900000000003</v>
      </c>
      <c r="L34">
        <f>E22</f>
        <v>-0.40015390000000001</v>
      </c>
      <c r="M34" s="8">
        <f>SUM(L34 + N34)/2</f>
        <v>-0.41977595000000001</v>
      </c>
      <c r="N34">
        <f>F22</f>
        <v>-0.43939800000000001</v>
      </c>
      <c r="O34" s="8">
        <f>SUM(N34 + P34)/2</f>
        <v>-0.43007565000000003</v>
      </c>
      <c r="P34">
        <f>G22</f>
        <v>-0.4207533</v>
      </c>
    </row>
    <row r="35" spans="1:18" x14ac:dyDescent="0.2">
      <c r="A35" s="10">
        <v>62</v>
      </c>
      <c r="I35">
        <f>B23</f>
        <v>-0.24379220000000001</v>
      </c>
      <c r="J35">
        <f>C23</f>
        <v>-0.2611232</v>
      </c>
      <c r="K35">
        <f>D23</f>
        <v>-0.34494809999999998</v>
      </c>
      <c r="L35" s="8">
        <f>SUM(K35 + M35)/2</f>
        <v>-0.37987070000000001</v>
      </c>
      <c r="M35">
        <f>E23</f>
        <v>-0.41479329999999998</v>
      </c>
      <c r="N35" s="8">
        <f>SUM(M35 + O35)/2</f>
        <v>-0.41813434999999999</v>
      </c>
      <c r="O35">
        <f>F23</f>
        <v>-0.4214754</v>
      </c>
      <c r="P35" s="8">
        <f>SUM(O35 + Q35)/2</f>
        <v>-0.40892275</v>
      </c>
      <c r="Q35">
        <f>G23</f>
        <v>-0.3963701</v>
      </c>
    </row>
    <row r="36" spans="1:18" x14ac:dyDescent="0.2">
      <c r="A36" s="10">
        <v>67</v>
      </c>
      <c r="J36">
        <f>B24</f>
        <v>-0.27049770000000001</v>
      </c>
      <c r="K36">
        <f>C24</f>
        <v>-0.30154389999999998</v>
      </c>
      <c r="L36">
        <f>D24</f>
        <v>-0.3302948</v>
      </c>
      <c r="M36" s="8">
        <f>SUM(L36 + N36)/2</f>
        <v>-0.35956365000000001</v>
      </c>
      <c r="N36">
        <f>E24</f>
        <v>-0.38883250000000003</v>
      </c>
      <c r="O36" s="8">
        <f>SUM(N36 + P36)/2</f>
        <v>-0.41327340000000001</v>
      </c>
      <c r="P36">
        <f>F24</f>
        <v>-0.4377143</v>
      </c>
      <c r="Q36" s="8">
        <f>SUM(P36 + R36)/2</f>
        <v>-0.42515729999999996</v>
      </c>
      <c r="R36">
        <f>G24</f>
        <v>-0.41260029999999998</v>
      </c>
    </row>
  </sheetData>
  <phoneticPr fontId="4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R36"/>
  <sheetViews>
    <sheetView topLeftCell="H2" workbookViewId="0">
      <selection activeCell="Q23" sqref="Q23"/>
    </sheetView>
  </sheetViews>
  <sheetFormatPr defaultRowHeight="13" x14ac:dyDescent="0.2"/>
  <cols>
    <col min="2" max="7" width="10.7265625" customWidth="1"/>
    <col min="8" max="9" width="10.26953125" bestFit="1" customWidth="1"/>
    <col min="11" max="11" width="10.26953125" bestFit="1" customWidth="1"/>
    <col min="13" max="13" width="10.26953125" bestFit="1" customWidth="1"/>
  </cols>
  <sheetData>
    <row r="1" spans="1:8" x14ac:dyDescent="0.2">
      <c r="A1" s="2" t="s">
        <v>20</v>
      </c>
    </row>
    <row r="2" spans="1:8" x14ac:dyDescent="0.2">
      <c r="A2" s="4" t="s">
        <v>21</v>
      </c>
    </row>
    <row r="3" spans="1:8" x14ac:dyDescent="0.2">
      <c r="B3" s="2">
        <v>2010</v>
      </c>
      <c r="C3" s="2">
        <v>2005</v>
      </c>
      <c r="D3" s="2">
        <v>2000</v>
      </c>
      <c r="E3" s="5">
        <v>1990</v>
      </c>
      <c r="F3" s="2">
        <v>1980</v>
      </c>
      <c r="G3" s="2">
        <v>1970</v>
      </c>
    </row>
    <row r="4" spans="1:8" x14ac:dyDescent="0.2">
      <c r="A4" s="3" t="s">
        <v>0</v>
      </c>
      <c r="B4" s="1">
        <v>-9.0469900000000006E-2</v>
      </c>
      <c r="C4" s="1">
        <v>-7.9976099999999994E-2</v>
      </c>
      <c r="D4" s="1">
        <v>-0.1042841</v>
      </c>
      <c r="E4" s="1">
        <v>-9.6412600000000001E-2</v>
      </c>
      <c r="F4" s="1">
        <v>-0.16939489999999999</v>
      </c>
      <c r="G4" s="1">
        <v>-0.17827129999999999</v>
      </c>
      <c r="H4" s="1"/>
    </row>
    <row r="5" spans="1:8" x14ac:dyDescent="0.2">
      <c r="A5">
        <v>27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/>
    </row>
    <row r="6" spans="1:8" x14ac:dyDescent="0.2">
      <c r="A6">
        <v>32</v>
      </c>
      <c r="B6" s="1">
        <v>-5.4975900000000001E-2</v>
      </c>
      <c r="C6" s="1">
        <v>-8.2648100000000002E-2</v>
      </c>
      <c r="D6" s="1">
        <v>-6.3239400000000001E-2</v>
      </c>
      <c r="E6" s="1">
        <v>-0.11150789999999999</v>
      </c>
      <c r="F6" s="1">
        <v>-0.13468069999999999</v>
      </c>
      <c r="G6" s="1">
        <v>-0.26003039999999999</v>
      </c>
      <c r="H6" s="1"/>
    </row>
    <row r="7" spans="1:8" x14ac:dyDescent="0.2">
      <c r="A7">
        <v>37</v>
      </c>
      <c r="B7" s="1">
        <v>-0.15634770000000001</v>
      </c>
      <c r="C7" s="1">
        <v>-0.17526159999999999</v>
      </c>
      <c r="D7" s="1">
        <v>-0.17422570000000001</v>
      </c>
      <c r="E7" s="1">
        <v>-0.2066153</v>
      </c>
      <c r="F7" s="1">
        <v>-0.33619710000000003</v>
      </c>
      <c r="G7" s="1">
        <v>-0.39111820000000003</v>
      </c>
      <c r="H7" s="1"/>
    </row>
    <row r="8" spans="1:8" x14ac:dyDescent="0.2">
      <c r="A8">
        <v>42</v>
      </c>
      <c r="B8" s="1">
        <v>-0.22395039999999999</v>
      </c>
      <c r="C8" s="1">
        <v>-0.2407117</v>
      </c>
      <c r="D8" s="1">
        <v>-0.23834140000000001</v>
      </c>
      <c r="E8" s="1">
        <v>-0.28062559999999998</v>
      </c>
      <c r="F8" s="1">
        <v>-0.4364094</v>
      </c>
      <c r="G8" s="1">
        <v>-0.43755230000000001</v>
      </c>
      <c r="H8" s="1"/>
    </row>
    <row r="9" spans="1:8" x14ac:dyDescent="0.2">
      <c r="A9">
        <v>47</v>
      </c>
      <c r="B9" s="1">
        <v>-0.25611319999999999</v>
      </c>
      <c r="C9" s="1">
        <v>-0.27784120000000001</v>
      </c>
      <c r="D9" s="1">
        <v>-0.2350449</v>
      </c>
      <c r="E9" s="1">
        <v>-0.3547459</v>
      </c>
      <c r="F9" s="1">
        <v>-0.4409785</v>
      </c>
      <c r="G9" s="1">
        <v>-0.43020730000000001</v>
      </c>
      <c r="H9" s="1"/>
    </row>
    <row r="10" spans="1:8" x14ac:dyDescent="0.2">
      <c r="A10">
        <v>52</v>
      </c>
      <c r="B10" s="1">
        <v>-0.2531061</v>
      </c>
      <c r="C10" s="1">
        <v>-0.23604710000000001</v>
      </c>
      <c r="D10" s="1">
        <v>-0.23574970000000001</v>
      </c>
      <c r="E10" s="1">
        <v>-0.38256200000000001</v>
      </c>
      <c r="F10" s="1">
        <v>-0.41949940000000002</v>
      </c>
      <c r="G10" s="1">
        <v>-0.37400359999999999</v>
      </c>
      <c r="H10" s="1"/>
    </row>
    <row r="11" spans="1:8" x14ac:dyDescent="0.2">
      <c r="A11">
        <v>57</v>
      </c>
      <c r="B11" s="1">
        <v>-0.21252799999999999</v>
      </c>
      <c r="C11" s="1">
        <v>-0.22211500000000001</v>
      </c>
      <c r="D11" s="1">
        <v>-0.27320410000000001</v>
      </c>
      <c r="E11" s="1">
        <v>-0.3710927</v>
      </c>
      <c r="F11" s="1">
        <v>-0.35945559999999999</v>
      </c>
      <c r="G11" s="1">
        <v>-0.31103120000000001</v>
      </c>
      <c r="H11" s="1"/>
    </row>
    <row r="12" spans="1:8" x14ac:dyDescent="0.2">
      <c r="A12">
        <v>62</v>
      </c>
      <c r="B12" s="1">
        <v>-0.18537229999999999</v>
      </c>
      <c r="C12" s="1">
        <v>-0.21035029999999999</v>
      </c>
      <c r="D12" s="1">
        <v>-0.27000879999999999</v>
      </c>
      <c r="E12" s="1">
        <v>-0.36392989999999997</v>
      </c>
      <c r="F12" s="1">
        <v>-0.30264730000000001</v>
      </c>
      <c r="G12" s="1">
        <v>-0.25623230000000002</v>
      </c>
      <c r="H12" s="1"/>
    </row>
    <row r="13" spans="1:8" x14ac:dyDescent="0.2">
      <c r="A13">
        <v>67</v>
      </c>
      <c r="B13" s="1">
        <v>-0.19941449999999999</v>
      </c>
      <c r="C13" s="1">
        <v>-0.24043870000000001</v>
      </c>
      <c r="D13" s="1">
        <v>-0.2482269</v>
      </c>
      <c r="E13" s="1">
        <v>-0.32266489999999998</v>
      </c>
      <c r="F13" s="1">
        <v>-0.29408630000000002</v>
      </c>
      <c r="G13" s="1">
        <v>-0.25527109999999997</v>
      </c>
      <c r="H13" s="1"/>
    </row>
    <row r="14" spans="1:8" x14ac:dyDescent="0.2">
      <c r="A14" s="1"/>
      <c r="B14" s="1"/>
      <c r="C14" s="1"/>
      <c r="G14" s="1"/>
    </row>
    <row r="15" spans="1:8" x14ac:dyDescent="0.2">
      <c r="A15" t="s">
        <v>5</v>
      </c>
      <c r="B15" s="2">
        <v>2010</v>
      </c>
      <c r="C15" s="2">
        <v>2005</v>
      </c>
      <c r="D15" s="2">
        <v>2000</v>
      </c>
      <c r="E15" s="2">
        <v>1990</v>
      </c>
      <c r="F15" s="2">
        <v>1980</v>
      </c>
      <c r="G15" s="2">
        <v>1970</v>
      </c>
    </row>
    <row r="16" spans="1:8" x14ac:dyDescent="0.2">
      <c r="A16">
        <v>27</v>
      </c>
      <c r="B16">
        <f t="shared" ref="B16:G16" si="0">B5+B4</f>
        <v>-9.0469900000000006E-2</v>
      </c>
      <c r="C16">
        <f t="shared" si="0"/>
        <v>-7.9976099999999994E-2</v>
      </c>
      <c r="D16">
        <f t="shared" si="0"/>
        <v>-0.1042841</v>
      </c>
      <c r="E16">
        <f t="shared" si="0"/>
        <v>-9.6412600000000001E-2</v>
      </c>
      <c r="F16">
        <f t="shared" si="0"/>
        <v>-0.16939489999999999</v>
      </c>
      <c r="G16">
        <f t="shared" si="0"/>
        <v>-0.17827129999999999</v>
      </c>
    </row>
    <row r="17" spans="1:18" x14ac:dyDescent="0.2">
      <c r="A17">
        <v>32</v>
      </c>
      <c r="B17">
        <f t="shared" ref="B17:G17" si="1">B6+B4</f>
        <v>-0.14544580000000001</v>
      </c>
      <c r="C17">
        <f t="shared" si="1"/>
        <v>-0.1626242</v>
      </c>
      <c r="D17">
        <f t="shared" si="1"/>
        <v>-0.16752349999999999</v>
      </c>
      <c r="E17">
        <f t="shared" si="1"/>
        <v>-0.20792050000000001</v>
      </c>
      <c r="F17">
        <f t="shared" si="1"/>
        <v>-0.3040756</v>
      </c>
      <c r="G17">
        <f t="shared" si="1"/>
        <v>-0.43830170000000002</v>
      </c>
    </row>
    <row r="18" spans="1:18" x14ac:dyDescent="0.2">
      <c r="A18">
        <v>37</v>
      </c>
      <c r="B18">
        <f t="shared" ref="B18:G18" si="2">B7+B4</f>
        <v>-0.24681760000000003</v>
      </c>
      <c r="C18">
        <f t="shared" si="2"/>
        <v>-0.25523770000000001</v>
      </c>
      <c r="D18">
        <f t="shared" si="2"/>
        <v>-0.27850980000000003</v>
      </c>
      <c r="E18">
        <f t="shared" si="2"/>
        <v>-0.30302790000000002</v>
      </c>
      <c r="F18">
        <f t="shared" si="2"/>
        <v>-0.50559200000000004</v>
      </c>
      <c r="G18">
        <f t="shared" si="2"/>
        <v>-0.56938949999999999</v>
      </c>
    </row>
    <row r="19" spans="1:18" x14ac:dyDescent="0.2">
      <c r="A19">
        <v>42</v>
      </c>
      <c r="B19">
        <f t="shared" ref="B19:G19" si="3">B8+B4</f>
        <v>-0.31442029999999999</v>
      </c>
      <c r="C19">
        <f t="shared" si="3"/>
        <v>-0.32068779999999997</v>
      </c>
      <c r="D19">
        <f t="shared" si="3"/>
        <v>-0.34262550000000003</v>
      </c>
      <c r="E19">
        <f t="shared" si="3"/>
        <v>-0.37703819999999999</v>
      </c>
      <c r="F19">
        <f t="shared" si="3"/>
        <v>-0.60580429999999996</v>
      </c>
      <c r="G19">
        <f t="shared" si="3"/>
        <v>-0.61582360000000003</v>
      </c>
    </row>
    <row r="20" spans="1:18" x14ac:dyDescent="0.2">
      <c r="A20">
        <v>47</v>
      </c>
      <c r="B20">
        <f t="shared" ref="B20:G20" si="4">B9+B4</f>
        <v>-0.34658309999999998</v>
      </c>
      <c r="C20">
        <f t="shared" si="4"/>
        <v>-0.3578173</v>
      </c>
      <c r="D20">
        <f t="shared" si="4"/>
        <v>-0.33932899999999999</v>
      </c>
      <c r="E20">
        <f t="shared" si="4"/>
        <v>-0.45115850000000002</v>
      </c>
      <c r="F20">
        <f t="shared" si="4"/>
        <v>-0.61037339999999995</v>
      </c>
      <c r="G20">
        <f t="shared" si="4"/>
        <v>-0.60847859999999998</v>
      </c>
    </row>
    <row r="21" spans="1:18" x14ac:dyDescent="0.2">
      <c r="A21">
        <v>52</v>
      </c>
      <c r="B21">
        <f t="shared" ref="B21:G21" si="5">B10+B4</f>
        <v>-0.34357599999999999</v>
      </c>
      <c r="C21">
        <f t="shared" si="5"/>
        <v>-0.3160232</v>
      </c>
      <c r="D21">
        <f t="shared" si="5"/>
        <v>-0.3400338</v>
      </c>
      <c r="E21">
        <f t="shared" si="5"/>
        <v>-0.47897460000000003</v>
      </c>
      <c r="F21">
        <f t="shared" si="5"/>
        <v>-0.58889429999999998</v>
      </c>
      <c r="G21">
        <f t="shared" si="5"/>
        <v>-0.55227490000000001</v>
      </c>
    </row>
    <row r="22" spans="1:18" x14ac:dyDescent="0.2">
      <c r="A22">
        <v>57</v>
      </c>
      <c r="B22">
        <f t="shared" ref="B22:G22" si="6">B11+B4</f>
        <v>-0.30299789999999999</v>
      </c>
      <c r="C22">
        <f t="shared" si="6"/>
        <v>-0.3020911</v>
      </c>
      <c r="D22">
        <f t="shared" si="6"/>
        <v>-0.3774882</v>
      </c>
      <c r="E22">
        <f t="shared" si="6"/>
        <v>-0.46750530000000001</v>
      </c>
      <c r="F22">
        <f t="shared" si="6"/>
        <v>-0.5288505</v>
      </c>
      <c r="G22">
        <f t="shared" si="6"/>
        <v>-0.48930249999999997</v>
      </c>
    </row>
    <row r="23" spans="1:18" x14ac:dyDescent="0.2">
      <c r="A23">
        <v>62</v>
      </c>
      <c r="B23">
        <f t="shared" ref="B23:G23" si="7">B12+B4</f>
        <v>-0.27584219999999998</v>
      </c>
      <c r="C23">
        <f t="shared" si="7"/>
        <v>-0.29032639999999998</v>
      </c>
      <c r="D23">
        <f t="shared" si="7"/>
        <v>-0.37429289999999998</v>
      </c>
      <c r="E23">
        <f t="shared" si="7"/>
        <v>-0.46034249999999999</v>
      </c>
      <c r="F23">
        <f t="shared" si="7"/>
        <v>-0.47204219999999997</v>
      </c>
      <c r="G23">
        <f t="shared" si="7"/>
        <v>-0.43450359999999999</v>
      </c>
    </row>
    <row r="24" spans="1:18" x14ac:dyDescent="0.2">
      <c r="A24">
        <v>67</v>
      </c>
      <c r="B24">
        <f t="shared" ref="B24:G24" si="8">B13+B4</f>
        <v>-0.28988439999999999</v>
      </c>
      <c r="C24">
        <f t="shared" si="8"/>
        <v>-0.3204148</v>
      </c>
      <c r="D24">
        <f t="shared" si="8"/>
        <v>-0.35251100000000002</v>
      </c>
      <c r="E24">
        <f t="shared" si="8"/>
        <v>-0.41907749999999999</v>
      </c>
      <c r="F24">
        <f t="shared" si="8"/>
        <v>-0.46348120000000004</v>
      </c>
      <c r="G24">
        <f t="shared" si="8"/>
        <v>-0.43354239999999999</v>
      </c>
    </row>
    <row r="26" spans="1:18" x14ac:dyDescent="0.2">
      <c r="A26" t="s">
        <v>6</v>
      </c>
      <c r="B26" t="s">
        <v>19</v>
      </c>
    </row>
    <row r="27" spans="1:18" x14ac:dyDescent="0.2">
      <c r="A27" s="6" t="s">
        <v>7</v>
      </c>
      <c r="B27" s="6">
        <v>1983</v>
      </c>
      <c r="C27" s="6">
        <v>1978</v>
      </c>
      <c r="D27" s="6">
        <v>1973</v>
      </c>
      <c r="E27" s="6">
        <v>1968</v>
      </c>
      <c r="F27" s="6">
        <v>1963</v>
      </c>
      <c r="G27" s="6">
        <v>1958</v>
      </c>
      <c r="H27" s="6">
        <v>1953</v>
      </c>
      <c r="I27" s="6">
        <v>1948</v>
      </c>
      <c r="J27" s="6">
        <v>1943</v>
      </c>
      <c r="K27" s="6">
        <v>1938</v>
      </c>
      <c r="L27" s="6">
        <v>1933</v>
      </c>
      <c r="M27" s="6">
        <v>1928</v>
      </c>
      <c r="N27" s="6">
        <v>1923</v>
      </c>
      <c r="O27" s="6">
        <v>1918</v>
      </c>
      <c r="P27" s="6">
        <v>1913</v>
      </c>
      <c r="Q27" s="6">
        <v>1908</v>
      </c>
      <c r="R27" s="6">
        <v>1903</v>
      </c>
    </row>
    <row r="28" spans="1:18" x14ac:dyDescent="0.2">
      <c r="A28" s="10">
        <v>27</v>
      </c>
      <c r="B28">
        <f>B16</f>
        <v>-9.0469900000000006E-2</v>
      </c>
      <c r="C28">
        <f>C16</f>
        <v>-7.9976099999999994E-2</v>
      </c>
      <c r="D28">
        <f>D16</f>
        <v>-0.1042841</v>
      </c>
      <c r="E28">
        <f>SUM(D28 + F28)/2</f>
        <v>-0.10034835</v>
      </c>
      <c r="F28">
        <f>E16</f>
        <v>-9.6412600000000001E-2</v>
      </c>
      <c r="G28">
        <f>SUM(F28 + H28)/2</f>
        <v>-0.13290374999999999</v>
      </c>
      <c r="H28">
        <f>F16</f>
        <v>-0.16939489999999999</v>
      </c>
      <c r="I28">
        <f>SUM(H28 + J28)/2</f>
        <v>-0.17383309999999999</v>
      </c>
      <c r="J28">
        <f>G16</f>
        <v>-0.17827129999999999</v>
      </c>
    </row>
    <row r="29" spans="1:18" x14ac:dyDescent="0.2">
      <c r="A29" s="10">
        <v>32</v>
      </c>
      <c r="C29">
        <f>B17</f>
        <v>-0.14544580000000001</v>
      </c>
      <c r="D29">
        <f>C17</f>
        <v>-0.1626242</v>
      </c>
      <c r="E29">
        <f>D17</f>
        <v>-0.16752349999999999</v>
      </c>
      <c r="F29">
        <f>SUM(E29 + G29)/2</f>
        <v>-0.187722</v>
      </c>
      <c r="G29">
        <f>E17</f>
        <v>-0.20792050000000001</v>
      </c>
      <c r="H29">
        <f>SUM(G29 + I29)/2</f>
        <v>-0.25599804999999998</v>
      </c>
      <c r="I29">
        <f>F17</f>
        <v>-0.3040756</v>
      </c>
      <c r="J29">
        <f>SUM(I29 + K29)/2</f>
        <v>-0.37118865000000001</v>
      </c>
      <c r="K29">
        <f>G17</f>
        <v>-0.43830170000000002</v>
      </c>
    </row>
    <row r="30" spans="1:18" x14ac:dyDescent="0.2">
      <c r="A30" s="10">
        <v>37</v>
      </c>
      <c r="D30">
        <f>B18</f>
        <v>-0.24681760000000003</v>
      </c>
      <c r="E30">
        <f>C18</f>
        <v>-0.25523770000000001</v>
      </c>
      <c r="F30">
        <f>D18</f>
        <v>-0.27850980000000003</v>
      </c>
      <c r="G30">
        <f>SUM(F30 + H30)/2</f>
        <v>-0.29076885000000002</v>
      </c>
      <c r="H30">
        <f>E18</f>
        <v>-0.30302790000000002</v>
      </c>
      <c r="I30">
        <f>SUM(H30 + J30)/2</f>
        <v>-0.40430995000000003</v>
      </c>
      <c r="J30">
        <f>F18</f>
        <v>-0.50559200000000004</v>
      </c>
      <c r="K30">
        <f>SUM(J30 + L30)/2</f>
        <v>-0.53749075000000002</v>
      </c>
      <c r="L30">
        <f>G18</f>
        <v>-0.56938949999999999</v>
      </c>
    </row>
    <row r="31" spans="1:18" x14ac:dyDescent="0.2">
      <c r="A31" s="10">
        <v>42</v>
      </c>
      <c r="E31">
        <f>B19</f>
        <v>-0.31442029999999999</v>
      </c>
      <c r="F31">
        <f>C19</f>
        <v>-0.32068779999999997</v>
      </c>
      <c r="G31">
        <f>D19</f>
        <v>-0.34262550000000003</v>
      </c>
      <c r="H31">
        <f>SUM(G31 + I31)/2</f>
        <v>-0.35983185000000001</v>
      </c>
      <c r="I31">
        <f>E19</f>
        <v>-0.37703819999999999</v>
      </c>
      <c r="J31">
        <f>SUM(I31 + K31)/2</f>
        <v>-0.49142124999999998</v>
      </c>
      <c r="K31">
        <f>F19</f>
        <v>-0.60580429999999996</v>
      </c>
      <c r="L31">
        <f>SUM(K31 + M31)/2</f>
        <v>-0.61081395000000005</v>
      </c>
      <c r="M31">
        <f>G19</f>
        <v>-0.61582360000000003</v>
      </c>
    </row>
    <row r="32" spans="1:18" x14ac:dyDescent="0.2">
      <c r="A32" s="10">
        <v>47</v>
      </c>
      <c r="F32">
        <f>B20</f>
        <v>-0.34658309999999998</v>
      </c>
      <c r="G32">
        <f>C20</f>
        <v>-0.3578173</v>
      </c>
      <c r="H32">
        <f>D20</f>
        <v>-0.33932899999999999</v>
      </c>
      <c r="I32">
        <f>SUM(H32 + J32)/2</f>
        <v>-0.39524375</v>
      </c>
      <c r="J32">
        <f>E20</f>
        <v>-0.45115850000000002</v>
      </c>
      <c r="K32">
        <f>SUM(J32 + L32)/2</f>
        <v>-0.53076594999999993</v>
      </c>
      <c r="L32">
        <f>F20</f>
        <v>-0.61037339999999995</v>
      </c>
      <c r="M32">
        <f>SUM(L32 + N32)/2</f>
        <v>-0.60942600000000002</v>
      </c>
      <c r="N32">
        <f>G20</f>
        <v>-0.60847859999999998</v>
      </c>
    </row>
    <row r="33" spans="1:18" x14ac:dyDescent="0.2">
      <c r="A33" s="10">
        <v>52</v>
      </c>
      <c r="G33">
        <f>B21</f>
        <v>-0.34357599999999999</v>
      </c>
      <c r="H33">
        <f>C21</f>
        <v>-0.3160232</v>
      </c>
      <c r="I33">
        <f>D21</f>
        <v>-0.3400338</v>
      </c>
      <c r="J33">
        <f>SUM(I33 + K33)/2</f>
        <v>-0.40950419999999998</v>
      </c>
      <c r="K33">
        <f>E21</f>
        <v>-0.47897460000000003</v>
      </c>
      <c r="L33">
        <f>SUM(K33 + M33)/2</f>
        <v>-0.53393445000000006</v>
      </c>
      <c r="M33">
        <f>F21</f>
        <v>-0.58889429999999998</v>
      </c>
      <c r="N33">
        <f>SUM(M33 + O33)/2</f>
        <v>-0.5705846</v>
      </c>
      <c r="O33">
        <f>G21</f>
        <v>-0.55227490000000001</v>
      </c>
    </row>
    <row r="34" spans="1:18" x14ac:dyDescent="0.2">
      <c r="A34" s="10">
        <v>57</v>
      </c>
      <c r="H34">
        <f>B22</f>
        <v>-0.30299789999999999</v>
      </c>
      <c r="I34">
        <f>C22</f>
        <v>-0.3020911</v>
      </c>
      <c r="J34">
        <f>D22</f>
        <v>-0.3774882</v>
      </c>
      <c r="K34">
        <f>SUM(J34 + L34)/2</f>
        <v>-0.42249674999999998</v>
      </c>
      <c r="L34">
        <f>E22</f>
        <v>-0.46750530000000001</v>
      </c>
      <c r="M34">
        <f>SUM(L34 + N34)/2</f>
        <v>-0.49817790000000001</v>
      </c>
      <c r="N34">
        <f>F22</f>
        <v>-0.5288505</v>
      </c>
      <c r="O34">
        <f>SUM(N34 + P34)/2</f>
        <v>-0.50907649999999993</v>
      </c>
      <c r="P34">
        <f>G22</f>
        <v>-0.48930249999999997</v>
      </c>
    </row>
    <row r="35" spans="1:18" x14ac:dyDescent="0.2">
      <c r="A35" s="10">
        <v>62</v>
      </c>
      <c r="I35">
        <f>B23</f>
        <v>-0.27584219999999998</v>
      </c>
      <c r="J35">
        <f>C23</f>
        <v>-0.29032639999999998</v>
      </c>
      <c r="K35">
        <f>D23</f>
        <v>-0.37429289999999998</v>
      </c>
      <c r="L35">
        <f>SUM(K35 + M35)/2</f>
        <v>-0.41731770000000001</v>
      </c>
      <c r="M35">
        <f>E23</f>
        <v>-0.46034249999999999</v>
      </c>
      <c r="N35">
        <f>SUM(M35 + O35)/2</f>
        <v>-0.46619234999999998</v>
      </c>
      <c r="O35">
        <f>F23</f>
        <v>-0.47204219999999997</v>
      </c>
      <c r="P35">
        <f>SUM(O35 + Q35)/2</f>
        <v>-0.45327289999999998</v>
      </c>
      <c r="Q35">
        <f>G23</f>
        <v>-0.43450359999999999</v>
      </c>
    </row>
    <row r="36" spans="1:18" x14ac:dyDescent="0.2">
      <c r="A36" s="10">
        <v>67</v>
      </c>
      <c r="J36">
        <f>B24</f>
        <v>-0.28988439999999999</v>
      </c>
      <c r="K36">
        <f>C24</f>
        <v>-0.3204148</v>
      </c>
      <c r="L36">
        <f>D24</f>
        <v>-0.35251100000000002</v>
      </c>
      <c r="M36">
        <f>SUM(L36 + N36)/2</f>
        <v>-0.38579425000000001</v>
      </c>
      <c r="N36">
        <f>E24</f>
        <v>-0.41907749999999999</v>
      </c>
      <c r="O36">
        <f>SUM(N36 + P36)/2</f>
        <v>-0.44127935000000001</v>
      </c>
      <c r="P36">
        <f>F24</f>
        <v>-0.46348120000000004</v>
      </c>
      <c r="Q36">
        <f>SUM(P36 + R36)/2</f>
        <v>-0.44851180000000002</v>
      </c>
      <c r="R36">
        <f>G24</f>
        <v>-0.43354239999999999</v>
      </c>
    </row>
  </sheetData>
  <phoneticPr fontId="4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R36"/>
  <sheetViews>
    <sheetView workbookViewId="0">
      <selection activeCell="B27" sqref="B27:R27"/>
    </sheetView>
  </sheetViews>
  <sheetFormatPr defaultRowHeight="13" x14ac:dyDescent="0.2"/>
  <cols>
    <col min="2" max="7" width="10.7265625" customWidth="1"/>
    <col min="11" max="12" width="10.26953125" bestFit="1" customWidth="1"/>
  </cols>
  <sheetData>
    <row r="1" spans="1:11" x14ac:dyDescent="0.2">
      <c r="A1" s="2" t="s">
        <v>14</v>
      </c>
    </row>
    <row r="2" spans="1:11" x14ac:dyDescent="0.2">
      <c r="A2" s="4" t="s">
        <v>1</v>
      </c>
    </row>
    <row r="3" spans="1:11" x14ac:dyDescent="0.2">
      <c r="A3" t="s">
        <v>5</v>
      </c>
      <c r="B3" s="2">
        <v>2010</v>
      </c>
      <c r="C3" s="2">
        <v>2005</v>
      </c>
      <c r="D3" s="2">
        <v>2000</v>
      </c>
      <c r="E3" s="2">
        <v>1990</v>
      </c>
      <c r="F3" s="2">
        <v>1980</v>
      </c>
      <c r="G3" s="2">
        <v>1970</v>
      </c>
      <c r="K3" s="1"/>
    </row>
    <row r="4" spans="1:11" x14ac:dyDescent="0.2">
      <c r="A4" t="s">
        <v>0</v>
      </c>
      <c r="B4" s="1">
        <v>-0.21265709999999999</v>
      </c>
      <c r="C4" s="1">
        <v>-0.23072380000000001</v>
      </c>
      <c r="D4" s="1">
        <v>-0.25850980000000001</v>
      </c>
      <c r="E4" s="1">
        <v>-0.26689000000000002</v>
      </c>
      <c r="F4" s="1">
        <v>-0.3888025</v>
      </c>
      <c r="G4" s="1">
        <v>-0.44838460000000002</v>
      </c>
      <c r="K4" s="1"/>
    </row>
    <row r="5" spans="1:11" x14ac:dyDescent="0.2">
      <c r="A5">
        <v>27.5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J5" s="1"/>
      <c r="K5" s="1"/>
    </row>
    <row r="6" spans="1:11" x14ac:dyDescent="0.2">
      <c r="A6">
        <v>32.5</v>
      </c>
      <c r="B6" s="1">
        <v>-5.3218099999999997E-2</v>
      </c>
      <c r="C6" s="1">
        <v>-6.2165100000000001E-2</v>
      </c>
      <c r="D6" s="1">
        <v>-5.1624799999999998E-2</v>
      </c>
      <c r="E6" s="1">
        <v>-8.7745799999999999E-2</v>
      </c>
      <c r="F6" s="1">
        <v>-0.1022583</v>
      </c>
      <c r="G6" s="1">
        <v>-0.114214</v>
      </c>
      <c r="J6" s="1"/>
      <c r="K6" s="1"/>
    </row>
    <row r="7" spans="1:11" x14ac:dyDescent="0.2">
      <c r="A7">
        <v>37.5</v>
      </c>
      <c r="B7" s="1">
        <v>-0.1008033</v>
      </c>
      <c r="C7" s="1">
        <v>-0.1086838</v>
      </c>
      <c r="D7" s="1">
        <v>-9.9604899999999996E-2</v>
      </c>
      <c r="E7" s="1">
        <v>-0.14771989999999999</v>
      </c>
      <c r="F7" s="1">
        <v>-0.21055860000000001</v>
      </c>
      <c r="G7" s="1">
        <v>-0.16614080000000001</v>
      </c>
      <c r="J7" s="1"/>
      <c r="K7" s="1"/>
    </row>
    <row r="8" spans="1:11" x14ac:dyDescent="0.2">
      <c r="A8">
        <v>42.5</v>
      </c>
      <c r="B8" s="1">
        <v>-0.1188753</v>
      </c>
      <c r="C8" s="1">
        <v>-0.1087799</v>
      </c>
      <c r="D8" s="1">
        <v>-0.117533</v>
      </c>
      <c r="E8" s="1">
        <v>-0.2015536</v>
      </c>
      <c r="F8" s="1">
        <v>-0.23111809999999999</v>
      </c>
      <c r="G8" s="1">
        <v>-0.16756869999999999</v>
      </c>
      <c r="J8" s="1"/>
      <c r="K8" s="1"/>
    </row>
    <row r="9" spans="1:11" x14ac:dyDescent="0.2">
      <c r="A9">
        <v>47.5</v>
      </c>
      <c r="B9" s="1">
        <v>-0.11849129999999999</v>
      </c>
      <c r="C9" s="1">
        <v>-0.11940679999999999</v>
      </c>
      <c r="D9" s="1">
        <v>-0.1205649</v>
      </c>
      <c r="E9" s="1">
        <v>-0.24965970000000001</v>
      </c>
      <c r="F9" s="1">
        <v>-0.2175397</v>
      </c>
      <c r="G9" s="1">
        <v>-0.146817</v>
      </c>
      <c r="J9" s="1"/>
      <c r="K9" s="1"/>
    </row>
    <row r="10" spans="1:11" x14ac:dyDescent="0.2">
      <c r="A10">
        <v>52.5</v>
      </c>
      <c r="B10" s="1">
        <v>-0.10095220000000001</v>
      </c>
      <c r="C10" s="1">
        <v>-0.10754320000000001</v>
      </c>
      <c r="D10" s="1">
        <v>-0.13893739999999999</v>
      </c>
      <c r="E10" s="1">
        <v>-0.24757580000000001</v>
      </c>
      <c r="F10" s="1">
        <v>-0.19560849999999999</v>
      </c>
      <c r="G10" s="1">
        <v>-0.12535060000000001</v>
      </c>
      <c r="J10" s="1"/>
      <c r="K10" s="1"/>
    </row>
    <row r="11" spans="1:11" x14ac:dyDescent="0.2">
      <c r="A11">
        <v>57.5</v>
      </c>
      <c r="B11" s="1">
        <v>-8.8337600000000002E-2</v>
      </c>
      <c r="C11" s="1">
        <v>-0.1022116</v>
      </c>
      <c r="D11" s="1">
        <v>-0.15822530000000001</v>
      </c>
      <c r="E11" s="1">
        <v>-0.22980349999999999</v>
      </c>
      <c r="F11" s="1">
        <v>-0.164497</v>
      </c>
      <c r="G11" s="1">
        <v>-7.8215800000000002E-2</v>
      </c>
      <c r="J11" s="1"/>
      <c r="K11" s="1"/>
    </row>
    <row r="12" spans="1:11" x14ac:dyDescent="0.2">
      <c r="A12">
        <v>62.5</v>
      </c>
      <c r="B12" s="1">
        <v>-7.7255299999999999E-2</v>
      </c>
      <c r="C12" s="1">
        <v>-0.10718229999999999</v>
      </c>
      <c r="D12" s="1">
        <v>-0.1291272</v>
      </c>
      <c r="E12" s="1">
        <v>-0.17628070000000001</v>
      </c>
      <c r="F12" s="1">
        <v>-0.1214158</v>
      </c>
      <c r="G12" s="1">
        <v>-1.8430800000000001E-2</v>
      </c>
      <c r="J12" s="1"/>
      <c r="K12" s="1"/>
    </row>
    <row r="13" spans="1:11" x14ac:dyDescent="0.2">
      <c r="A13">
        <v>67.5</v>
      </c>
      <c r="B13" s="1">
        <v>-5.9586199999999999E-2</v>
      </c>
      <c r="C13" s="1">
        <v>-6.0304099999999999E-2</v>
      </c>
      <c r="D13" s="1">
        <v>-2.59981E-2</v>
      </c>
      <c r="E13" s="1">
        <v>-0.11080280000000001</v>
      </c>
      <c r="F13" s="1">
        <v>-2.9446E-2</v>
      </c>
      <c r="G13" s="1">
        <v>0.1143243</v>
      </c>
      <c r="J13" s="1"/>
    </row>
    <row r="15" spans="1:11" x14ac:dyDescent="0.2">
      <c r="A15" t="s">
        <v>5</v>
      </c>
      <c r="B15" s="2">
        <v>2010</v>
      </c>
      <c r="C15" s="2">
        <v>2005</v>
      </c>
      <c r="D15" s="2">
        <v>2000</v>
      </c>
      <c r="E15" s="2">
        <v>1990</v>
      </c>
      <c r="F15" s="2">
        <v>1980</v>
      </c>
      <c r="G15" s="2">
        <v>1970</v>
      </c>
    </row>
    <row r="16" spans="1:11" x14ac:dyDescent="0.2">
      <c r="A16">
        <v>27.5</v>
      </c>
      <c r="B16">
        <f t="shared" ref="B16:G16" si="0">B5+B4</f>
        <v>-0.21265709999999999</v>
      </c>
      <c r="C16">
        <f t="shared" si="0"/>
        <v>-0.23072380000000001</v>
      </c>
      <c r="D16">
        <f t="shared" si="0"/>
        <v>-0.25850980000000001</v>
      </c>
      <c r="E16">
        <f t="shared" si="0"/>
        <v>-0.26689000000000002</v>
      </c>
      <c r="F16">
        <f t="shared" si="0"/>
        <v>-0.3888025</v>
      </c>
      <c r="G16">
        <f t="shared" si="0"/>
        <v>-0.44838460000000002</v>
      </c>
    </row>
    <row r="17" spans="1:18" x14ac:dyDescent="0.2">
      <c r="A17">
        <v>32.5</v>
      </c>
      <c r="B17">
        <f t="shared" ref="B17:G17" si="1">B6+B4</f>
        <v>-0.26587519999999998</v>
      </c>
      <c r="C17">
        <f t="shared" si="1"/>
        <v>-0.29288890000000001</v>
      </c>
      <c r="D17">
        <f t="shared" si="1"/>
        <v>-0.31013460000000004</v>
      </c>
      <c r="E17">
        <f t="shared" si="1"/>
        <v>-0.3546358</v>
      </c>
      <c r="F17">
        <f t="shared" si="1"/>
        <v>-0.49106079999999996</v>
      </c>
      <c r="G17">
        <f t="shared" si="1"/>
        <v>-0.56259860000000006</v>
      </c>
    </row>
    <row r="18" spans="1:18" x14ac:dyDescent="0.2">
      <c r="A18">
        <v>37.5</v>
      </c>
      <c r="B18">
        <f t="shared" ref="B18:G18" si="2">B7+B4</f>
        <v>-0.31346039999999997</v>
      </c>
      <c r="C18">
        <f t="shared" si="2"/>
        <v>-0.33940760000000003</v>
      </c>
      <c r="D18">
        <f t="shared" si="2"/>
        <v>-0.35811470000000001</v>
      </c>
      <c r="E18">
        <f t="shared" si="2"/>
        <v>-0.41460989999999998</v>
      </c>
      <c r="F18">
        <f t="shared" si="2"/>
        <v>-0.59936109999999998</v>
      </c>
      <c r="G18">
        <f t="shared" si="2"/>
        <v>-0.6145254</v>
      </c>
    </row>
    <row r="19" spans="1:18" x14ac:dyDescent="0.2">
      <c r="A19">
        <v>42.5</v>
      </c>
      <c r="B19">
        <f t="shared" ref="B19:G19" si="3">B8+B4</f>
        <v>-0.3315324</v>
      </c>
      <c r="C19">
        <f t="shared" si="3"/>
        <v>-0.33950370000000002</v>
      </c>
      <c r="D19">
        <f t="shared" si="3"/>
        <v>-0.37604280000000001</v>
      </c>
      <c r="E19">
        <f t="shared" si="3"/>
        <v>-0.46844360000000002</v>
      </c>
      <c r="F19">
        <f t="shared" si="3"/>
        <v>-0.61992059999999993</v>
      </c>
      <c r="G19">
        <f t="shared" si="3"/>
        <v>-0.61595330000000004</v>
      </c>
    </row>
    <row r="20" spans="1:18" x14ac:dyDescent="0.2">
      <c r="A20">
        <v>47.5</v>
      </c>
      <c r="B20">
        <f t="shared" ref="B20:G20" si="4">B9+B4</f>
        <v>-0.33114840000000001</v>
      </c>
      <c r="C20">
        <f t="shared" si="4"/>
        <v>-0.35013060000000001</v>
      </c>
      <c r="D20">
        <f t="shared" si="4"/>
        <v>-0.37907469999999999</v>
      </c>
      <c r="E20">
        <f t="shared" si="4"/>
        <v>-0.5165497</v>
      </c>
      <c r="F20">
        <f t="shared" si="4"/>
        <v>-0.60634220000000005</v>
      </c>
      <c r="G20">
        <f t="shared" si="4"/>
        <v>-0.5952016</v>
      </c>
    </row>
    <row r="21" spans="1:18" x14ac:dyDescent="0.2">
      <c r="A21">
        <v>52.5</v>
      </c>
      <c r="B21">
        <f t="shared" ref="B21:G21" si="5">B10+B4</f>
        <v>-0.31360929999999998</v>
      </c>
      <c r="C21">
        <f t="shared" si="5"/>
        <v>-0.33826699999999998</v>
      </c>
      <c r="D21">
        <f t="shared" si="5"/>
        <v>-0.3974472</v>
      </c>
      <c r="E21">
        <f t="shared" si="5"/>
        <v>-0.51446579999999997</v>
      </c>
      <c r="F21">
        <f t="shared" si="5"/>
        <v>-0.58441100000000001</v>
      </c>
      <c r="G21">
        <f t="shared" si="5"/>
        <v>-0.5737352</v>
      </c>
    </row>
    <row r="22" spans="1:18" x14ac:dyDescent="0.2">
      <c r="A22">
        <v>57.5</v>
      </c>
      <c r="B22">
        <f t="shared" ref="B22:G22" si="6">B11+B4</f>
        <v>-0.3009947</v>
      </c>
      <c r="C22">
        <f t="shared" si="6"/>
        <v>-0.33293539999999999</v>
      </c>
      <c r="D22">
        <f t="shared" si="6"/>
        <v>-0.41673510000000002</v>
      </c>
      <c r="E22">
        <f t="shared" si="6"/>
        <v>-0.49669350000000001</v>
      </c>
      <c r="F22">
        <f t="shared" si="6"/>
        <v>-0.55329950000000006</v>
      </c>
      <c r="G22">
        <f t="shared" si="6"/>
        <v>-0.52660039999999997</v>
      </c>
    </row>
    <row r="23" spans="1:18" x14ac:dyDescent="0.2">
      <c r="A23">
        <v>62.5</v>
      </c>
      <c r="B23">
        <f t="shared" ref="B23:G23" si="7">B12+B4</f>
        <v>-0.28991239999999996</v>
      </c>
      <c r="C23">
        <f t="shared" si="7"/>
        <v>-0.33790609999999999</v>
      </c>
      <c r="D23">
        <f t="shared" si="7"/>
        <v>-0.38763700000000001</v>
      </c>
      <c r="E23">
        <f t="shared" si="7"/>
        <v>-0.44317070000000003</v>
      </c>
      <c r="F23">
        <f t="shared" si="7"/>
        <v>-0.51021830000000001</v>
      </c>
      <c r="G23">
        <f t="shared" si="7"/>
        <v>-0.46681540000000005</v>
      </c>
    </row>
    <row r="24" spans="1:18" x14ac:dyDescent="0.2">
      <c r="A24">
        <v>67.5</v>
      </c>
      <c r="B24">
        <f t="shared" ref="B24:G24" si="8">B13+B4</f>
        <v>-0.27224329999999997</v>
      </c>
      <c r="C24">
        <f t="shared" si="8"/>
        <v>-0.29102790000000001</v>
      </c>
      <c r="D24">
        <f t="shared" si="8"/>
        <v>-0.28450790000000004</v>
      </c>
      <c r="E24">
        <f t="shared" si="8"/>
        <v>-0.37769280000000005</v>
      </c>
      <c r="F24">
        <f t="shared" si="8"/>
        <v>-0.41824850000000002</v>
      </c>
      <c r="G24">
        <f t="shared" si="8"/>
        <v>-0.33406030000000003</v>
      </c>
    </row>
    <row r="26" spans="1:18" x14ac:dyDescent="0.2">
      <c r="A26" t="s">
        <v>6</v>
      </c>
    </row>
    <row r="27" spans="1:18" x14ac:dyDescent="0.2">
      <c r="A27" s="6" t="s">
        <v>7</v>
      </c>
      <c r="B27" s="6">
        <v>1983</v>
      </c>
      <c r="C27" s="6">
        <v>1978</v>
      </c>
      <c r="D27" s="6">
        <v>1973</v>
      </c>
      <c r="E27" s="6">
        <v>1968</v>
      </c>
      <c r="F27" s="6">
        <v>1963</v>
      </c>
      <c r="G27" s="6">
        <v>1958</v>
      </c>
      <c r="H27" s="6">
        <v>1953</v>
      </c>
      <c r="I27" s="6">
        <v>1948</v>
      </c>
      <c r="J27" s="6">
        <v>1943</v>
      </c>
      <c r="K27" s="6">
        <v>1938</v>
      </c>
      <c r="L27" s="6">
        <v>1933</v>
      </c>
      <c r="M27" s="6">
        <v>1928</v>
      </c>
      <c r="N27" s="6">
        <v>1923</v>
      </c>
      <c r="O27" s="6">
        <v>1918</v>
      </c>
      <c r="P27" s="6">
        <v>1913</v>
      </c>
      <c r="Q27" s="6">
        <v>1908</v>
      </c>
      <c r="R27" s="6">
        <v>1903</v>
      </c>
    </row>
    <row r="28" spans="1:18" x14ac:dyDescent="0.2">
      <c r="A28" s="7">
        <v>27.5</v>
      </c>
      <c r="B28">
        <f>B16</f>
        <v>-0.21265709999999999</v>
      </c>
      <c r="C28">
        <f>C16</f>
        <v>-0.23072380000000001</v>
      </c>
      <c r="D28">
        <f>D16</f>
        <v>-0.25850980000000001</v>
      </c>
      <c r="E28">
        <f>SUM(D28 + F28)/2</f>
        <v>-0.26269989999999999</v>
      </c>
      <c r="F28">
        <f>E16</f>
        <v>-0.26689000000000002</v>
      </c>
      <c r="G28">
        <f>SUM(F28 + H28)/2</f>
        <v>-0.32784625000000001</v>
      </c>
      <c r="H28">
        <f>F16</f>
        <v>-0.3888025</v>
      </c>
      <c r="I28">
        <f>SUM(H28 + J28)/2</f>
        <v>-0.41859354999999998</v>
      </c>
      <c r="J28">
        <f>G16</f>
        <v>-0.44838460000000002</v>
      </c>
    </row>
    <row r="29" spans="1:18" x14ac:dyDescent="0.2">
      <c r="A29" s="7">
        <v>32.5</v>
      </c>
      <c r="C29">
        <f>B17</f>
        <v>-0.26587519999999998</v>
      </c>
      <c r="D29">
        <f>C17</f>
        <v>-0.29288890000000001</v>
      </c>
      <c r="E29">
        <f>D17</f>
        <v>-0.31013460000000004</v>
      </c>
      <c r="F29">
        <f>SUM(E29 + G29)/2</f>
        <v>-0.33238520000000005</v>
      </c>
      <c r="G29">
        <f>E17</f>
        <v>-0.3546358</v>
      </c>
      <c r="H29">
        <f>SUM(G29 + I29)/2</f>
        <v>-0.42284829999999995</v>
      </c>
      <c r="I29">
        <f>F17</f>
        <v>-0.49106079999999996</v>
      </c>
      <c r="J29">
        <f>SUM(I29 + K29)/2</f>
        <v>-0.52682969999999996</v>
      </c>
      <c r="K29">
        <f>G17</f>
        <v>-0.56259860000000006</v>
      </c>
    </row>
    <row r="30" spans="1:18" x14ac:dyDescent="0.2">
      <c r="A30" s="7">
        <v>37.5</v>
      </c>
      <c r="D30">
        <f>B18</f>
        <v>-0.31346039999999997</v>
      </c>
      <c r="E30">
        <f>C18</f>
        <v>-0.33940760000000003</v>
      </c>
      <c r="F30">
        <f>D18</f>
        <v>-0.35811470000000001</v>
      </c>
      <c r="G30">
        <f>SUM(F30 + H30)/2</f>
        <v>-0.38636229999999999</v>
      </c>
      <c r="H30">
        <f>E18</f>
        <v>-0.41460989999999998</v>
      </c>
      <c r="I30">
        <f>SUM(H30 + J30)/2</f>
        <v>-0.50698549999999998</v>
      </c>
      <c r="J30">
        <f>F18</f>
        <v>-0.59936109999999998</v>
      </c>
      <c r="K30">
        <f>SUM(J30 + L30)/2</f>
        <v>-0.60694325000000005</v>
      </c>
      <c r="L30">
        <f>G18</f>
        <v>-0.6145254</v>
      </c>
    </row>
    <row r="31" spans="1:18" x14ac:dyDescent="0.2">
      <c r="A31" s="7">
        <v>42.5</v>
      </c>
      <c r="E31">
        <f>B19</f>
        <v>-0.3315324</v>
      </c>
      <c r="F31">
        <f>C19</f>
        <v>-0.33950370000000002</v>
      </c>
      <c r="G31">
        <f>D19</f>
        <v>-0.37604280000000001</v>
      </c>
      <c r="H31">
        <f>SUM(G31 + I31)/2</f>
        <v>-0.42224320000000004</v>
      </c>
      <c r="I31">
        <f>E19</f>
        <v>-0.46844360000000002</v>
      </c>
      <c r="J31">
        <f>SUM(I31 + K31)/2</f>
        <v>-0.5441821</v>
      </c>
      <c r="K31">
        <f>F19</f>
        <v>-0.61992059999999993</v>
      </c>
      <c r="L31">
        <f>SUM(K31 + M31)/2</f>
        <v>-0.61793695000000004</v>
      </c>
      <c r="M31">
        <f>G19</f>
        <v>-0.61595330000000004</v>
      </c>
    </row>
    <row r="32" spans="1:18" x14ac:dyDescent="0.2">
      <c r="A32" s="7">
        <v>47.5</v>
      </c>
      <c r="F32">
        <f>B20</f>
        <v>-0.33114840000000001</v>
      </c>
      <c r="G32">
        <f>C20</f>
        <v>-0.35013060000000001</v>
      </c>
      <c r="H32">
        <f>D20</f>
        <v>-0.37907469999999999</v>
      </c>
      <c r="I32">
        <f>SUM(H32 + J32)/2</f>
        <v>-0.44781219999999999</v>
      </c>
      <c r="J32">
        <f>E20</f>
        <v>-0.5165497</v>
      </c>
      <c r="K32">
        <f>SUM(J32 + L32)/2</f>
        <v>-0.56144594999999997</v>
      </c>
      <c r="L32">
        <f>F20</f>
        <v>-0.60634220000000005</v>
      </c>
      <c r="M32">
        <f>SUM(L32 + N32)/2</f>
        <v>-0.60077190000000003</v>
      </c>
      <c r="N32">
        <f>G20</f>
        <v>-0.5952016</v>
      </c>
    </row>
    <row r="33" spans="1:18" x14ac:dyDescent="0.2">
      <c r="A33" s="7">
        <v>52.5</v>
      </c>
      <c r="G33">
        <f>B21</f>
        <v>-0.31360929999999998</v>
      </c>
      <c r="H33">
        <f>C21</f>
        <v>-0.33826699999999998</v>
      </c>
      <c r="I33">
        <f>D21</f>
        <v>-0.3974472</v>
      </c>
      <c r="J33">
        <f>SUM(I33 + K33)/2</f>
        <v>-0.45595649999999999</v>
      </c>
      <c r="K33">
        <f>E21</f>
        <v>-0.51446579999999997</v>
      </c>
      <c r="L33">
        <f>SUM(K33 + M33)/2</f>
        <v>-0.54943839999999999</v>
      </c>
      <c r="M33">
        <f>F21</f>
        <v>-0.58441100000000001</v>
      </c>
      <c r="N33">
        <f>SUM(M33 + O33)/2</f>
        <v>-0.57907310000000001</v>
      </c>
      <c r="O33">
        <f>G21</f>
        <v>-0.5737352</v>
      </c>
    </row>
    <row r="34" spans="1:18" x14ac:dyDescent="0.2">
      <c r="A34" s="7">
        <v>57.5</v>
      </c>
      <c r="H34">
        <f>B22</f>
        <v>-0.3009947</v>
      </c>
      <c r="I34">
        <f>C22</f>
        <v>-0.33293539999999999</v>
      </c>
      <c r="J34">
        <f>D22</f>
        <v>-0.41673510000000002</v>
      </c>
      <c r="K34">
        <f>SUM(J34 + L34)/2</f>
        <v>-0.45671430000000002</v>
      </c>
      <c r="L34">
        <f>E22</f>
        <v>-0.49669350000000001</v>
      </c>
      <c r="M34">
        <f>SUM(L34 + N34)/2</f>
        <v>-0.52499650000000009</v>
      </c>
      <c r="N34">
        <f>F22</f>
        <v>-0.55329950000000006</v>
      </c>
      <c r="O34">
        <f>SUM(N34 + P34)/2</f>
        <v>-0.53994995000000001</v>
      </c>
      <c r="P34">
        <f>G22</f>
        <v>-0.52660039999999997</v>
      </c>
    </row>
    <row r="35" spans="1:18" x14ac:dyDescent="0.2">
      <c r="A35" s="7">
        <v>62.5</v>
      </c>
      <c r="I35">
        <f>B23</f>
        <v>-0.28991239999999996</v>
      </c>
      <c r="J35">
        <f>C23</f>
        <v>-0.33790609999999999</v>
      </c>
      <c r="K35">
        <f>D23</f>
        <v>-0.38763700000000001</v>
      </c>
      <c r="L35">
        <f>SUM(K35 + M35)/2</f>
        <v>-0.41540385000000002</v>
      </c>
      <c r="M35">
        <f>E23</f>
        <v>-0.44317070000000003</v>
      </c>
      <c r="N35">
        <f>SUM(M35 + O35)/2</f>
        <v>-0.47669450000000002</v>
      </c>
      <c r="O35">
        <f>F23</f>
        <v>-0.51021830000000001</v>
      </c>
      <c r="P35">
        <f>SUM(O35 + Q35)/2</f>
        <v>-0.48851685</v>
      </c>
      <c r="Q35">
        <f>G23</f>
        <v>-0.46681540000000005</v>
      </c>
    </row>
    <row r="36" spans="1:18" x14ac:dyDescent="0.2">
      <c r="A36" s="7">
        <v>67.5</v>
      </c>
      <c r="J36">
        <f>B24</f>
        <v>-0.27224329999999997</v>
      </c>
      <c r="K36">
        <f>C24</f>
        <v>-0.29102790000000001</v>
      </c>
      <c r="L36">
        <f>D24</f>
        <v>-0.28450790000000004</v>
      </c>
      <c r="M36">
        <f>SUM(L36 + N36)/2</f>
        <v>-0.33110035000000004</v>
      </c>
      <c r="N36">
        <f>E24</f>
        <v>-0.37769280000000005</v>
      </c>
      <c r="O36">
        <f>SUM(N36 + P36)/2</f>
        <v>-0.39797065000000004</v>
      </c>
      <c r="P36">
        <f>F24</f>
        <v>-0.41824850000000002</v>
      </c>
      <c r="Q36">
        <f>SUM(P36 + R36)/2</f>
        <v>-0.3761544</v>
      </c>
      <c r="R36">
        <f>G24</f>
        <v>-0.33406030000000003</v>
      </c>
    </row>
  </sheetData>
  <phoneticPr fontId="4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6"/>
  <sheetViews>
    <sheetView workbookViewId="0">
      <selection activeCell="B27" sqref="B27:R27"/>
    </sheetView>
  </sheetViews>
  <sheetFormatPr defaultRowHeight="13" x14ac:dyDescent="0.2"/>
  <cols>
    <col min="2" max="7" width="10.7265625" customWidth="1"/>
    <col min="11" max="13" width="10.26953125" bestFit="1" customWidth="1"/>
  </cols>
  <sheetData>
    <row r="1" spans="1:13" x14ac:dyDescent="0.2">
      <c r="A1" s="2" t="s">
        <v>16</v>
      </c>
    </row>
    <row r="2" spans="1:13" x14ac:dyDescent="0.2">
      <c r="A2" s="4" t="s">
        <v>8</v>
      </c>
    </row>
    <row r="3" spans="1:13" x14ac:dyDescent="0.2">
      <c r="A3" t="s">
        <v>5</v>
      </c>
      <c r="B3" s="2">
        <v>2010</v>
      </c>
      <c r="C3" s="2">
        <v>2005</v>
      </c>
      <c r="D3" s="2">
        <v>2000</v>
      </c>
      <c r="E3" s="2">
        <v>1990</v>
      </c>
      <c r="F3" s="2">
        <v>1980</v>
      </c>
      <c r="G3" s="2">
        <v>1970</v>
      </c>
      <c r="L3" s="1"/>
      <c r="M3" s="1"/>
    </row>
    <row r="4" spans="1:13" x14ac:dyDescent="0.2">
      <c r="A4" t="s">
        <v>0</v>
      </c>
      <c r="B4" s="1">
        <v>-0.17153389999999999</v>
      </c>
      <c r="C4" s="1">
        <v>-0.17436199999999999</v>
      </c>
      <c r="D4" s="9">
        <v>-0.18452779999999999</v>
      </c>
      <c r="E4" s="1">
        <v>-0.2017264</v>
      </c>
      <c r="F4" s="1">
        <v>-0.30426730000000002</v>
      </c>
      <c r="G4" s="1">
        <v>-0.36484139999999998</v>
      </c>
      <c r="K4" s="1"/>
      <c r="L4" s="1"/>
      <c r="M4" s="1"/>
    </row>
    <row r="5" spans="1:13" x14ac:dyDescent="0.2">
      <c r="A5">
        <v>27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K5" s="1"/>
      <c r="L5" s="1"/>
      <c r="M5" s="1"/>
    </row>
    <row r="6" spans="1:13" x14ac:dyDescent="0.2">
      <c r="A6">
        <v>32</v>
      </c>
      <c r="B6" s="1">
        <v>-2.6897000000000002E-3</v>
      </c>
      <c r="C6" s="1">
        <v>-1.22582E-2</v>
      </c>
      <c r="D6" s="1">
        <v>-4.3030999999999998E-3</v>
      </c>
      <c r="E6" s="1">
        <v>-2.3289199999999999E-2</v>
      </c>
      <c r="F6" s="1">
        <v>-3.06542E-2</v>
      </c>
      <c r="G6" s="1">
        <v>-5.0136300000000002E-2</v>
      </c>
      <c r="K6" s="1"/>
      <c r="L6" s="1"/>
      <c r="M6" s="1"/>
    </row>
    <row r="7" spans="1:13" x14ac:dyDescent="0.2">
      <c r="A7">
        <v>37</v>
      </c>
      <c r="B7" s="1">
        <v>-2.8230100000000001E-2</v>
      </c>
      <c r="C7" s="1">
        <v>-3.7938399999999997E-2</v>
      </c>
      <c r="D7" s="1">
        <v>-3.3078400000000001E-2</v>
      </c>
      <c r="E7" s="1">
        <v>-5.2117799999999999E-2</v>
      </c>
      <c r="F7" s="1">
        <v>-0.1197001</v>
      </c>
      <c r="G7" s="1">
        <v>-9.8287299999999994E-2</v>
      </c>
      <c r="K7" s="1"/>
      <c r="L7" s="1"/>
      <c r="M7" s="1"/>
    </row>
    <row r="8" spans="1:13" x14ac:dyDescent="0.2">
      <c r="A8">
        <v>42</v>
      </c>
      <c r="B8" s="1">
        <v>-4.51265E-2</v>
      </c>
      <c r="C8" s="1">
        <v>-4.3313999999999998E-2</v>
      </c>
      <c r="D8" s="1">
        <v>-5.30746E-2</v>
      </c>
      <c r="E8" s="1">
        <v>-0.10834770000000001</v>
      </c>
      <c r="F8" s="1">
        <v>-0.15300050000000001</v>
      </c>
      <c r="G8" s="1">
        <v>-0.1242992</v>
      </c>
      <c r="K8" s="1"/>
      <c r="L8" s="1"/>
      <c r="M8" s="1"/>
    </row>
    <row r="9" spans="1:13" x14ac:dyDescent="0.2">
      <c r="A9">
        <v>47</v>
      </c>
      <c r="B9" s="1">
        <v>-5.9407700000000001E-2</v>
      </c>
      <c r="C9" s="1">
        <v>-6.8351899999999993E-2</v>
      </c>
      <c r="D9" s="1">
        <v>-6.9969000000000003E-2</v>
      </c>
      <c r="E9" s="1">
        <v>-0.18748670000000001</v>
      </c>
      <c r="F9" s="1">
        <v>-0.1715383</v>
      </c>
      <c r="G9" s="1">
        <v>-0.12955939999999999</v>
      </c>
      <c r="K9" s="1"/>
      <c r="L9" s="1"/>
      <c r="M9" s="1"/>
    </row>
    <row r="10" spans="1:13" x14ac:dyDescent="0.2">
      <c r="A10">
        <v>52</v>
      </c>
      <c r="B10" s="1">
        <v>-5.77463E-2</v>
      </c>
      <c r="C10" s="1">
        <v>-7.1321700000000002E-2</v>
      </c>
      <c r="D10" s="1">
        <v>-0.11149000000000001</v>
      </c>
      <c r="E10" s="1">
        <v>-0.2149161</v>
      </c>
      <c r="F10" s="1">
        <v>-0.1907739</v>
      </c>
      <c r="G10" s="1">
        <v>-0.13887720000000001</v>
      </c>
      <c r="K10" s="1"/>
      <c r="L10" s="1"/>
      <c r="M10" s="1"/>
    </row>
    <row r="11" spans="1:13" x14ac:dyDescent="0.2">
      <c r="A11">
        <v>57</v>
      </c>
      <c r="B11" s="1">
        <v>-5.6132300000000003E-2</v>
      </c>
      <c r="C11" s="1">
        <v>-8.3130099999999998E-2</v>
      </c>
      <c r="D11" s="1">
        <v>-0.1592335</v>
      </c>
      <c r="E11" s="1">
        <v>-0.2231118</v>
      </c>
      <c r="F11" s="1">
        <v>-0.1913001</v>
      </c>
      <c r="G11" s="1">
        <v>-0.1268002</v>
      </c>
      <c r="K11" s="1"/>
      <c r="L11" s="1"/>
      <c r="M11" s="1"/>
    </row>
    <row r="12" spans="1:13" x14ac:dyDescent="0.2">
      <c r="A12">
        <v>62</v>
      </c>
      <c r="B12" s="1">
        <v>-5.2353299999999998E-2</v>
      </c>
      <c r="C12" s="1">
        <v>-0.1037583</v>
      </c>
      <c r="D12" s="1">
        <v>-0.14427400000000001</v>
      </c>
      <c r="E12" s="1">
        <v>-0.19645770000000001</v>
      </c>
      <c r="F12" s="1">
        <v>-0.16850409999999999</v>
      </c>
      <c r="G12" s="1">
        <v>-0.10046620000000001</v>
      </c>
      <c r="K12" s="1"/>
      <c r="L12" s="1"/>
      <c r="M12" s="1"/>
    </row>
    <row r="13" spans="1:13" x14ac:dyDescent="0.2">
      <c r="A13">
        <v>67</v>
      </c>
      <c r="B13" s="1">
        <v>-4.5185999999999997E-2</v>
      </c>
      <c r="C13" s="1">
        <v>-6.08719E-2</v>
      </c>
      <c r="D13" s="1">
        <v>-4.74797E-2</v>
      </c>
      <c r="E13" s="1">
        <v>-0.1360625</v>
      </c>
      <c r="F13" s="1">
        <v>-8.9568700000000001E-2</v>
      </c>
      <c r="G13" s="1">
        <v>1.14707E-2</v>
      </c>
    </row>
    <row r="15" spans="1:13" x14ac:dyDescent="0.2">
      <c r="A15" t="s">
        <v>5</v>
      </c>
      <c r="B15" s="2">
        <v>2010</v>
      </c>
      <c r="C15" s="2">
        <v>2005</v>
      </c>
      <c r="D15" s="2">
        <v>2000</v>
      </c>
      <c r="E15" s="2">
        <v>1990</v>
      </c>
      <c r="F15" s="2">
        <v>1980</v>
      </c>
      <c r="G15" s="2">
        <v>1970</v>
      </c>
    </row>
    <row r="16" spans="1:13" x14ac:dyDescent="0.2">
      <c r="A16">
        <v>27</v>
      </c>
      <c r="B16">
        <f t="shared" ref="B16:G16" si="0">B5+B4</f>
        <v>-0.17153389999999999</v>
      </c>
      <c r="C16">
        <f t="shared" si="0"/>
        <v>-0.17436199999999999</v>
      </c>
      <c r="D16">
        <f t="shared" si="0"/>
        <v>-0.18452779999999999</v>
      </c>
      <c r="E16">
        <f t="shared" si="0"/>
        <v>-0.2017264</v>
      </c>
      <c r="F16">
        <f t="shared" si="0"/>
        <v>-0.30426730000000002</v>
      </c>
      <c r="G16">
        <f t="shared" si="0"/>
        <v>-0.36484139999999998</v>
      </c>
    </row>
    <row r="17" spans="1:18" x14ac:dyDescent="0.2">
      <c r="A17">
        <v>32</v>
      </c>
      <c r="B17">
        <f t="shared" ref="B17:G17" si="1">B6+B4</f>
        <v>-0.17422359999999998</v>
      </c>
      <c r="C17">
        <f t="shared" si="1"/>
        <v>-0.18662019999999999</v>
      </c>
      <c r="D17">
        <f t="shared" si="1"/>
        <v>-0.1888309</v>
      </c>
      <c r="E17">
        <f t="shared" si="1"/>
        <v>-0.22501560000000001</v>
      </c>
      <c r="F17">
        <f t="shared" si="1"/>
        <v>-0.33492150000000004</v>
      </c>
      <c r="G17">
        <f t="shared" si="1"/>
        <v>-0.4149777</v>
      </c>
    </row>
    <row r="18" spans="1:18" x14ac:dyDescent="0.2">
      <c r="A18">
        <v>37</v>
      </c>
      <c r="B18">
        <f t="shared" ref="B18:G18" si="2">B7+B4</f>
        <v>-0.199764</v>
      </c>
      <c r="C18">
        <f t="shared" si="2"/>
        <v>-0.2123004</v>
      </c>
      <c r="D18">
        <f t="shared" si="2"/>
        <v>-0.2176062</v>
      </c>
      <c r="E18">
        <f t="shared" si="2"/>
        <v>-0.25384420000000002</v>
      </c>
      <c r="F18">
        <f t="shared" si="2"/>
        <v>-0.42396739999999999</v>
      </c>
      <c r="G18">
        <f t="shared" si="2"/>
        <v>-0.46312869999999995</v>
      </c>
    </row>
    <row r="19" spans="1:18" x14ac:dyDescent="0.2">
      <c r="A19">
        <v>42</v>
      </c>
      <c r="B19">
        <f t="shared" ref="B19:G19" si="3">B8+B4</f>
        <v>-0.21666039999999998</v>
      </c>
      <c r="C19">
        <f t="shared" si="3"/>
        <v>-0.21767599999999998</v>
      </c>
      <c r="D19">
        <f t="shared" si="3"/>
        <v>-0.23760239999999999</v>
      </c>
      <c r="E19">
        <f t="shared" si="3"/>
        <v>-0.31007410000000002</v>
      </c>
      <c r="F19">
        <f t="shared" si="3"/>
        <v>-0.4572678</v>
      </c>
      <c r="G19">
        <f t="shared" si="3"/>
        <v>-0.48914059999999998</v>
      </c>
    </row>
    <row r="20" spans="1:18" x14ac:dyDescent="0.2">
      <c r="A20">
        <v>47</v>
      </c>
      <c r="B20">
        <f t="shared" ref="B20:G20" si="4">B9+B4</f>
        <v>-0.2309416</v>
      </c>
      <c r="C20">
        <f t="shared" si="4"/>
        <v>-0.24271389999999998</v>
      </c>
      <c r="D20">
        <f t="shared" si="4"/>
        <v>-0.25449679999999997</v>
      </c>
      <c r="E20">
        <f t="shared" si="4"/>
        <v>-0.38921309999999998</v>
      </c>
      <c r="F20">
        <f t="shared" si="4"/>
        <v>-0.47580560000000005</v>
      </c>
      <c r="G20">
        <f t="shared" si="4"/>
        <v>-0.49440079999999997</v>
      </c>
    </row>
    <row r="21" spans="1:18" x14ac:dyDescent="0.2">
      <c r="A21">
        <v>52</v>
      </c>
      <c r="B21">
        <f t="shared" ref="B21:G21" si="5">B10+B4</f>
        <v>-0.22928019999999999</v>
      </c>
      <c r="C21">
        <f t="shared" si="5"/>
        <v>-0.2456837</v>
      </c>
      <c r="D21">
        <f t="shared" si="5"/>
        <v>-0.2960178</v>
      </c>
      <c r="E21">
        <f t="shared" si="5"/>
        <v>-0.41664250000000003</v>
      </c>
      <c r="F21">
        <f t="shared" si="5"/>
        <v>-0.49504120000000001</v>
      </c>
      <c r="G21">
        <f t="shared" si="5"/>
        <v>-0.50371860000000002</v>
      </c>
    </row>
    <row r="22" spans="1:18" x14ac:dyDescent="0.2">
      <c r="A22">
        <v>57</v>
      </c>
      <c r="B22">
        <f t="shared" ref="B22:G22" si="6">B11+B4</f>
        <v>-0.22766619999999999</v>
      </c>
      <c r="C22">
        <f t="shared" si="6"/>
        <v>-0.2574921</v>
      </c>
      <c r="D22">
        <f t="shared" si="6"/>
        <v>-0.34376129999999999</v>
      </c>
      <c r="E22">
        <f t="shared" si="6"/>
        <v>-0.4248382</v>
      </c>
      <c r="F22">
        <f t="shared" si="6"/>
        <v>-0.49556739999999999</v>
      </c>
      <c r="G22">
        <f t="shared" si="6"/>
        <v>-0.49164160000000001</v>
      </c>
    </row>
    <row r="23" spans="1:18" x14ac:dyDescent="0.2">
      <c r="A23">
        <v>62</v>
      </c>
      <c r="B23">
        <f t="shared" ref="B23:G23" si="7">B12+B4</f>
        <v>-0.22388719999999998</v>
      </c>
      <c r="C23">
        <f t="shared" si="7"/>
        <v>-0.27812029999999999</v>
      </c>
      <c r="D23">
        <f t="shared" si="7"/>
        <v>-0.32880180000000003</v>
      </c>
      <c r="E23">
        <f t="shared" si="7"/>
        <v>-0.39818410000000004</v>
      </c>
      <c r="F23">
        <f t="shared" si="7"/>
        <v>-0.47277140000000001</v>
      </c>
      <c r="G23">
        <f t="shared" si="7"/>
        <v>-0.46530759999999999</v>
      </c>
    </row>
    <row r="24" spans="1:18" x14ac:dyDescent="0.2">
      <c r="A24">
        <v>67</v>
      </c>
      <c r="B24">
        <f t="shared" ref="B24:G24" si="8">B13+B4</f>
        <v>-0.21671989999999999</v>
      </c>
      <c r="C24">
        <f t="shared" si="8"/>
        <v>-0.2352339</v>
      </c>
      <c r="D24">
        <f t="shared" si="8"/>
        <v>-0.23200749999999998</v>
      </c>
      <c r="E24">
        <f t="shared" si="8"/>
        <v>-0.3377889</v>
      </c>
      <c r="F24">
        <f t="shared" si="8"/>
        <v>-0.39383600000000002</v>
      </c>
      <c r="G24">
        <f t="shared" si="8"/>
        <v>-0.35337069999999998</v>
      </c>
    </row>
    <row r="26" spans="1:18" x14ac:dyDescent="0.2">
      <c r="A26" t="s">
        <v>6</v>
      </c>
    </row>
    <row r="27" spans="1:18" x14ac:dyDescent="0.2">
      <c r="A27" s="6" t="s">
        <v>7</v>
      </c>
      <c r="B27" s="6">
        <v>1983</v>
      </c>
      <c r="C27" s="6">
        <v>1978</v>
      </c>
      <c r="D27" s="6">
        <v>1973</v>
      </c>
      <c r="E27" s="6">
        <v>1968</v>
      </c>
      <c r="F27" s="6">
        <v>1963</v>
      </c>
      <c r="G27" s="6">
        <v>1958</v>
      </c>
      <c r="H27" s="6">
        <v>1953</v>
      </c>
      <c r="I27" s="6">
        <v>1948</v>
      </c>
      <c r="J27" s="6">
        <v>1943</v>
      </c>
      <c r="K27" s="6">
        <v>1938</v>
      </c>
      <c r="L27" s="6">
        <v>1933</v>
      </c>
      <c r="M27" s="6">
        <v>1928</v>
      </c>
      <c r="N27" s="6">
        <v>1923</v>
      </c>
      <c r="O27" s="6">
        <v>1918</v>
      </c>
      <c r="P27" s="6">
        <v>1913</v>
      </c>
      <c r="Q27" s="6">
        <v>1908</v>
      </c>
      <c r="R27" s="6">
        <v>1903</v>
      </c>
    </row>
    <row r="28" spans="1:18" x14ac:dyDescent="0.2">
      <c r="A28" s="7">
        <v>27</v>
      </c>
      <c r="B28">
        <f>B16</f>
        <v>-0.17153389999999999</v>
      </c>
      <c r="C28">
        <f>C16</f>
        <v>-0.17436199999999999</v>
      </c>
      <c r="D28">
        <f>D16</f>
        <v>-0.18452779999999999</v>
      </c>
      <c r="F28">
        <f>E16</f>
        <v>-0.2017264</v>
      </c>
      <c r="H28">
        <f>F16</f>
        <v>-0.30426730000000002</v>
      </c>
      <c r="J28">
        <f>G16</f>
        <v>-0.36484139999999998</v>
      </c>
    </row>
    <row r="29" spans="1:18" x14ac:dyDescent="0.2">
      <c r="A29" s="7">
        <v>32</v>
      </c>
      <c r="C29">
        <f>B17</f>
        <v>-0.17422359999999998</v>
      </c>
      <c r="D29">
        <f>C17</f>
        <v>-0.18662019999999999</v>
      </c>
      <c r="E29">
        <f>D17</f>
        <v>-0.1888309</v>
      </c>
      <c r="G29">
        <f>E17</f>
        <v>-0.22501560000000001</v>
      </c>
      <c r="I29">
        <f>F17</f>
        <v>-0.33492150000000004</v>
      </c>
      <c r="K29">
        <f>G17</f>
        <v>-0.4149777</v>
      </c>
    </row>
    <row r="30" spans="1:18" x14ac:dyDescent="0.2">
      <c r="A30" s="7">
        <v>37</v>
      </c>
      <c r="D30">
        <f>B18</f>
        <v>-0.199764</v>
      </c>
      <c r="E30">
        <f>C18</f>
        <v>-0.2123004</v>
      </c>
      <c r="F30">
        <f>D18</f>
        <v>-0.2176062</v>
      </c>
      <c r="H30">
        <f>E18</f>
        <v>-0.25384420000000002</v>
      </c>
      <c r="J30">
        <f>F18</f>
        <v>-0.42396739999999999</v>
      </c>
      <c r="L30">
        <f>G18</f>
        <v>-0.46312869999999995</v>
      </c>
    </row>
    <row r="31" spans="1:18" x14ac:dyDescent="0.2">
      <c r="A31" s="7">
        <v>42</v>
      </c>
      <c r="E31">
        <f>B19</f>
        <v>-0.21666039999999998</v>
      </c>
      <c r="F31">
        <f>C19</f>
        <v>-0.21767599999999998</v>
      </c>
      <c r="G31">
        <f>D19</f>
        <v>-0.23760239999999999</v>
      </c>
      <c r="I31">
        <f>E19</f>
        <v>-0.31007410000000002</v>
      </c>
      <c r="K31">
        <f>F19</f>
        <v>-0.4572678</v>
      </c>
      <c r="M31">
        <f>G19</f>
        <v>-0.48914059999999998</v>
      </c>
    </row>
    <row r="32" spans="1:18" x14ac:dyDescent="0.2">
      <c r="A32" s="7">
        <v>47</v>
      </c>
      <c r="F32">
        <f>B20</f>
        <v>-0.2309416</v>
      </c>
      <c r="G32">
        <f>C20</f>
        <v>-0.24271389999999998</v>
      </c>
      <c r="H32">
        <f>D20</f>
        <v>-0.25449679999999997</v>
      </c>
      <c r="J32">
        <f>E20</f>
        <v>-0.38921309999999998</v>
      </c>
      <c r="L32">
        <f>F20</f>
        <v>-0.47580560000000005</v>
      </c>
      <c r="N32">
        <f>G20</f>
        <v>-0.49440079999999997</v>
      </c>
    </row>
    <row r="33" spans="1:18" x14ac:dyDescent="0.2">
      <c r="A33" s="7">
        <v>52</v>
      </c>
      <c r="G33">
        <f>B21</f>
        <v>-0.22928019999999999</v>
      </c>
      <c r="H33">
        <f>C21</f>
        <v>-0.2456837</v>
      </c>
      <c r="I33">
        <f>D21</f>
        <v>-0.2960178</v>
      </c>
      <c r="K33">
        <f>E21</f>
        <v>-0.41664250000000003</v>
      </c>
      <c r="M33">
        <f>F21</f>
        <v>-0.49504120000000001</v>
      </c>
      <c r="O33">
        <f>G21</f>
        <v>-0.50371860000000002</v>
      </c>
    </row>
    <row r="34" spans="1:18" x14ac:dyDescent="0.2">
      <c r="A34" s="7">
        <v>57</v>
      </c>
      <c r="H34">
        <f>B22</f>
        <v>-0.22766619999999999</v>
      </c>
      <c r="I34">
        <f>C22</f>
        <v>-0.2574921</v>
      </c>
      <c r="J34">
        <f>D22</f>
        <v>-0.34376129999999999</v>
      </c>
      <c r="L34">
        <f>E22</f>
        <v>-0.4248382</v>
      </c>
      <c r="N34">
        <f>F22</f>
        <v>-0.49556739999999999</v>
      </c>
      <c r="P34">
        <f>G22</f>
        <v>-0.49164160000000001</v>
      </c>
    </row>
    <row r="35" spans="1:18" x14ac:dyDescent="0.2">
      <c r="A35" s="7">
        <v>62</v>
      </c>
      <c r="I35">
        <f>B23</f>
        <v>-0.22388719999999998</v>
      </c>
      <c r="J35">
        <f>C23</f>
        <v>-0.27812029999999999</v>
      </c>
      <c r="K35">
        <f>D23</f>
        <v>-0.32880180000000003</v>
      </c>
      <c r="M35">
        <f>E23</f>
        <v>-0.39818410000000004</v>
      </c>
      <c r="O35">
        <f>F23</f>
        <v>-0.47277140000000001</v>
      </c>
      <c r="Q35">
        <f>G23</f>
        <v>-0.46530759999999999</v>
      </c>
    </row>
    <row r="36" spans="1:18" x14ac:dyDescent="0.2">
      <c r="A36" s="7">
        <v>67</v>
      </c>
      <c r="J36">
        <f>B24</f>
        <v>-0.21671989999999999</v>
      </c>
      <c r="K36">
        <f>C24</f>
        <v>-0.2352339</v>
      </c>
      <c r="L36">
        <f>D24</f>
        <v>-0.23200749999999998</v>
      </c>
      <c r="N36">
        <f>E24</f>
        <v>-0.3377889</v>
      </c>
      <c r="P36">
        <f>F24</f>
        <v>-0.39383600000000002</v>
      </c>
      <c r="R36">
        <f>G24</f>
        <v>-0.35337069999999998</v>
      </c>
    </row>
  </sheetData>
  <phoneticPr fontId="4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6"/>
  <sheetViews>
    <sheetView workbookViewId="0">
      <selection activeCell="M22" sqref="M22"/>
    </sheetView>
  </sheetViews>
  <sheetFormatPr defaultRowHeight="13" x14ac:dyDescent="0.2"/>
  <cols>
    <col min="2" max="7" width="10.7265625" customWidth="1"/>
    <col min="11" max="13" width="10.26953125" bestFit="1" customWidth="1"/>
  </cols>
  <sheetData>
    <row r="1" spans="1:12" x14ac:dyDescent="0.2">
      <c r="A1" s="2" t="s">
        <v>15</v>
      </c>
    </row>
    <row r="2" spans="1:12" x14ac:dyDescent="0.2">
      <c r="A2" s="4" t="s">
        <v>10</v>
      </c>
    </row>
    <row r="3" spans="1:12" x14ac:dyDescent="0.2">
      <c r="A3" t="s">
        <v>5</v>
      </c>
      <c r="B3" s="2">
        <v>2010</v>
      </c>
      <c r="C3" s="2">
        <v>2005</v>
      </c>
      <c r="D3" s="2">
        <v>2000</v>
      </c>
      <c r="E3" s="2">
        <v>1990</v>
      </c>
      <c r="F3" s="2">
        <v>1980</v>
      </c>
      <c r="G3" s="2">
        <v>1970</v>
      </c>
      <c r="K3" s="1"/>
      <c r="L3" s="1"/>
    </row>
    <row r="4" spans="1:12" x14ac:dyDescent="0.2">
      <c r="A4" t="s">
        <v>0</v>
      </c>
      <c r="B4" s="1">
        <v>-0.31416060000000001</v>
      </c>
      <c r="C4" s="1">
        <v>-0.47529189999999999</v>
      </c>
      <c r="D4" s="1">
        <v>-0.48490109999999997</v>
      </c>
      <c r="E4" s="1">
        <v>-0.52805970000000002</v>
      </c>
      <c r="F4" s="1">
        <v>-0.76412690000000005</v>
      </c>
      <c r="G4" s="1">
        <v>-0.77454789999999996</v>
      </c>
      <c r="J4" s="1"/>
      <c r="K4" s="1"/>
      <c r="L4" s="1"/>
    </row>
    <row r="5" spans="1:12" x14ac:dyDescent="0.2">
      <c r="A5">
        <v>27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J5" s="1"/>
      <c r="K5" s="1"/>
      <c r="L5" s="1"/>
    </row>
    <row r="6" spans="1:12" x14ac:dyDescent="0.2">
      <c r="A6">
        <v>32</v>
      </c>
      <c r="B6" s="1">
        <v>-0.1068009</v>
      </c>
      <c r="C6" s="1">
        <v>-8.7077000000000002E-2</v>
      </c>
      <c r="D6" s="1">
        <v>-9.0650400000000006E-2</v>
      </c>
      <c r="E6" s="1">
        <v>-0.1667691</v>
      </c>
      <c r="F6" s="1">
        <v>-0.2111209</v>
      </c>
      <c r="G6" s="1">
        <v>-0.19816320000000001</v>
      </c>
      <c r="J6" s="1"/>
      <c r="K6" s="1"/>
      <c r="L6" s="1"/>
    </row>
    <row r="7" spans="1:12" x14ac:dyDescent="0.2">
      <c r="A7">
        <v>37</v>
      </c>
      <c r="B7" s="1">
        <v>-0.15763440000000001</v>
      </c>
      <c r="C7" s="1">
        <v>-0.119113</v>
      </c>
      <c r="D7" s="1">
        <v>-0.13527529999999999</v>
      </c>
      <c r="E7" s="1">
        <v>-0.2164537</v>
      </c>
      <c r="F7" s="1">
        <v>-0.31083260000000001</v>
      </c>
      <c r="G7" s="1">
        <v>-0.21308060000000001</v>
      </c>
      <c r="J7" s="1"/>
      <c r="K7" s="1"/>
      <c r="L7" s="1"/>
    </row>
    <row r="8" spans="1:12" x14ac:dyDescent="0.2">
      <c r="A8">
        <v>42</v>
      </c>
      <c r="B8" s="1">
        <v>-0.1604044</v>
      </c>
      <c r="C8" s="1">
        <v>-9.0177099999999996E-2</v>
      </c>
      <c r="D8" s="1">
        <v>-0.1188665</v>
      </c>
      <c r="E8" s="1">
        <v>-0.22682260000000001</v>
      </c>
      <c r="F8" s="1">
        <v>-0.26710519999999999</v>
      </c>
      <c r="G8" s="1">
        <v>-0.1562685</v>
      </c>
      <c r="J8" s="1"/>
      <c r="K8" s="1"/>
      <c r="L8" s="1"/>
    </row>
    <row r="9" spans="1:12" x14ac:dyDescent="0.2">
      <c r="A9">
        <v>47</v>
      </c>
      <c r="B9" s="1">
        <v>-0.1426548</v>
      </c>
      <c r="C9" s="1">
        <v>-7.0780999999999997E-2</v>
      </c>
      <c r="D9" s="1">
        <v>-9.2550300000000002E-2</v>
      </c>
      <c r="E9" s="1">
        <v>-0.26071650000000002</v>
      </c>
      <c r="F9" s="1">
        <v>-0.21981049999999999</v>
      </c>
      <c r="G9" s="1">
        <v>-7.5237999999999999E-2</v>
      </c>
      <c r="J9" s="1"/>
      <c r="K9" s="1"/>
      <c r="L9" s="1"/>
    </row>
    <row r="10" spans="1:12" x14ac:dyDescent="0.2">
      <c r="A10">
        <v>52</v>
      </c>
      <c r="B10" s="1">
        <v>-0.106581</v>
      </c>
      <c r="C10" s="1">
        <v>-2.91889E-2</v>
      </c>
      <c r="D10" s="1">
        <v>-0.10031610000000001</v>
      </c>
      <c r="E10" s="1">
        <v>-0.26456220000000003</v>
      </c>
      <c r="F10" s="1">
        <v>-0.16048699999999999</v>
      </c>
      <c r="G10" s="1">
        <v>-1.6589400000000001E-2</v>
      </c>
      <c r="J10" s="1"/>
      <c r="K10" s="1"/>
      <c r="L10" s="1"/>
    </row>
    <row r="11" spans="1:12" x14ac:dyDescent="0.2">
      <c r="A11">
        <v>57</v>
      </c>
      <c r="B11" s="1">
        <v>-9.2082300000000006E-2</v>
      </c>
      <c r="C11" s="1">
        <v>-1.4124599999999999E-2</v>
      </c>
      <c r="D11" s="1">
        <v>-0.12975510000000001</v>
      </c>
      <c r="E11" s="1">
        <v>-0.2428709</v>
      </c>
      <c r="F11" s="1">
        <v>-9.0784000000000004E-2</v>
      </c>
      <c r="G11" s="1">
        <v>6.8096100000000007E-2</v>
      </c>
      <c r="J11" s="1"/>
      <c r="K11" s="1"/>
      <c r="L11" s="1"/>
    </row>
    <row r="12" spans="1:12" x14ac:dyDescent="0.2">
      <c r="A12">
        <v>62</v>
      </c>
      <c r="B12" s="1">
        <v>-7.7666299999999994E-2</v>
      </c>
      <c r="C12" s="1">
        <v>-1.9161399999999999E-2</v>
      </c>
      <c r="D12" s="1">
        <v>-0.1025592</v>
      </c>
      <c r="E12" s="1">
        <v>-0.15690680000000001</v>
      </c>
      <c r="F12" s="1">
        <v>-1.8420000000000001E-3</v>
      </c>
      <c r="G12" s="1">
        <v>0.13074060000000001</v>
      </c>
      <c r="J12" s="1"/>
      <c r="K12" s="1"/>
      <c r="L12" s="1"/>
    </row>
    <row r="13" spans="1:12" x14ac:dyDescent="0.2">
      <c r="A13">
        <v>67</v>
      </c>
      <c r="B13" s="1">
        <v>-3.5852700000000001E-2</v>
      </c>
      <c r="C13" s="1">
        <v>7.2056499999999996E-2</v>
      </c>
      <c r="D13" s="1">
        <v>7.2745500000000005E-2</v>
      </c>
      <c r="E13" s="1">
        <v>6.9062600000000002E-2</v>
      </c>
      <c r="F13" s="1">
        <v>0.26574379999999997</v>
      </c>
      <c r="G13" s="1">
        <v>0.31219730000000001</v>
      </c>
    </row>
    <row r="15" spans="1:12" x14ac:dyDescent="0.2">
      <c r="A15" t="s">
        <v>5</v>
      </c>
      <c r="B15" s="2">
        <v>2010</v>
      </c>
      <c r="C15" s="2">
        <v>2005</v>
      </c>
      <c r="D15" s="2">
        <v>2000</v>
      </c>
      <c r="E15" s="2">
        <v>1990</v>
      </c>
      <c r="F15" s="2">
        <v>1980</v>
      </c>
      <c r="G15" s="2">
        <v>1970</v>
      </c>
    </row>
    <row r="16" spans="1:12" x14ac:dyDescent="0.2">
      <c r="A16">
        <v>27</v>
      </c>
      <c r="B16">
        <f t="shared" ref="B16:G16" si="0">B5+B4</f>
        <v>-0.31416060000000001</v>
      </c>
      <c r="C16">
        <f t="shared" si="0"/>
        <v>-0.47529189999999999</v>
      </c>
      <c r="D16">
        <f t="shared" si="0"/>
        <v>-0.48490109999999997</v>
      </c>
      <c r="E16">
        <f t="shared" si="0"/>
        <v>-0.52805970000000002</v>
      </c>
      <c r="F16">
        <f t="shared" si="0"/>
        <v>-0.76412690000000005</v>
      </c>
      <c r="G16">
        <f t="shared" si="0"/>
        <v>-0.77454789999999996</v>
      </c>
    </row>
    <row r="17" spans="1:18" x14ac:dyDescent="0.2">
      <c r="A17">
        <v>32</v>
      </c>
      <c r="B17">
        <f t="shared" ref="B17:G17" si="1">B6+B4</f>
        <v>-0.42096149999999999</v>
      </c>
      <c r="C17">
        <f t="shared" si="1"/>
        <v>-0.56236889999999995</v>
      </c>
      <c r="D17">
        <f t="shared" si="1"/>
        <v>-0.57555149999999999</v>
      </c>
      <c r="E17">
        <f t="shared" si="1"/>
        <v>-0.69482880000000002</v>
      </c>
      <c r="F17">
        <f t="shared" si="1"/>
        <v>-0.9752478</v>
      </c>
      <c r="G17">
        <f t="shared" si="1"/>
        <v>-0.97271109999999994</v>
      </c>
    </row>
    <row r="18" spans="1:18" x14ac:dyDescent="0.2">
      <c r="A18">
        <v>37</v>
      </c>
      <c r="B18">
        <f t="shared" ref="B18:G18" si="2">B7+B4</f>
        <v>-0.47179500000000002</v>
      </c>
      <c r="C18">
        <f t="shared" si="2"/>
        <v>-0.59440490000000001</v>
      </c>
      <c r="D18">
        <f t="shared" si="2"/>
        <v>-0.62017639999999996</v>
      </c>
      <c r="E18">
        <f t="shared" si="2"/>
        <v>-0.74451339999999999</v>
      </c>
      <c r="F18">
        <f t="shared" si="2"/>
        <v>-1.0749595000000001</v>
      </c>
      <c r="G18">
        <f t="shared" si="2"/>
        <v>-0.98762850000000002</v>
      </c>
    </row>
    <row r="19" spans="1:18" x14ac:dyDescent="0.2">
      <c r="A19">
        <v>42</v>
      </c>
      <c r="B19">
        <f t="shared" ref="B19:G19" si="3">B8+B4</f>
        <v>-0.47456500000000001</v>
      </c>
      <c r="C19">
        <f t="shared" si="3"/>
        <v>-0.565469</v>
      </c>
      <c r="D19">
        <f t="shared" si="3"/>
        <v>-0.60376759999999996</v>
      </c>
      <c r="E19">
        <f t="shared" si="3"/>
        <v>-0.75488230000000001</v>
      </c>
      <c r="F19">
        <f t="shared" si="3"/>
        <v>-1.0312321</v>
      </c>
      <c r="G19">
        <f t="shared" si="3"/>
        <v>-0.93081639999999999</v>
      </c>
    </row>
    <row r="20" spans="1:18" x14ac:dyDescent="0.2">
      <c r="A20">
        <v>47</v>
      </c>
      <c r="B20">
        <f t="shared" ref="B20:G20" si="4">B9+B4</f>
        <v>-0.45681539999999998</v>
      </c>
      <c r="C20">
        <f t="shared" si="4"/>
        <v>-0.54607289999999997</v>
      </c>
      <c r="D20">
        <f t="shared" si="4"/>
        <v>-0.57745139999999995</v>
      </c>
      <c r="E20">
        <f t="shared" si="4"/>
        <v>-0.78877620000000004</v>
      </c>
      <c r="F20">
        <f t="shared" si="4"/>
        <v>-0.98393740000000007</v>
      </c>
      <c r="G20">
        <f t="shared" si="4"/>
        <v>-0.84978589999999998</v>
      </c>
    </row>
    <row r="21" spans="1:18" x14ac:dyDescent="0.2">
      <c r="A21">
        <v>52</v>
      </c>
      <c r="B21">
        <f t="shared" ref="B21:G21" si="5">B10+B4</f>
        <v>-0.42074159999999999</v>
      </c>
      <c r="C21">
        <f t="shared" si="5"/>
        <v>-0.50448079999999995</v>
      </c>
      <c r="D21">
        <f t="shared" si="5"/>
        <v>-0.58521719999999999</v>
      </c>
      <c r="E21">
        <f t="shared" si="5"/>
        <v>-0.7926219000000001</v>
      </c>
      <c r="F21">
        <f t="shared" si="5"/>
        <v>-0.92461389999999999</v>
      </c>
      <c r="G21">
        <f t="shared" si="5"/>
        <v>-0.79113729999999993</v>
      </c>
    </row>
    <row r="22" spans="1:18" x14ac:dyDescent="0.2">
      <c r="A22">
        <v>57</v>
      </c>
      <c r="B22">
        <f t="shared" ref="B22:G22" si="6">B11+B4</f>
        <v>-0.40624290000000002</v>
      </c>
      <c r="C22">
        <f t="shared" si="6"/>
        <v>-0.48941649999999998</v>
      </c>
      <c r="D22">
        <f t="shared" si="6"/>
        <v>-0.61465619999999999</v>
      </c>
      <c r="E22">
        <f t="shared" si="6"/>
        <v>-0.77093060000000002</v>
      </c>
      <c r="F22">
        <f t="shared" si="6"/>
        <v>-0.85491090000000003</v>
      </c>
      <c r="G22">
        <f t="shared" si="6"/>
        <v>-0.70645179999999996</v>
      </c>
    </row>
    <row r="23" spans="1:18" x14ac:dyDescent="0.2">
      <c r="A23">
        <v>62</v>
      </c>
      <c r="B23">
        <f t="shared" ref="B23:G23" si="7">B12+B4</f>
        <v>-0.39182689999999998</v>
      </c>
      <c r="C23">
        <f t="shared" si="7"/>
        <v>-0.49445329999999998</v>
      </c>
      <c r="D23">
        <f t="shared" si="7"/>
        <v>-0.58746029999999994</v>
      </c>
      <c r="E23">
        <f t="shared" si="7"/>
        <v>-0.68496650000000003</v>
      </c>
      <c r="F23">
        <f t="shared" si="7"/>
        <v>-0.76596890000000006</v>
      </c>
      <c r="G23">
        <f t="shared" si="7"/>
        <v>-0.64380729999999997</v>
      </c>
    </row>
    <row r="24" spans="1:18" x14ac:dyDescent="0.2">
      <c r="A24">
        <v>67</v>
      </c>
      <c r="B24">
        <f t="shared" ref="B24:G24" si="8">B13+B4</f>
        <v>-0.35001330000000003</v>
      </c>
      <c r="C24">
        <f t="shared" si="8"/>
        <v>-0.40323540000000002</v>
      </c>
      <c r="D24">
        <f t="shared" si="8"/>
        <v>-0.41215559999999996</v>
      </c>
      <c r="E24">
        <f t="shared" si="8"/>
        <v>-0.45899710000000005</v>
      </c>
      <c r="F24">
        <f t="shared" si="8"/>
        <v>-0.49838310000000008</v>
      </c>
      <c r="G24">
        <f t="shared" si="8"/>
        <v>-0.46235059999999994</v>
      </c>
    </row>
    <row r="26" spans="1:18" x14ac:dyDescent="0.2">
      <c r="A26" t="s">
        <v>6</v>
      </c>
    </row>
    <row r="27" spans="1:18" x14ac:dyDescent="0.2">
      <c r="A27" s="6" t="s">
        <v>7</v>
      </c>
      <c r="B27" s="6">
        <v>1983</v>
      </c>
      <c r="C27" s="6">
        <v>1978</v>
      </c>
      <c r="D27" s="6">
        <v>1973</v>
      </c>
      <c r="E27" s="6">
        <v>1968</v>
      </c>
      <c r="F27" s="6">
        <v>1963</v>
      </c>
      <c r="G27" s="6">
        <v>1958</v>
      </c>
      <c r="H27" s="6">
        <v>1953</v>
      </c>
      <c r="I27" s="6">
        <v>1948</v>
      </c>
      <c r="J27" s="6">
        <v>1943</v>
      </c>
      <c r="K27" s="6">
        <v>1938</v>
      </c>
      <c r="L27" s="6">
        <v>1933</v>
      </c>
      <c r="M27" s="6">
        <v>1928</v>
      </c>
      <c r="N27" s="6">
        <v>1923</v>
      </c>
      <c r="O27" s="6">
        <v>1918</v>
      </c>
      <c r="P27" s="6">
        <v>1913</v>
      </c>
      <c r="Q27" s="6">
        <v>1908</v>
      </c>
      <c r="R27" s="6">
        <v>1903</v>
      </c>
    </row>
    <row r="28" spans="1:18" x14ac:dyDescent="0.2">
      <c r="A28" s="10">
        <v>27</v>
      </c>
      <c r="B28">
        <f>B16</f>
        <v>-0.31416060000000001</v>
      </c>
      <c r="C28">
        <f>C16</f>
        <v>-0.47529189999999999</v>
      </c>
      <c r="D28">
        <f>D16</f>
        <v>-0.48490109999999997</v>
      </c>
      <c r="E28">
        <f>SUM(D28 + F28)/2</f>
        <v>-0.50648040000000005</v>
      </c>
      <c r="F28">
        <f>E16</f>
        <v>-0.52805970000000002</v>
      </c>
      <c r="G28">
        <f>SUM(F28 + H28)/2</f>
        <v>-0.64609329999999998</v>
      </c>
      <c r="H28">
        <f>F16</f>
        <v>-0.76412690000000005</v>
      </c>
      <c r="I28">
        <f>SUM(H28 + J28)/2</f>
        <v>-0.76933739999999995</v>
      </c>
      <c r="J28">
        <f>G16</f>
        <v>-0.77454789999999996</v>
      </c>
    </row>
    <row r="29" spans="1:18" x14ac:dyDescent="0.2">
      <c r="A29" s="10">
        <v>32</v>
      </c>
      <c r="C29">
        <f>B17</f>
        <v>-0.42096149999999999</v>
      </c>
      <c r="D29">
        <f>C17</f>
        <v>-0.56236889999999995</v>
      </c>
      <c r="E29">
        <f>D17</f>
        <v>-0.57555149999999999</v>
      </c>
      <c r="F29">
        <f>SUM(E29 + G29)/2</f>
        <v>-0.63519015000000001</v>
      </c>
      <c r="G29">
        <f>E17</f>
        <v>-0.69482880000000002</v>
      </c>
      <c r="H29">
        <f>SUM(G29 + I29)/2</f>
        <v>-0.83503830000000001</v>
      </c>
      <c r="I29">
        <f>F17</f>
        <v>-0.9752478</v>
      </c>
      <c r="J29">
        <f>SUM(I29 + K29)/2</f>
        <v>-0.97397944999999997</v>
      </c>
      <c r="K29">
        <f>G17</f>
        <v>-0.97271109999999994</v>
      </c>
    </row>
    <row r="30" spans="1:18" x14ac:dyDescent="0.2">
      <c r="A30" s="10">
        <v>37</v>
      </c>
      <c r="D30">
        <f>B18</f>
        <v>-0.47179500000000002</v>
      </c>
      <c r="E30">
        <f>C18</f>
        <v>-0.59440490000000001</v>
      </c>
      <c r="F30">
        <f>D18</f>
        <v>-0.62017639999999996</v>
      </c>
      <c r="G30">
        <f>SUM(F30 + H30)/2</f>
        <v>-0.68234489999999992</v>
      </c>
      <c r="H30">
        <f>E18</f>
        <v>-0.74451339999999999</v>
      </c>
      <c r="I30">
        <f>SUM(H30 + J30)/2</f>
        <v>-0.90973645000000003</v>
      </c>
      <c r="J30">
        <f>F18</f>
        <v>-1.0749595000000001</v>
      </c>
      <c r="K30">
        <f>SUM(J30 + L30)/2</f>
        <v>-1.0312939999999999</v>
      </c>
      <c r="L30">
        <f>G18</f>
        <v>-0.98762850000000002</v>
      </c>
    </row>
    <row r="31" spans="1:18" x14ac:dyDescent="0.2">
      <c r="A31" s="10">
        <v>42</v>
      </c>
      <c r="E31">
        <f>B19</f>
        <v>-0.47456500000000001</v>
      </c>
      <c r="F31">
        <f>C19</f>
        <v>-0.565469</v>
      </c>
      <c r="G31">
        <f>D19</f>
        <v>-0.60376759999999996</v>
      </c>
      <c r="H31">
        <f>SUM(G31 + I31)/2</f>
        <v>-0.67932495000000004</v>
      </c>
      <c r="I31">
        <f>E19</f>
        <v>-0.75488230000000001</v>
      </c>
      <c r="J31">
        <f>SUM(I31 + K31)/2</f>
        <v>-0.8930572</v>
      </c>
      <c r="K31">
        <f>F19</f>
        <v>-1.0312321</v>
      </c>
      <c r="L31">
        <f>SUM(K31 + M31)/2</f>
        <v>-0.98102424999999993</v>
      </c>
      <c r="M31">
        <f>G19</f>
        <v>-0.93081639999999999</v>
      </c>
    </row>
    <row r="32" spans="1:18" x14ac:dyDescent="0.2">
      <c r="A32" s="10">
        <v>47</v>
      </c>
      <c r="F32">
        <f>B20</f>
        <v>-0.45681539999999998</v>
      </c>
      <c r="G32">
        <f>C20</f>
        <v>-0.54607289999999997</v>
      </c>
      <c r="H32">
        <f>D20</f>
        <v>-0.57745139999999995</v>
      </c>
      <c r="I32">
        <f>SUM(H32 + J32)/2</f>
        <v>-0.68311379999999999</v>
      </c>
      <c r="J32">
        <f>E20</f>
        <v>-0.78877620000000004</v>
      </c>
      <c r="K32">
        <f>SUM(J32 + L32)/2</f>
        <v>-0.88635680000000006</v>
      </c>
      <c r="L32">
        <f>F20</f>
        <v>-0.98393740000000007</v>
      </c>
      <c r="M32">
        <f>SUM(L32 + N32)/2</f>
        <v>-0.91686164999999997</v>
      </c>
      <c r="N32">
        <f>G20</f>
        <v>-0.84978589999999998</v>
      </c>
    </row>
    <row r="33" spans="1:18" x14ac:dyDescent="0.2">
      <c r="A33" s="10">
        <v>52</v>
      </c>
      <c r="G33">
        <f>B21</f>
        <v>-0.42074159999999999</v>
      </c>
      <c r="H33">
        <f>C21</f>
        <v>-0.50448079999999995</v>
      </c>
      <c r="I33">
        <f>D21</f>
        <v>-0.58521719999999999</v>
      </c>
      <c r="J33">
        <f>SUM(I33 + K33)/2</f>
        <v>-0.68891955000000005</v>
      </c>
      <c r="K33">
        <f>E21</f>
        <v>-0.7926219000000001</v>
      </c>
      <c r="L33">
        <f>SUM(K33 + M33)/2</f>
        <v>-0.85861790000000004</v>
      </c>
      <c r="M33">
        <f>F21</f>
        <v>-0.92461389999999999</v>
      </c>
      <c r="N33">
        <f>SUM(M33 + O33)/2</f>
        <v>-0.85787559999999996</v>
      </c>
      <c r="O33">
        <f>G21</f>
        <v>-0.79113729999999993</v>
      </c>
    </row>
    <row r="34" spans="1:18" x14ac:dyDescent="0.2">
      <c r="A34" s="10">
        <v>57</v>
      </c>
      <c r="H34">
        <f>B22</f>
        <v>-0.40624290000000002</v>
      </c>
      <c r="I34">
        <f>C22</f>
        <v>-0.48941649999999998</v>
      </c>
      <c r="J34">
        <f>D22</f>
        <v>-0.61465619999999999</v>
      </c>
      <c r="K34">
        <f>SUM(J34 + L34)/2</f>
        <v>-0.6927934</v>
      </c>
      <c r="L34">
        <f>E22</f>
        <v>-0.77093060000000002</v>
      </c>
      <c r="M34">
        <f>SUM(L34 + N34)/2</f>
        <v>-0.81292074999999997</v>
      </c>
      <c r="N34">
        <f>F22</f>
        <v>-0.85491090000000003</v>
      </c>
      <c r="O34">
        <f>SUM(N34 + P34)/2</f>
        <v>-0.78068135000000005</v>
      </c>
      <c r="P34">
        <f>G22</f>
        <v>-0.70645179999999996</v>
      </c>
    </row>
    <row r="35" spans="1:18" x14ac:dyDescent="0.2">
      <c r="A35" s="10">
        <v>62</v>
      </c>
      <c r="I35">
        <f>B23</f>
        <v>-0.39182689999999998</v>
      </c>
      <c r="J35">
        <f>C23</f>
        <v>-0.49445329999999998</v>
      </c>
      <c r="K35">
        <f>D23</f>
        <v>-0.58746029999999994</v>
      </c>
      <c r="L35">
        <f>SUM(K35 + M35)/2</f>
        <v>-0.63621339999999993</v>
      </c>
      <c r="M35">
        <f>E23</f>
        <v>-0.68496650000000003</v>
      </c>
      <c r="N35">
        <f>SUM(M35 + O35)/2</f>
        <v>-0.72546770000000005</v>
      </c>
      <c r="O35">
        <f>F23</f>
        <v>-0.76596890000000006</v>
      </c>
      <c r="P35">
        <f>SUM(O35 + Q35)/2</f>
        <v>-0.70488810000000002</v>
      </c>
      <c r="Q35">
        <f>G23</f>
        <v>-0.64380729999999997</v>
      </c>
    </row>
    <row r="36" spans="1:18" x14ac:dyDescent="0.2">
      <c r="A36" s="10">
        <v>67</v>
      </c>
      <c r="J36">
        <f>B24</f>
        <v>-0.35001330000000003</v>
      </c>
      <c r="K36">
        <f>C24</f>
        <v>-0.40323540000000002</v>
      </c>
      <c r="L36">
        <f>D24</f>
        <v>-0.41215559999999996</v>
      </c>
      <c r="M36">
        <f>SUM(L36 + N36)/2</f>
        <v>-0.43557635</v>
      </c>
      <c r="N36">
        <f>E24</f>
        <v>-0.45899710000000005</v>
      </c>
      <c r="O36">
        <f>SUM(N36 + P36)/2</f>
        <v>-0.47869010000000006</v>
      </c>
      <c r="P36">
        <f>F24</f>
        <v>-0.49838310000000008</v>
      </c>
      <c r="Q36">
        <f>SUM(P36 + R36)/2</f>
        <v>-0.48036685000000001</v>
      </c>
      <c r="R36">
        <f>G24</f>
        <v>-0.46235059999999994</v>
      </c>
    </row>
  </sheetData>
  <phoneticPr fontId="4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R36"/>
  <sheetViews>
    <sheetView workbookViewId="0">
      <selection activeCell="G21" sqref="G21"/>
    </sheetView>
  </sheetViews>
  <sheetFormatPr defaultRowHeight="13" x14ac:dyDescent="0.2"/>
  <cols>
    <col min="3" max="3" width="10.26953125" bestFit="1" customWidth="1"/>
    <col min="5" max="5" width="10" customWidth="1"/>
    <col min="6" max="7" width="10.26953125" bestFit="1" customWidth="1"/>
    <col min="11" max="11" width="10.26953125" bestFit="1" customWidth="1"/>
    <col min="13" max="13" width="10.26953125" bestFit="1" customWidth="1"/>
  </cols>
  <sheetData>
    <row r="1" spans="1:12" x14ac:dyDescent="0.2">
      <c r="A1" s="2" t="s">
        <v>17</v>
      </c>
    </row>
    <row r="2" spans="1:12" x14ac:dyDescent="0.2">
      <c r="A2" s="4" t="s">
        <v>9</v>
      </c>
    </row>
    <row r="3" spans="1:12" x14ac:dyDescent="0.2">
      <c r="A3" t="s">
        <v>5</v>
      </c>
      <c r="B3" s="2">
        <v>2010</v>
      </c>
      <c r="C3" s="2">
        <v>2005</v>
      </c>
      <c r="D3" s="2">
        <v>2000</v>
      </c>
      <c r="E3" s="2">
        <v>1990</v>
      </c>
      <c r="F3" s="2">
        <v>1980</v>
      </c>
      <c r="G3" s="2">
        <v>1970</v>
      </c>
      <c r="K3" s="1"/>
      <c r="L3" s="1"/>
    </row>
    <row r="4" spans="1:12" x14ac:dyDescent="0.2">
      <c r="A4" t="s">
        <v>0</v>
      </c>
      <c r="B4" s="1">
        <v>-0.15280360000000001</v>
      </c>
      <c r="C4" s="1">
        <v>-0.1657274</v>
      </c>
      <c r="D4" s="1">
        <v>-0.1765581</v>
      </c>
      <c r="E4" s="1">
        <v>-0.18915380000000001</v>
      </c>
      <c r="F4" s="1">
        <v>-0.2967127</v>
      </c>
      <c r="G4" s="1">
        <v>-0.35281449999999998</v>
      </c>
      <c r="K4" s="1"/>
      <c r="L4" s="1"/>
    </row>
    <row r="5" spans="1:12" x14ac:dyDescent="0.2">
      <c r="A5">
        <v>27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K5" s="1"/>
      <c r="L5" s="1"/>
    </row>
    <row r="6" spans="1:12" x14ac:dyDescent="0.2">
      <c r="A6">
        <v>32</v>
      </c>
      <c r="B6" s="1">
        <v>-8.0102000000000003E-3</v>
      </c>
      <c r="C6" s="1">
        <v>-1.49832E-2</v>
      </c>
      <c r="D6" s="1">
        <v>-7.1773000000000002E-3</v>
      </c>
      <c r="E6" s="1">
        <v>-3.1741900000000003E-2</v>
      </c>
      <c r="F6" s="1">
        <v>-5.5780799999999998E-2</v>
      </c>
      <c r="G6" s="1">
        <v>-7.6703400000000005E-2</v>
      </c>
      <c r="K6" s="1"/>
      <c r="L6" s="1"/>
    </row>
    <row r="7" spans="1:12" x14ac:dyDescent="0.2">
      <c r="A7">
        <v>37</v>
      </c>
      <c r="B7" s="1">
        <v>-3.5196699999999997E-2</v>
      </c>
      <c r="C7" s="1">
        <v>-4.0839199999999999E-2</v>
      </c>
      <c r="D7" s="1">
        <v>-3.9222300000000002E-2</v>
      </c>
      <c r="E7" s="1">
        <v>-6.9921700000000003E-2</v>
      </c>
      <c r="F7" s="1">
        <v>-0.15807650000000001</v>
      </c>
      <c r="G7" s="1">
        <v>-0.12704879999999999</v>
      </c>
      <c r="K7" s="1"/>
      <c r="L7" s="1"/>
    </row>
    <row r="8" spans="1:12" x14ac:dyDescent="0.2">
      <c r="A8">
        <v>42</v>
      </c>
      <c r="B8" s="1">
        <v>-5.7556700000000002E-2</v>
      </c>
      <c r="C8" s="1">
        <v>-5.32293E-2</v>
      </c>
      <c r="D8" s="1">
        <v>-6.2491400000000003E-2</v>
      </c>
      <c r="E8" s="1">
        <v>-0.12781899999999999</v>
      </c>
      <c r="F8" s="1">
        <v>-0.1848291</v>
      </c>
      <c r="G8" s="1">
        <v>-0.15021660000000001</v>
      </c>
      <c r="K8" s="1"/>
      <c r="L8" s="1"/>
    </row>
    <row r="9" spans="1:12" x14ac:dyDescent="0.2">
      <c r="A9">
        <v>47</v>
      </c>
      <c r="B9" s="1">
        <v>-7.7393799999999999E-2</v>
      </c>
      <c r="C9" s="1">
        <v>-8.1159200000000001E-2</v>
      </c>
      <c r="D9" s="1">
        <v>-7.7872800000000006E-2</v>
      </c>
      <c r="E9" s="1">
        <v>-0.20735880000000001</v>
      </c>
      <c r="F9" s="1">
        <v>-0.21151909999999999</v>
      </c>
      <c r="G9" s="1">
        <v>-0.15263879999999999</v>
      </c>
      <c r="K9" s="1"/>
      <c r="L9" s="1"/>
    </row>
    <row r="10" spans="1:12" x14ac:dyDescent="0.2">
      <c r="A10">
        <v>52</v>
      </c>
      <c r="B10" s="1">
        <v>-7.7306100000000003E-2</v>
      </c>
      <c r="C10" s="1">
        <v>-8.0445500000000003E-2</v>
      </c>
      <c r="D10" s="1">
        <v>-0.12320399999999999</v>
      </c>
      <c r="E10" s="1">
        <v>-0.24156730000000001</v>
      </c>
      <c r="F10" s="1">
        <v>-0.2331589</v>
      </c>
      <c r="G10" s="1">
        <v>-0.16319700000000001</v>
      </c>
      <c r="K10" s="1"/>
      <c r="L10" s="1"/>
    </row>
    <row r="11" spans="1:12" x14ac:dyDescent="0.2">
      <c r="A11">
        <v>57</v>
      </c>
      <c r="B11" s="1">
        <v>-7.6319999999999999E-2</v>
      </c>
      <c r="C11" s="1">
        <v>-9.6514199999999994E-2</v>
      </c>
      <c r="D11" s="1">
        <v>-0.18040880000000001</v>
      </c>
      <c r="E11" s="1">
        <v>-0.25745249999999997</v>
      </c>
      <c r="F11" s="1">
        <v>-0.23951549999999999</v>
      </c>
      <c r="G11" s="1">
        <v>-0.1498013</v>
      </c>
      <c r="K11" s="1"/>
      <c r="L11" s="1"/>
    </row>
    <row r="12" spans="1:12" x14ac:dyDescent="0.2">
      <c r="A12">
        <v>62</v>
      </c>
      <c r="B12" s="1">
        <v>-7.4575000000000002E-2</v>
      </c>
      <c r="C12" s="1">
        <v>-0.1151515</v>
      </c>
      <c r="D12" s="1">
        <v>-0.16709679999999999</v>
      </c>
      <c r="E12" s="1">
        <v>-0.23381299999999999</v>
      </c>
      <c r="F12" s="1">
        <v>-0.21953929999999999</v>
      </c>
      <c r="G12" s="1">
        <v>-0.135189</v>
      </c>
      <c r="K12" s="1"/>
      <c r="L12" s="1"/>
    </row>
    <row r="13" spans="1:12" x14ac:dyDescent="0.2">
      <c r="A13">
        <v>67</v>
      </c>
      <c r="B13" s="1">
        <v>-5.0774199999999999E-2</v>
      </c>
      <c r="C13" s="1">
        <v>-6.00978E-2</v>
      </c>
      <c r="D13" s="1">
        <v>-7.2931800000000005E-2</v>
      </c>
      <c r="E13" s="1">
        <v>-0.1402996</v>
      </c>
      <c r="F13" s="1">
        <v>-0.1038251</v>
      </c>
      <c r="G13" s="1">
        <v>-2.9650599999999999E-2</v>
      </c>
    </row>
    <row r="15" spans="1:12" x14ac:dyDescent="0.2">
      <c r="A15" t="s">
        <v>5</v>
      </c>
      <c r="B15" s="2">
        <v>2010</v>
      </c>
      <c r="C15" s="2">
        <v>2005</v>
      </c>
      <c r="D15" s="2">
        <v>2000</v>
      </c>
      <c r="E15" s="2">
        <v>1990</v>
      </c>
      <c r="F15" s="2">
        <v>1980</v>
      </c>
      <c r="G15" s="2">
        <v>1970</v>
      </c>
    </row>
    <row r="16" spans="1:12" x14ac:dyDescent="0.2">
      <c r="A16">
        <v>27</v>
      </c>
      <c r="B16">
        <f t="shared" ref="B16:G16" si="0">B5+B4</f>
        <v>-0.15280360000000001</v>
      </c>
      <c r="C16">
        <f t="shared" si="0"/>
        <v>-0.1657274</v>
      </c>
      <c r="D16">
        <f t="shared" si="0"/>
        <v>-0.1765581</v>
      </c>
      <c r="E16">
        <f t="shared" si="0"/>
        <v>-0.18915380000000001</v>
      </c>
      <c r="F16">
        <f t="shared" si="0"/>
        <v>-0.2967127</v>
      </c>
      <c r="G16">
        <f t="shared" si="0"/>
        <v>-0.35281449999999998</v>
      </c>
    </row>
    <row r="17" spans="1:18" x14ac:dyDescent="0.2">
      <c r="A17">
        <v>32</v>
      </c>
      <c r="B17">
        <f t="shared" ref="B17:G17" si="1">B6+B4</f>
        <v>-0.16081380000000001</v>
      </c>
      <c r="C17">
        <f t="shared" si="1"/>
        <v>-0.1807106</v>
      </c>
      <c r="D17">
        <f t="shared" si="1"/>
        <v>-0.18373539999999999</v>
      </c>
      <c r="E17">
        <f t="shared" si="1"/>
        <v>-0.22089570000000003</v>
      </c>
      <c r="F17">
        <f t="shared" si="1"/>
        <v>-0.35249350000000002</v>
      </c>
      <c r="G17">
        <f t="shared" si="1"/>
        <v>-0.42951790000000001</v>
      </c>
    </row>
    <row r="18" spans="1:18" x14ac:dyDescent="0.2">
      <c r="A18">
        <v>37</v>
      </c>
      <c r="B18">
        <f t="shared" ref="B18:G18" si="2">B7+B4</f>
        <v>-0.18800030000000001</v>
      </c>
      <c r="C18">
        <f t="shared" si="2"/>
        <v>-0.20656659999999999</v>
      </c>
      <c r="D18">
        <f t="shared" si="2"/>
        <v>-0.21578039999999998</v>
      </c>
      <c r="E18">
        <f t="shared" si="2"/>
        <v>-0.25907550000000001</v>
      </c>
      <c r="F18">
        <f t="shared" si="2"/>
        <v>-0.4547892</v>
      </c>
      <c r="G18">
        <f t="shared" si="2"/>
        <v>-0.47986329999999999</v>
      </c>
    </row>
    <row r="19" spans="1:18" x14ac:dyDescent="0.2">
      <c r="A19">
        <v>42</v>
      </c>
      <c r="B19">
        <f t="shared" ref="B19:G19" si="3">B8+B4</f>
        <v>-0.2103603</v>
      </c>
      <c r="C19">
        <f t="shared" si="3"/>
        <v>-0.2189567</v>
      </c>
      <c r="D19">
        <f t="shared" si="3"/>
        <v>-0.2390495</v>
      </c>
      <c r="E19">
        <f t="shared" si="3"/>
        <v>-0.3169728</v>
      </c>
      <c r="F19">
        <f t="shared" si="3"/>
        <v>-0.48154180000000002</v>
      </c>
      <c r="G19">
        <f t="shared" si="3"/>
        <v>-0.50303109999999995</v>
      </c>
    </row>
    <row r="20" spans="1:18" x14ac:dyDescent="0.2">
      <c r="A20">
        <v>47</v>
      </c>
      <c r="B20">
        <f t="shared" ref="B20:G20" si="4">B9+B4</f>
        <v>-0.2301974</v>
      </c>
      <c r="C20">
        <f t="shared" si="4"/>
        <v>-0.24688660000000001</v>
      </c>
      <c r="D20">
        <f t="shared" si="4"/>
        <v>-0.25443090000000002</v>
      </c>
      <c r="E20">
        <f t="shared" si="4"/>
        <v>-0.39651259999999999</v>
      </c>
      <c r="F20">
        <f t="shared" si="4"/>
        <v>-0.50823180000000001</v>
      </c>
      <c r="G20">
        <f t="shared" si="4"/>
        <v>-0.50545329999999999</v>
      </c>
    </row>
    <row r="21" spans="1:18" x14ac:dyDescent="0.2">
      <c r="A21">
        <v>52</v>
      </c>
      <c r="B21">
        <f t="shared" ref="B21:G21" si="5">B10+B4</f>
        <v>-0.23010970000000003</v>
      </c>
      <c r="C21">
        <f t="shared" si="5"/>
        <v>-0.2461729</v>
      </c>
      <c r="D21">
        <f t="shared" si="5"/>
        <v>-0.29976209999999998</v>
      </c>
      <c r="E21">
        <f t="shared" si="5"/>
        <v>-0.43072110000000002</v>
      </c>
      <c r="F21">
        <f t="shared" si="5"/>
        <v>-0.5298716</v>
      </c>
      <c r="G21">
        <f t="shared" si="5"/>
        <v>-0.51601149999999996</v>
      </c>
    </row>
    <row r="22" spans="1:18" x14ac:dyDescent="0.2">
      <c r="A22">
        <v>57</v>
      </c>
      <c r="B22">
        <f t="shared" ref="B22:G22" si="6">B11+B4</f>
        <v>-0.22912360000000001</v>
      </c>
      <c r="C22">
        <f t="shared" si="6"/>
        <v>-0.26224159999999996</v>
      </c>
      <c r="D22">
        <f t="shared" si="6"/>
        <v>-0.35696689999999998</v>
      </c>
      <c r="E22">
        <f t="shared" si="6"/>
        <v>-0.44660630000000001</v>
      </c>
      <c r="F22">
        <f t="shared" si="6"/>
        <v>-0.53622820000000004</v>
      </c>
      <c r="G22">
        <f t="shared" si="6"/>
        <v>-0.50261579999999995</v>
      </c>
    </row>
    <row r="23" spans="1:18" x14ac:dyDescent="0.2">
      <c r="A23">
        <v>62</v>
      </c>
      <c r="B23">
        <f t="shared" ref="B23:G23" si="7">B12+B4</f>
        <v>-0.22737860000000001</v>
      </c>
      <c r="C23">
        <f t="shared" si="7"/>
        <v>-0.28087889999999999</v>
      </c>
      <c r="D23">
        <f t="shared" si="7"/>
        <v>-0.34365489999999999</v>
      </c>
      <c r="E23">
        <f t="shared" si="7"/>
        <v>-0.42296679999999998</v>
      </c>
      <c r="F23">
        <f t="shared" si="7"/>
        <v>-0.51625199999999993</v>
      </c>
      <c r="G23">
        <f t="shared" si="7"/>
        <v>-0.48800349999999998</v>
      </c>
    </row>
    <row r="24" spans="1:18" x14ac:dyDescent="0.2">
      <c r="A24">
        <v>67</v>
      </c>
      <c r="B24">
        <f t="shared" ref="B24:G24" si="8">B13+B4</f>
        <v>-0.2035778</v>
      </c>
      <c r="C24">
        <f t="shared" si="8"/>
        <v>-0.2258252</v>
      </c>
      <c r="D24">
        <f t="shared" si="8"/>
        <v>-0.24948989999999999</v>
      </c>
      <c r="E24">
        <f t="shared" si="8"/>
        <v>-0.32945340000000001</v>
      </c>
      <c r="F24">
        <f t="shared" si="8"/>
        <v>-0.4005378</v>
      </c>
      <c r="G24">
        <f t="shared" si="8"/>
        <v>-0.3824651</v>
      </c>
    </row>
    <row r="26" spans="1:18" x14ac:dyDescent="0.2">
      <c r="A26" t="s">
        <v>6</v>
      </c>
    </row>
    <row r="27" spans="1:18" x14ac:dyDescent="0.2">
      <c r="A27" s="6" t="s">
        <v>7</v>
      </c>
      <c r="B27" s="6">
        <v>1982.5</v>
      </c>
      <c r="C27" s="6">
        <v>1977.5</v>
      </c>
      <c r="D27" s="6">
        <v>1972.5</v>
      </c>
      <c r="E27" s="6">
        <v>1967.5</v>
      </c>
      <c r="F27" s="6">
        <v>1962.5</v>
      </c>
      <c r="G27" s="6">
        <v>1957.5</v>
      </c>
      <c r="H27" s="6">
        <v>1952.5</v>
      </c>
      <c r="I27" s="6">
        <v>1947.5</v>
      </c>
      <c r="J27" s="6">
        <v>1942.5</v>
      </c>
      <c r="K27" s="6">
        <v>1937.5</v>
      </c>
      <c r="L27" s="6">
        <v>1932.5</v>
      </c>
      <c r="M27" s="6">
        <v>1927.5</v>
      </c>
      <c r="N27" s="6">
        <v>1922.5</v>
      </c>
      <c r="O27" s="6">
        <v>1917.5</v>
      </c>
      <c r="P27" s="6">
        <v>1912.5</v>
      </c>
      <c r="Q27" s="6">
        <v>1907.5</v>
      </c>
      <c r="R27" s="6">
        <v>1902.5</v>
      </c>
    </row>
    <row r="28" spans="1:18" x14ac:dyDescent="0.2">
      <c r="A28" s="10">
        <v>27</v>
      </c>
      <c r="B28">
        <f>B16</f>
        <v>-0.15280360000000001</v>
      </c>
      <c r="C28">
        <f>C16</f>
        <v>-0.1657274</v>
      </c>
      <c r="D28">
        <f>D16</f>
        <v>-0.1765581</v>
      </c>
      <c r="E28">
        <f>SUM(D28 + F28)/2</f>
        <v>-0.18285594999999999</v>
      </c>
      <c r="F28">
        <f>E16</f>
        <v>-0.18915380000000001</v>
      </c>
      <c r="G28">
        <f>SUM(F28 + H28)/2</f>
        <v>-0.24293324999999999</v>
      </c>
      <c r="H28">
        <f>F16</f>
        <v>-0.2967127</v>
      </c>
      <c r="I28">
        <f>SUM(H28 + J28)/2</f>
        <v>-0.32476359999999999</v>
      </c>
      <c r="J28">
        <f>G16</f>
        <v>-0.35281449999999998</v>
      </c>
    </row>
    <row r="29" spans="1:18" x14ac:dyDescent="0.2">
      <c r="A29" s="10">
        <v>32</v>
      </c>
      <c r="C29">
        <f>B17</f>
        <v>-0.16081380000000001</v>
      </c>
      <c r="D29">
        <f>C17</f>
        <v>-0.1807106</v>
      </c>
      <c r="E29">
        <f>D17</f>
        <v>-0.18373539999999999</v>
      </c>
      <c r="F29">
        <f>SUM(E29 + G29)/2</f>
        <v>-0.20231555000000001</v>
      </c>
      <c r="G29">
        <f>E17</f>
        <v>-0.22089570000000003</v>
      </c>
      <c r="H29">
        <f>SUM(G29 + I29)/2</f>
        <v>-0.28669460000000002</v>
      </c>
      <c r="I29">
        <f>F17</f>
        <v>-0.35249350000000002</v>
      </c>
      <c r="J29">
        <f>SUM(I29 + K29)/2</f>
        <v>-0.39100570000000001</v>
      </c>
      <c r="K29">
        <f>G17</f>
        <v>-0.42951790000000001</v>
      </c>
    </row>
    <row r="30" spans="1:18" x14ac:dyDescent="0.2">
      <c r="A30" s="10">
        <v>37</v>
      </c>
      <c r="D30">
        <f>B18</f>
        <v>-0.18800030000000001</v>
      </c>
      <c r="E30">
        <f>C18</f>
        <v>-0.20656659999999999</v>
      </c>
      <c r="F30">
        <f>D18</f>
        <v>-0.21578039999999998</v>
      </c>
      <c r="G30">
        <f>SUM(F30 + H30)/2</f>
        <v>-0.23742795</v>
      </c>
      <c r="H30">
        <f>E18</f>
        <v>-0.25907550000000001</v>
      </c>
      <c r="I30">
        <f>SUM(H30 + J30)/2</f>
        <v>-0.35693235000000001</v>
      </c>
      <c r="J30">
        <f>F18</f>
        <v>-0.4547892</v>
      </c>
      <c r="K30">
        <f>SUM(J30 + L30)/2</f>
        <v>-0.46732625</v>
      </c>
      <c r="L30">
        <f>G18</f>
        <v>-0.47986329999999999</v>
      </c>
    </row>
    <row r="31" spans="1:18" x14ac:dyDescent="0.2">
      <c r="A31" s="10">
        <v>42</v>
      </c>
      <c r="E31">
        <f>B19</f>
        <v>-0.2103603</v>
      </c>
      <c r="F31">
        <f>C19</f>
        <v>-0.2189567</v>
      </c>
      <c r="G31">
        <f>D19</f>
        <v>-0.2390495</v>
      </c>
      <c r="H31">
        <f>SUM(G31 + I31)/2</f>
        <v>-0.27801114999999998</v>
      </c>
      <c r="I31">
        <f>E19</f>
        <v>-0.3169728</v>
      </c>
      <c r="J31">
        <f>SUM(I31 + K31)/2</f>
        <v>-0.39925730000000004</v>
      </c>
      <c r="K31">
        <f>F19</f>
        <v>-0.48154180000000002</v>
      </c>
      <c r="L31">
        <f>SUM(K31 + M31)/2</f>
        <v>-0.49228644999999999</v>
      </c>
      <c r="M31">
        <f>G19</f>
        <v>-0.50303109999999995</v>
      </c>
    </row>
    <row r="32" spans="1:18" x14ac:dyDescent="0.2">
      <c r="A32" s="10">
        <v>47</v>
      </c>
      <c r="F32">
        <f>B20</f>
        <v>-0.2301974</v>
      </c>
      <c r="G32">
        <f>C20</f>
        <v>-0.24688660000000001</v>
      </c>
      <c r="H32">
        <f>D20</f>
        <v>-0.25443090000000002</v>
      </c>
      <c r="I32">
        <f>SUM(H32 + J32)/2</f>
        <v>-0.32547175</v>
      </c>
      <c r="J32">
        <f>E20</f>
        <v>-0.39651259999999999</v>
      </c>
      <c r="K32">
        <f>SUM(J32 + L32)/2</f>
        <v>-0.4523722</v>
      </c>
      <c r="L32">
        <f>F20</f>
        <v>-0.50823180000000001</v>
      </c>
      <c r="M32">
        <f>SUM(L32 + N32)/2</f>
        <v>-0.50684255</v>
      </c>
      <c r="N32">
        <f>G20</f>
        <v>-0.50545329999999999</v>
      </c>
    </row>
    <row r="33" spans="1:18" x14ac:dyDescent="0.2">
      <c r="A33" s="10">
        <v>52</v>
      </c>
      <c r="G33">
        <f>B21</f>
        <v>-0.23010970000000003</v>
      </c>
      <c r="H33">
        <f>C21</f>
        <v>-0.2461729</v>
      </c>
      <c r="I33">
        <f>D21</f>
        <v>-0.29976209999999998</v>
      </c>
      <c r="J33">
        <f>SUM(I33 + K33)/2</f>
        <v>-0.3652416</v>
      </c>
      <c r="K33">
        <f>E21</f>
        <v>-0.43072110000000002</v>
      </c>
      <c r="L33">
        <f>SUM(K33 + M33)/2</f>
        <v>-0.48029635000000004</v>
      </c>
      <c r="M33">
        <f>F21</f>
        <v>-0.5298716</v>
      </c>
      <c r="N33">
        <f>SUM(M33 + O33)/2</f>
        <v>-0.52294154999999998</v>
      </c>
      <c r="O33">
        <f>G21</f>
        <v>-0.51601149999999996</v>
      </c>
    </row>
    <row r="34" spans="1:18" x14ac:dyDescent="0.2">
      <c r="A34" s="10">
        <v>57</v>
      </c>
      <c r="H34">
        <f>B22</f>
        <v>-0.22912360000000001</v>
      </c>
      <c r="I34">
        <f>C22</f>
        <v>-0.26224159999999996</v>
      </c>
      <c r="J34">
        <f>D22</f>
        <v>-0.35696689999999998</v>
      </c>
      <c r="K34">
        <f>SUM(J34 + L34)/2</f>
        <v>-0.40178659999999999</v>
      </c>
      <c r="L34">
        <f>E22</f>
        <v>-0.44660630000000001</v>
      </c>
      <c r="M34">
        <f>SUM(L34 + N34)/2</f>
        <v>-0.49141725000000003</v>
      </c>
      <c r="N34">
        <f>F22</f>
        <v>-0.53622820000000004</v>
      </c>
      <c r="O34">
        <f>SUM(N34 + P34)/2</f>
        <v>-0.51942200000000005</v>
      </c>
      <c r="P34">
        <f>G22</f>
        <v>-0.50261579999999995</v>
      </c>
    </row>
    <row r="35" spans="1:18" x14ac:dyDescent="0.2">
      <c r="A35" s="10">
        <v>62</v>
      </c>
      <c r="I35">
        <f>B23</f>
        <v>-0.22737860000000001</v>
      </c>
      <c r="J35">
        <f>C23</f>
        <v>-0.28087889999999999</v>
      </c>
      <c r="K35">
        <f>D23</f>
        <v>-0.34365489999999999</v>
      </c>
      <c r="L35">
        <f>SUM(K35 + M35)/2</f>
        <v>-0.38331084999999998</v>
      </c>
      <c r="M35">
        <f>E23</f>
        <v>-0.42296679999999998</v>
      </c>
      <c r="N35">
        <f>SUM(M35 + O35)/2</f>
        <v>-0.46960939999999995</v>
      </c>
      <c r="O35">
        <f>F23</f>
        <v>-0.51625199999999993</v>
      </c>
      <c r="P35">
        <f>SUM(O35 + Q35)/2</f>
        <v>-0.50212774999999998</v>
      </c>
      <c r="Q35">
        <f>G23</f>
        <v>-0.48800349999999998</v>
      </c>
    </row>
    <row r="36" spans="1:18" x14ac:dyDescent="0.2">
      <c r="A36" s="10">
        <v>67</v>
      </c>
      <c r="J36">
        <f>B24</f>
        <v>-0.2035778</v>
      </c>
      <c r="K36">
        <f>C24</f>
        <v>-0.2258252</v>
      </c>
      <c r="L36">
        <f>D24</f>
        <v>-0.24948989999999999</v>
      </c>
      <c r="M36">
        <f>SUM(L36 + N36)/2</f>
        <v>-0.28947164999999997</v>
      </c>
      <c r="N36">
        <f>E24</f>
        <v>-0.32945340000000001</v>
      </c>
      <c r="O36">
        <f>SUM(N36 + P36)/2</f>
        <v>-0.36499559999999998</v>
      </c>
      <c r="P36">
        <f>F24</f>
        <v>-0.4005378</v>
      </c>
      <c r="Q36">
        <f>SUM(P36 + R36)/2</f>
        <v>-0.39150145000000003</v>
      </c>
      <c r="R36">
        <f>G24</f>
        <v>-0.3824651</v>
      </c>
    </row>
  </sheetData>
  <phoneticPr fontId="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CG-FTNoControls</vt:lpstr>
      <vt:lpstr>CG-FTControls</vt:lpstr>
      <vt:lpstr>CG-AllNoControls</vt:lpstr>
      <vt:lpstr>CG-AllControls</vt:lpstr>
      <vt:lpstr>CG-TimeEducControls</vt:lpstr>
      <vt:lpstr>NCG-FTNoControls</vt:lpstr>
      <vt:lpstr>NCG-FTControls</vt:lpstr>
      <vt:lpstr>NCG-AllNoControls</vt:lpstr>
      <vt:lpstr>NCG-AllControls</vt:lpstr>
      <vt:lpstr>Sheet1</vt:lpstr>
    </vt:vector>
  </TitlesOfParts>
  <Company>Your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abulafi</dc:creator>
  <cp:lastModifiedBy>Keisuke Tsugumi</cp:lastModifiedBy>
  <dcterms:created xsi:type="dcterms:W3CDTF">2013-08-09T13:51:48Z</dcterms:created>
  <dcterms:modified xsi:type="dcterms:W3CDTF">2025-08-18T13:48:14Z</dcterms:modified>
</cp:coreProperties>
</file>