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7635" windowHeight="10110" activeTab="5"/>
  </bookViews>
  <sheets>
    <sheet name="Hours&amp;PT" sheetId="1" r:id="rId1"/>
    <sheet name="Earnings" sheetId="2" r:id="rId2"/>
    <sheet name="EarningsRegressions" sheetId="3" r:id="rId3"/>
    <sheet name="Participation" sheetId="4" r:id="rId4"/>
    <sheet name="LFP_hours" sheetId="5" r:id="rId5"/>
    <sheet name="HoursEarning" sheetId="6" r:id="rId6"/>
  </sheets>
  <calcPr calcId="145621"/>
</workbook>
</file>

<file path=xl/calcChain.xml><?xml version="1.0" encoding="utf-8"?>
<calcChain xmlns="http://schemas.openxmlformats.org/spreadsheetml/2006/main">
  <c r="F3" i="6" l="1"/>
  <c r="F4" i="6"/>
  <c r="F5" i="6"/>
  <c r="F2" i="6"/>
  <c r="E3" i="6"/>
  <c r="E4" i="6"/>
  <c r="E5" i="6"/>
  <c r="E2" i="6"/>
  <c r="D3" i="6"/>
  <c r="D4" i="6"/>
  <c r="D5" i="6"/>
  <c r="D2" i="6"/>
  <c r="C3" i="6"/>
  <c r="C4" i="6"/>
  <c r="C5" i="6"/>
  <c r="C2" i="6"/>
</calcChain>
</file>

<file path=xl/sharedStrings.xml><?xml version="1.0" encoding="utf-8"?>
<sst xmlns="http://schemas.openxmlformats.org/spreadsheetml/2006/main" count="223" uniqueCount="129">
  <si>
    <t>Male</t>
  </si>
  <si>
    <t>Female</t>
  </si>
  <si>
    <t>Law firm 05, law firm 15</t>
  </si>
  <si>
    <t>Not out 05, out 15</t>
  </si>
  <si>
    <t>N 05</t>
  </si>
  <si>
    <t>N 15</t>
  </si>
  <si>
    <t>N15</t>
  </si>
  <si>
    <t>Not out 15, out 05</t>
  </si>
  <si>
    <t>Law firm 05, not LF 15 but at work</t>
  </si>
  <si>
    <t>Law firm 15, not LF 05 but at work</t>
  </si>
  <si>
    <t>Longit, hrs &gt; 9; LW = law firm</t>
  </si>
  <si>
    <t>Total for 05 hours</t>
  </si>
  <si>
    <t>Total for 15 hours</t>
  </si>
  <si>
    <t>The difference in N by year of hours is b/c in year 15 some work very low hours and more have dropped out</t>
  </si>
  <si>
    <t>hrs05</t>
  </si>
  <si>
    <t>hrs15</t>
  </si>
  <si>
    <t>Law firm 5, 15</t>
  </si>
  <si>
    <t>Law firm 5, not 15</t>
  </si>
  <si>
    <t>Law firm 15, not 5</t>
  </si>
  <si>
    <t>Not law firm 5, 15</t>
  </si>
  <si>
    <t>Male Year 5</t>
  </si>
  <si>
    <t>Female Year 5</t>
  </si>
  <si>
    <t>Male Year 15</t>
  </si>
  <si>
    <t>Female Year 15</t>
  </si>
  <si>
    <t>Male Working 5, not working 15</t>
  </si>
  <si>
    <t>Male Not working 15, working 5</t>
  </si>
  <si>
    <t>Female work 5, not work 15</t>
  </si>
  <si>
    <t>Female not work 15, work 5</t>
  </si>
  <si>
    <t>Years 5, 15</t>
  </si>
  <si>
    <t>Fraction part-time with hrs &gt; 9</t>
  </si>
  <si>
    <t>Mean hours with hrs &gt; 9</t>
  </si>
  <si>
    <t>Not lf 05, at work; same in 15</t>
  </si>
  <si>
    <t>Not lf 15, at work; same in 05</t>
  </si>
  <si>
    <t>Earnings change for longit, hrs &gt; 9</t>
  </si>
  <si>
    <t>N 05, 15</t>
  </si>
  <si>
    <t>Female Year 15 kids</t>
  </si>
  <si>
    <t>Female Year 15 Kids 0-6</t>
  </si>
  <si>
    <t>Log income growth</t>
  </si>
  <si>
    <t>Law firm 5, law firm 15</t>
  </si>
  <si>
    <t>Law firm 5, not LF 15 but at work</t>
  </si>
  <si>
    <t>Law firm 15, not LF 5 but at work</t>
  </si>
  <si>
    <t>Law firm 5, not law firm 15</t>
  </si>
  <si>
    <t>Law firm 15, not law firm 5</t>
  </si>
  <si>
    <t>At work not law firm 5, 15</t>
  </si>
  <si>
    <t>At work 15, not at work 5</t>
  </si>
  <si>
    <t>Log Income (2007 dollars)</t>
  </si>
  <si>
    <t>All individuals</t>
  </si>
  <si>
    <t>Law firm 5, partner 15</t>
  </si>
  <si>
    <t>Partner 15, not law firm 5</t>
  </si>
  <si>
    <t>Law firm 5, 15; not partner 15</t>
  </si>
  <si>
    <t>Note: you can redo this with "partner" status in year 15</t>
  </si>
  <si>
    <t>Dummy variables</t>
  </si>
  <si>
    <t>Years part-time by year t</t>
  </si>
  <si>
    <t>Year 5</t>
  </si>
  <si>
    <t>Year 15</t>
  </si>
  <si>
    <t>Constant</t>
  </si>
  <si>
    <t>Observations</t>
  </si>
  <si>
    <t>R squared</t>
  </si>
  <si>
    <t>Survey year</t>
  </si>
  <si>
    <t xml:space="preserve">For graduating years from 1982 to 1991, individuals working &gt; 9 hours per week in the given year , </t>
  </si>
  <si>
    <t>who returned both the 5 and 15 year surveys</t>
  </si>
  <si>
    <t>Log(hours per week)</t>
  </si>
  <si>
    <t>Log(weeks per year)</t>
  </si>
  <si>
    <t>Law school performance</t>
  </si>
  <si>
    <t>Time off between BA and LS</t>
  </si>
  <si>
    <t>Yes</t>
  </si>
  <si>
    <t>No</t>
  </si>
  <si>
    <t>Law school performance includes law school GPA at graduation and whether on law review</t>
  </si>
  <si>
    <t>median # employees</t>
  </si>
  <si>
    <t xml:space="preserve"> </t>
  </si>
  <si>
    <t>Works &gt; 60 hours per week</t>
  </si>
  <si>
    <t>Works &lt; 35 hours per week</t>
  </si>
  <si>
    <t>Not currently employed</t>
  </si>
  <si>
    <t>Works in a law firm</t>
  </si>
  <si>
    <t>Size of firm is for those working in a law firm of any size</t>
  </si>
  <si>
    <t>Hours are for those with hours not equal to 0 in the given year</t>
  </si>
  <si>
    <t>All men</t>
  </si>
  <si>
    <t>Women</t>
  </si>
  <si>
    <t>All</t>
  </si>
  <si>
    <t>With kids</t>
  </si>
  <si>
    <t>Without kids</t>
  </si>
  <si>
    <t>Fraction with children</t>
  </si>
  <si>
    <t>Husband earns &gt; $300K</t>
  </si>
  <si>
    <t>Husband earns &gt; $200K</t>
  </si>
  <si>
    <t>Husband's income is conditional on being married at the time</t>
  </si>
  <si>
    <t>For graduating classes from 1982 to 1991</t>
  </si>
  <si>
    <t>almost all of those (50/52) have children</t>
  </si>
  <si>
    <t>47% of women are married to men with incomes &gt; $300K in year 15, but just 38% of those with children</t>
  </si>
  <si>
    <t>Note that $300K almost divides sample of married women in half</t>
  </si>
  <si>
    <t>The wives with kids and high income hubbies are stay in the labor force don't look different in terms of work setting from those with kids and &lt; $300</t>
  </si>
  <si>
    <t>And hours are not much different either.</t>
  </si>
  <si>
    <t>65% of those out of the labor force who have kids are married to husbands with incomes &gt; $300K in year 15</t>
  </si>
  <si>
    <t>Years not employed by year t</t>
  </si>
  <si>
    <t>Years in current job</t>
  </si>
  <si>
    <t>Missing job experience</t>
  </si>
  <si>
    <t>Missing weeks peryear</t>
  </si>
  <si>
    <t>Hourly Fee 15</t>
  </si>
  <si>
    <t>Hours Bin</t>
  </si>
  <si>
    <t>35-44</t>
  </si>
  <si>
    <t>45-54</t>
  </si>
  <si>
    <t>55+</t>
  </si>
  <si>
    <t>Mean of</t>
  </si>
  <si>
    <t>MaleY</t>
  </si>
  <si>
    <t>FemY</t>
  </si>
  <si>
    <t>BothY</t>
  </si>
  <si>
    <t>ln(hrs)</t>
  </si>
  <si>
    <t>ln(MaleY)</t>
  </si>
  <si>
    <t>ln(FemY)</t>
  </si>
  <si>
    <t>ln(BothY)</t>
  </si>
  <si>
    <t>mean hrs</t>
  </si>
  <si>
    <t>hrs bins</t>
  </si>
  <si>
    <t>total</t>
  </si>
  <si>
    <t>femY</t>
  </si>
  <si>
    <t>meanFhrs</t>
  </si>
  <si>
    <t>maleY</t>
  </si>
  <si>
    <t>meanMhrs</t>
  </si>
  <si>
    <t>Hours</t>
  </si>
  <si>
    <t>Characteristics of those in hours bins</t>
  </si>
  <si>
    <t>% female</t>
  </si>
  <si>
    <t>if firm size &gt; 0</t>
  </si>
  <si>
    <t>Mean</t>
  </si>
  <si>
    <t>Median</t>
  </si>
  <si>
    <t>% F500</t>
  </si>
  <si>
    <t>% Rich</t>
  </si>
  <si>
    <t>Hourly Fee</t>
  </si>
  <si>
    <t>10-34</t>
  </si>
  <si>
    <t>Note: All incomes and fees are adjusted to $2007.</t>
  </si>
  <si>
    <t>Mean of hours in bin is the actual mean in the data</t>
  </si>
  <si>
    <t>Everything is conditioned on returned_5 == 1 &amp; returned_15 == 1 &amp; incadj_15 ~= 0 &amp; incadj_15 ~=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</si>
</sst>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left" indent="2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'Hours&amp;PT'!$A$32</c:f>
              <c:strCache>
                <c:ptCount val="1"/>
                <c:pt idx="0">
                  <c:v>Law firm 5, 15</c:v>
                </c:pt>
              </c:strCache>
            </c:strRef>
          </c:tx>
          <c:invertIfNegative val="0"/>
          <c:cat>
            <c:strRef>
              <c:f>'Hours&amp;PT'!$B$31:$E$31</c:f>
              <c:strCache>
                <c:ptCount val="4"/>
                <c:pt idx="0">
                  <c:v>Male Year 5</c:v>
                </c:pt>
                <c:pt idx="1">
                  <c:v>Female Year 5</c:v>
                </c:pt>
                <c:pt idx="2">
                  <c:v>Male Year 15</c:v>
                </c:pt>
                <c:pt idx="3">
                  <c:v>Female Year 15</c:v>
                </c:pt>
              </c:strCache>
            </c:strRef>
          </c:cat>
          <c:val>
            <c:numRef>
              <c:f>'Hours&amp;PT'!$B$32:$E$32</c:f>
              <c:numCache>
                <c:formatCode>General</c:formatCode>
                <c:ptCount val="4"/>
                <c:pt idx="0">
                  <c:v>53.5</c:v>
                </c:pt>
                <c:pt idx="1">
                  <c:v>50.6</c:v>
                </c:pt>
                <c:pt idx="2">
                  <c:v>51.1</c:v>
                </c:pt>
                <c:pt idx="3">
                  <c:v>43.2</c:v>
                </c:pt>
              </c:numCache>
            </c:numRef>
          </c:val>
        </c:ser>
        <c:ser>
          <c:idx val="1"/>
          <c:order val="1"/>
          <c:tx>
            <c:strRef>
              <c:f>'Hours&amp;PT'!$A$35</c:f>
              <c:strCache>
                <c:ptCount val="1"/>
                <c:pt idx="0">
                  <c:v>Law firm 5, not 15</c:v>
                </c:pt>
              </c:strCache>
            </c:strRef>
          </c:tx>
          <c:invertIfNegative val="0"/>
          <c:cat>
            <c:strRef>
              <c:f>'Hours&amp;PT'!$B$31:$E$31</c:f>
              <c:strCache>
                <c:ptCount val="4"/>
                <c:pt idx="0">
                  <c:v>Male Year 5</c:v>
                </c:pt>
                <c:pt idx="1">
                  <c:v>Female Year 5</c:v>
                </c:pt>
                <c:pt idx="2">
                  <c:v>Male Year 15</c:v>
                </c:pt>
                <c:pt idx="3">
                  <c:v>Female Year 15</c:v>
                </c:pt>
              </c:strCache>
            </c:strRef>
          </c:cat>
          <c:val>
            <c:numRef>
              <c:f>'Hours&amp;PT'!$B$35:$E$35</c:f>
              <c:numCache>
                <c:formatCode>General</c:formatCode>
                <c:ptCount val="4"/>
                <c:pt idx="0">
                  <c:v>52.3</c:v>
                </c:pt>
                <c:pt idx="1">
                  <c:v>49.7</c:v>
                </c:pt>
                <c:pt idx="2">
                  <c:v>49.8</c:v>
                </c:pt>
                <c:pt idx="3">
                  <c:v>41.5</c:v>
                </c:pt>
              </c:numCache>
            </c:numRef>
          </c:val>
        </c:ser>
        <c:ser>
          <c:idx val="2"/>
          <c:order val="2"/>
          <c:tx>
            <c:strRef>
              <c:f>'Hours&amp;PT'!$A$36</c:f>
              <c:strCache>
                <c:ptCount val="1"/>
                <c:pt idx="0">
                  <c:v>Law firm 15, not 5</c:v>
                </c:pt>
              </c:strCache>
            </c:strRef>
          </c:tx>
          <c:invertIfNegative val="0"/>
          <c:cat>
            <c:strRef>
              <c:f>'Hours&amp;PT'!$B$31:$E$31</c:f>
              <c:strCache>
                <c:ptCount val="4"/>
                <c:pt idx="0">
                  <c:v>Male Year 5</c:v>
                </c:pt>
                <c:pt idx="1">
                  <c:v>Female Year 5</c:v>
                </c:pt>
                <c:pt idx="2">
                  <c:v>Male Year 15</c:v>
                </c:pt>
                <c:pt idx="3">
                  <c:v>Female Year 15</c:v>
                </c:pt>
              </c:strCache>
            </c:strRef>
          </c:cat>
          <c:val>
            <c:numRef>
              <c:f>'Hours&amp;PT'!$B$36:$E$36</c:f>
              <c:numCache>
                <c:formatCode>General</c:formatCode>
                <c:ptCount val="4"/>
                <c:pt idx="0">
                  <c:v>49.7</c:v>
                </c:pt>
                <c:pt idx="1">
                  <c:v>50.7</c:v>
                </c:pt>
                <c:pt idx="2">
                  <c:v>50</c:v>
                </c:pt>
                <c:pt idx="3">
                  <c:v>40.9</c:v>
                </c:pt>
              </c:numCache>
            </c:numRef>
          </c:val>
        </c:ser>
        <c:ser>
          <c:idx val="3"/>
          <c:order val="3"/>
          <c:tx>
            <c:strRef>
              <c:f>'Hours&amp;PT'!$A$38</c:f>
              <c:strCache>
                <c:ptCount val="1"/>
                <c:pt idx="0">
                  <c:v>Not law firm 5, 15</c:v>
                </c:pt>
              </c:strCache>
            </c:strRef>
          </c:tx>
          <c:invertIfNegative val="0"/>
          <c:cat>
            <c:strRef>
              <c:f>'Hours&amp;PT'!$B$31:$E$31</c:f>
              <c:strCache>
                <c:ptCount val="4"/>
                <c:pt idx="0">
                  <c:v>Male Year 5</c:v>
                </c:pt>
                <c:pt idx="1">
                  <c:v>Female Year 5</c:v>
                </c:pt>
                <c:pt idx="2">
                  <c:v>Male Year 15</c:v>
                </c:pt>
                <c:pt idx="3">
                  <c:v>Female Year 15</c:v>
                </c:pt>
              </c:strCache>
            </c:strRef>
          </c:cat>
          <c:val>
            <c:numRef>
              <c:f>'Hours&amp;PT'!$B$38:$E$38</c:f>
              <c:numCache>
                <c:formatCode>General</c:formatCode>
                <c:ptCount val="4"/>
                <c:pt idx="0">
                  <c:v>51</c:v>
                </c:pt>
                <c:pt idx="1">
                  <c:v>48.5</c:v>
                </c:pt>
                <c:pt idx="2">
                  <c:v>49.5</c:v>
                </c:pt>
                <c:pt idx="3">
                  <c:v>41.9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69568"/>
        <c:axId val="69871104"/>
      </c:barChart>
      <c:catAx>
        <c:axId val="6986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69871104"/>
        <c:crosses val="autoZero"/>
        <c:auto val="1"/>
        <c:lblAlgn val="ctr"/>
        <c:lblOffset val="100"/>
        <c:noMultiLvlLbl val="0"/>
      </c:catAx>
      <c:valAx>
        <c:axId val="69871104"/>
        <c:scaling>
          <c:orientation val="minMax"/>
          <c:max val="60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695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'Hours&amp;PT'!$A$45</c:f>
              <c:strCache>
                <c:ptCount val="1"/>
                <c:pt idx="0">
                  <c:v>Law firm 5, 15</c:v>
                </c:pt>
              </c:strCache>
            </c:strRef>
          </c:tx>
          <c:invertIfNegative val="0"/>
          <c:cat>
            <c:strRef>
              <c:f>'Hours&amp;PT'!$B$44:$F$44</c:f>
              <c:strCache>
                <c:ptCount val="5"/>
                <c:pt idx="0">
                  <c:v>Male Year 5</c:v>
                </c:pt>
                <c:pt idx="1">
                  <c:v>Female Year 5</c:v>
                </c:pt>
                <c:pt idx="2">
                  <c:v>Male Year 15</c:v>
                </c:pt>
                <c:pt idx="3">
                  <c:v>Female Year 15</c:v>
                </c:pt>
                <c:pt idx="4">
                  <c:v>Female Year 15 kids</c:v>
                </c:pt>
              </c:strCache>
            </c:strRef>
          </c:cat>
          <c:val>
            <c:numRef>
              <c:f>'Hours&amp;PT'!$B$45:$F$45</c:f>
              <c:numCache>
                <c:formatCode>General</c:formatCode>
                <c:ptCount val="5"/>
                <c:pt idx="0">
                  <c:v>2.5100000000000001E-2</c:v>
                </c:pt>
                <c:pt idx="1">
                  <c:v>7.6200000000000004E-2</c:v>
                </c:pt>
                <c:pt idx="2">
                  <c:v>2.0500000000000001E-2</c:v>
                </c:pt>
                <c:pt idx="3">
                  <c:v>0.24399999999999999</c:v>
                </c:pt>
                <c:pt idx="4">
                  <c:v>0.28000000000000003</c:v>
                </c:pt>
              </c:numCache>
            </c:numRef>
          </c:val>
        </c:ser>
        <c:ser>
          <c:idx val="1"/>
          <c:order val="1"/>
          <c:tx>
            <c:strRef>
              <c:f>'Hours&amp;PT'!$A$46</c:f>
              <c:strCache>
                <c:ptCount val="1"/>
                <c:pt idx="0">
                  <c:v>Law firm 5, not 15</c:v>
                </c:pt>
              </c:strCache>
            </c:strRef>
          </c:tx>
          <c:invertIfNegative val="0"/>
          <c:cat>
            <c:strRef>
              <c:f>'Hours&amp;PT'!$B$44:$F$44</c:f>
              <c:strCache>
                <c:ptCount val="5"/>
                <c:pt idx="0">
                  <c:v>Male Year 5</c:v>
                </c:pt>
                <c:pt idx="1">
                  <c:v>Female Year 5</c:v>
                </c:pt>
                <c:pt idx="2">
                  <c:v>Male Year 15</c:v>
                </c:pt>
                <c:pt idx="3">
                  <c:v>Female Year 15</c:v>
                </c:pt>
                <c:pt idx="4">
                  <c:v>Female Year 15 kids</c:v>
                </c:pt>
              </c:strCache>
            </c:strRef>
          </c:cat>
          <c:val>
            <c:numRef>
              <c:f>'Hours&amp;PT'!$B$46:$F$46</c:f>
              <c:numCache>
                <c:formatCode>General</c:formatCode>
                <c:ptCount val="5"/>
                <c:pt idx="0">
                  <c:v>2.35E-2</c:v>
                </c:pt>
                <c:pt idx="1">
                  <c:v>8.5599999999999996E-2</c:v>
                </c:pt>
                <c:pt idx="2">
                  <c:v>2.93E-2</c:v>
                </c:pt>
                <c:pt idx="3">
                  <c:v>0.216</c:v>
                </c:pt>
                <c:pt idx="4">
                  <c:v>0.247</c:v>
                </c:pt>
              </c:numCache>
            </c:numRef>
          </c:val>
        </c:ser>
        <c:ser>
          <c:idx val="2"/>
          <c:order val="2"/>
          <c:tx>
            <c:strRef>
              <c:f>'Hours&amp;PT'!$A$47</c:f>
              <c:strCache>
                <c:ptCount val="1"/>
                <c:pt idx="0">
                  <c:v>Law firm 15, not 5</c:v>
                </c:pt>
              </c:strCache>
            </c:strRef>
          </c:tx>
          <c:invertIfNegative val="0"/>
          <c:cat>
            <c:strRef>
              <c:f>'Hours&amp;PT'!$B$44:$F$44</c:f>
              <c:strCache>
                <c:ptCount val="5"/>
                <c:pt idx="0">
                  <c:v>Male Year 5</c:v>
                </c:pt>
                <c:pt idx="1">
                  <c:v>Female Year 5</c:v>
                </c:pt>
                <c:pt idx="2">
                  <c:v>Male Year 15</c:v>
                </c:pt>
                <c:pt idx="3">
                  <c:v>Female Year 15</c:v>
                </c:pt>
                <c:pt idx="4">
                  <c:v>Female Year 15 kids</c:v>
                </c:pt>
              </c:strCache>
            </c:strRef>
          </c:cat>
          <c:val>
            <c:numRef>
              <c:f>'Hours&amp;PT'!$B$47:$F$47</c:f>
              <c:numCache>
                <c:formatCode>General</c:formatCode>
                <c:ptCount val="5"/>
                <c:pt idx="0">
                  <c:v>0</c:v>
                </c:pt>
                <c:pt idx="1">
                  <c:v>8.4900000000000003E-2</c:v>
                </c:pt>
                <c:pt idx="2">
                  <c:v>0</c:v>
                </c:pt>
                <c:pt idx="3">
                  <c:v>0.28799999999999998</c:v>
                </c:pt>
                <c:pt idx="4">
                  <c:v>0.33900000000000002</c:v>
                </c:pt>
              </c:numCache>
            </c:numRef>
          </c:val>
        </c:ser>
        <c:ser>
          <c:idx val="3"/>
          <c:order val="3"/>
          <c:tx>
            <c:strRef>
              <c:f>'Hours&amp;PT'!$A$48</c:f>
              <c:strCache>
                <c:ptCount val="1"/>
                <c:pt idx="0">
                  <c:v>Not law firm 5, 15</c:v>
                </c:pt>
              </c:strCache>
            </c:strRef>
          </c:tx>
          <c:invertIfNegative val="0"/>
          <c:cat>
            <c:strRef>
              <c:f>'Hours&amp;PT'!$B$44:$F$44</c:f>
              <c:strCache>
                <c:ptCount val="5"/>
                <c:pt idx="0">
                  <c:v>Male Year 5</c:v>
                </c:pt>
                <c:pt idx="1">
                  <c:v>Female Year 5</c:v>
                </c:pt>
                <c:pt idx="2">
                  <c:v>Male Year 15</c:v>
                </c:pt>
                <c:pt idx="3">
                  <c:v>Female Year 15</c:v>
                </c:pt>
                <c:pt idx="4">
                  <c:v>Female Year 15 kids</c:v>
                </c:pt>
              </c:strCache>
            </c:strRef>
          </c:cat>
          <c:val>
            <c:numRef>
              <c:f>'Hours&amp;PT'!$B$48:$F$48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3.1E-2</c:v>
                </c:pt>
                <c:pt idx="2">
                  <c:v>2.3699999999999999E-2</c:v>
                </c:pt>
                <c:pt idx="3">
                  <c:v>0.25600000000000001</c:v>
                </c:pt>
                <c:pt idx="4">
                  <c:v>0.371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85312"/>
        <c:axId val="72156288"/>
      </c:barChart>
      <c:catAx>
        <c:axId val="6988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72156288"/>
        <c:crosses val="autoZero"/>
        <c:auto val="1"/>
        <c:lblAlgn val="ctr"/>
        <c:lblOffset val="100"/>
        <c:noMultiLvlLbl val="0"/>
      </c:catAx>
      <c:valAx>
        <c:axId val="7215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853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'Hours&amp;PT'!$A$32</c:f>
              <c:strCache>
                <c:ptCount val="1"/>
                <c:pt idx="0">
                  <c:v>Law firm 5, 15</c:v>
                </c:pt>
              </c:strCache>
            </c:strRef>
          </c:tx>
          <c:invertIfNegative val="0"/>
          <c:cat>
            <c:strRef>
              <c:f>'Hours&amp;PT'!$B$31:$E$31</c:f>
              <c:strCache>
                <c:ptCount val="4"/>
                <c:pt idx="0">
                  <c:v>Male Year 5</c:v>
                </c:pt>
                <c:pt idx="1">
                  <c:v>Female Year 5</c:v>
                </c:pt>
                <c:pt idx="2">
                  <c:v>Male Year 15</c:v>
                </c:pt>
                <c:pt idx="3">
                  <c:v>Female Year 15</c:v>
                </c:pt>
              </c:strCache>
            </c:strRef>
          </c:cat>
          <c:val>
            <c:numRef>
              <c:f>'Hours&amp;PT'!$B$32:$E$32</c:f>
              <c:numCache>
                <c:formatCode>General</c:formatCode>
                <c:ptCount val="4"/>
                <c:pt idx="0">
                  <c:v>53.5</c:v>
                </c:pt>
                <c:pt idx="1">
                  <c:v>50.6</c:v>
                </c:pt>
                <c:pt idx="2">
                  <c:v>51.1</c:v>
                </c:pt>
                <c:pt idx="3">
                  <c:v>43.2</c:v>
                </c:pt>
              </c:numCache>
            </c:numRef>
          </c:val>
        </c:ser>
        <c:ser>
          <c:idx val="1"/>
          <c:order val="1"/>
          <c:tx>
            <c:strRef>
              <c:f>'Hours&amp;PT'!$A$33</c:f>
              <c:strCache>
                <c:ptCount val="1"/>
                <c:pt idx="0">
                  <c:v>Law firm 5, partner 15</c:v>
                </c:pt>
              </c:strCache>
            </c:strRef>
          </c:tx>
          <c:invertIfNegative val="0"/>
          <c:cat>
            <c:strRef>
              <c:f>'Hours&amp;PT'!$B$31:$E$31</c:f>
              <c:strCache>
                <c:ptCount val="4"/>
                <c:pt idx="0">
                  <c:v>Male Year 5</c:v>
                </c:pt>
                <c:pt idx="1">
                  <c:v>Female Year 5</c:v>
                </c:pt>
                <c:pt idx="2">
                  <c:v>Male Year 15</c:v>
                </c:pt>
                <c:pt idx="3">
                  <c:v>Female Year 15</c:v>
                </c:pt>
              </c:strCache>
            </c:strRef>
          </c:cat>
          <c:val>
            <c:numRef>
              <c:f>'Hours&amp;PT'!$B$33:$E$33</c:f>
              <c:numCache>
                <c:formatCode>General</c:formatCode>
                <c:ptCount val="4"/>
                <c:pt idx="0">
                  <c:v>54.2</c:v>
                </c:pt>
                <c:pt idx="1">
                  <c:v>52.1</c:v>
                </c:pt>
                <c:pt idx="2">
                  <c:v>52.3</c:v>
                </c:pt>
                <c:pt idx="3">
                  <c:v>46.8</c:v>
                </c:pt>
              </c:numCache>
            </c:numRef>
          </c:val>
        </c:ser>
        <c:ser>
          <c:idx val="2"/>
          <c:order val="2"/>
          <c:tx>
            <c:strRef>
              <c:f>'Hours&amp;PT'!$A$34</c:f>
              <c:strCache>
                <c:ptCount val="1"/>
                <c:pt idx="0">
                  <c:v>Law firm 5, 15; not partner 15</c:v>
                </c:pt>
              </c:strCache>
            </c:strRef>
          </c:tx>
          <c:invertIfNegative val="0"/>
          <c:cat>
            <c:strRef>
              <c:f>'Hours&amp;PT'!$B$31:$E$31</c:f>
              <c:strCache>
                <c:ptCount val="4"/>
                <c:pt idx="0">
                  <c:v>Male Year 5</c:v>
                </c:pt>
                <c:pt idx="1">
                  <c:v>Female Year 5</c:v>
                </c:pt>
                <c:pt idx="2">
                  <c:v>Male Year 15</c:v>
                </c:pt>
                <c:pt idx="3">
                  <c:v>Female Year 15</c:v>
                </c:pt>
              </c:strCache>
            </c:strRef>
          </c:cat>
          <c:val>
            <c:numRef>
              <c:f>'Hours&amp;PT'!$B$34:$E$34</c:f>
              <c:numCache>
                <c:formatCode>General</c:formatCode>
                <c:ptCount val="4"/>
                <c:pt idx="0">
                  <c:v>51.6</c:v>
                </c:pt>
                <c:pt idx="1">
                  <c:v>48.7</c:v>
                </c:pt>
                <c:pt idx="2">
                  <c:v>47.8</c:v>
                </c:pt>
                <c:pt idx="3">
                  <c:v>38.5</c:v>
                </c:pt>
              </c:numCache>
            </c:numRef>
          </c:val>
        </c:ser>
        <c:ser>
          <c:idx val="3"/>
          <c:order val="3"/>
          <c:tx>
            <c:strRef>
              <c:f>'Hours&amp;PT'!$A$35</c:f>
              <c:strCache>
                <c:ptCount val="1"/>
                <c:pt idx="0">
                  <c:v>Law firm 5, not 15</c:v>
                </c:pt>
              </c:strCache>
            </c:strRef>
          </c:tx>
          <c:invertIfNegative val="0"/>
          <c:cat>
            <c:strRef>
              <c:f>'Hours&amp;PT'!$B$31:$E$31</c:f>
              <c:strCache>
                <c:ptCount val="4"/>
                <c:pt idx="0">
                  <c:v>Male Year 5</c:v>
                </c:pt>
                <c:pt idx="1">
                  <c:v>Female Year 5</c:v>
                </c:pt>
                <c:pt idx="2">
                  <c:v>Male Year 15</c:v>
                </c:pt>
                <c:pt idx="3">
                  <c:v>Female Year 15</c:v>
                </c:pt>
              </c:strCache>
            </c:strRef>
          </c:cat>
          <c:val>
            <c:numRef>
              <c:f>'Hours&amp;PT'!$B$35:$E$35</c:f>
              <c:numCache>
                <c:formatCode>General</c:formatCode>
                <c:ptCount val="4"/>
                <c:pt idx="0">
                  <c:v>52.3</c:v>
                </c:pt>
                <c:pt idx="1">
                  <c:v>49.7</c:v>
                </c:pt>
                <c:pt idx="2">
                  <c:v>49.8</c:v>
                </c:pt>
                <c:pt idx="3">
                  <c:v>41.5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66400"/>
        <c:axId val="72172288"/>
      </c:barChart>
      <c:catAx>
        <c:axId val="7216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72172288"/>
        <c:crosses val="autoZero"/>
        <c:auto val="1"/>
        <c:lblAlgn val="ctr"/>
        <c:lblOffset val="100"/>
        <c:noMultiLvlLbl val="0"/>
      </c:catAx>
      <c:valAx>
        <c:axId val="72172288"/>
        <c:scaling>
          <c:orientation val="minMax"/>
          <c:min val="3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664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Earnings!$B$16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Earnings!$A$17:$A$20</c:f>
              <c:strCache>
                <c:ptCount val="4"/>
                <c:pt idx="0">
                  <c:v>Law firm 5, law firm 15</c:v>
                </c:pt>
                <c:pt idx="1">
                  <c:v>Law firm 5, not law firm 15</c:v>
                </c:pt>
                <c:pt idx="2">
                  <c:v>Law firm 15, not law firm 5</c:v>
                </c:pt>
                <c:pt idx="3">
                  <c:v>At work not law firm 5, 15</c:v>
                </c:pt>
              </c:strCache>
            </c:strRef>
          </c:cat>
          <c:val>
            <c:numRef>
              <c:f>Earnings!$B$17:$B$20</c:f>
              <c:numCache>
                <c:formatCode>0.000</c:formatCode>
                <c:ptCount val="4"/>
                <c:pt idx="0">
                  <c:v>0.87062499999999998</c:v>
                </c:pt>
                <c:pt idx="1">
                  <c:v>0.49981690000000001</c:v>
                </c:pt>
                <c:pt idx="2">
                  <c:v>0.78103659999999997</c:v>
                </c:pt>
                <c:pt idx="3">
                  <c:v>0.68979449999999998</c:v>
                </c:pt>
              </c:numCache>
            </c:numRef>
          </c:val>
        </c:ser>
        <c:ser>
          <c:idx val="1"/>
          <c:order val="1"/>
          <c:tx>
            <c:strRef>
              <c:f>Earnings!$C$16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Earnings!$A$17:$A$20</c:f>
              <c:strCache>
                <c:ptCount val="4"/>
                <c:pt idx="0">
                  <c:v>Law firm 5, law firm 15</c:v>
                </c:pt>
                <c:pt idx="1">
                  <c:v>Law firm 5, not law firm 15</c:v>
                </c:pt>
                <c:pt idx="2">
                  <c:v>Law firm 15, not law firm 5</c:v>
                </c:pt>
                <c:pt idx="3">
                  <c:v>At work not law firm 5, 15</c:v>
                </c:pt>
              </c:strCache>
            </c:strRef>
          </c:cat>
          <c:val>
            <c:numRef>
              <c:f>Earnings!$C$17:$C$20</c:f>
              <c:numCache>
                <c:formatCode>0.000</c:formatCode>
                <c:ptCount val="4"/>
                <c:pt idx="0">
                  <c:v>0.53369699999999998</c:v>
                </c:pt>
                <c:pt idx="1">
                  <c:v>1.01907E-2</c:v>
                </c:pt>
                <c:pt idx="2">
                  <c:v>0.50794760000000005</c:v>
                </c:pt>
                <c:pt idx="3">
                  <c:v>0.290711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97632"/>
        <c:axId val="72199168"/>
      </c:barChart>
      <c:catAx>
        <c:axId val="7219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72199168"/>
        <c:crosses val="autoZero"/>
        <c:auto val="1"/>
        <c:lblAlgn val="ctr"/>
        <c:lblOffset val="100"/>
        <c:noMultiLvlLbl val="0"/>
      </c:catAx>
      <c:valAx>
        <c:axId val="7219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0"/>
                  <a:t>Log income growth from year 5 to 15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721976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7221932151529182"/>
          <c:y val="5.9911115082993009E-2"/>
          <c:w val="0.15443681839235338"/>
          <c:h val="4.5405925450237417E-2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Earnings!$B$23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Earnings!$A$24:$A$29</c:f>
              <c:strCache>
                <c:ptCount val="6"/>
                <c:pt idx="0">
                  <c:v>All individuals</c:v>
                </c:pt>
                <c:pt idx="1">
                  <c:v>Law firm 5, law firm 15</c:v>
                </c:pt>
                <c:pt idx="2">
                  <c:v>Law firm 5, not law firm 15</c:v>
                </c:pt>
                <c:pt idx="3">
                  <c:v>Law firm 15, not law firm 5</c:v>
                </c:pt>
                <c:pt idx="4">
                  <c:v>Not law firm 5, 15</c:v>
                </c:pt>
                <c:pt idx="5">
                  <c:v>At work 15, not at work 5</c:v>
                </c:pt>
              </c:strCache>
            </c:strRef>
          </c:cat>
          <c:val>
            <c:numRef>
              <c:f>Earnings!$B$24:$B$29</c:f>
              <c:numCache>
                <c:formatCode>General</c:formatCode>
                <c:ptCount val="6"/>
                <c:pt idx="0">
                  <c:v>12.345000000000001</c:v>
                </c:pt>
                <c:pt idx="1">
                  <c:v>12.471</c:v>
                </c:pt>
                <c:pt idx="2">
                  <c:v>12.084</c:v>
                </c:pt>
                <c:pt idx="3">
                  <c:v>11.986000000000001</c:v>
                </c:pt>
                <c:pt idx="4">
                  <c:v>11.996</c:v>
                </c:pt>
                <c:pt idx="5">
                  <c:v>12.317</c:v>
                </c:pt>
              </c:numCache>
            </c:numRef>
          </c:val>
        </c:ser>
        <c:ser>
          <c:idx val="1"/>
          <c:order val="1"/>
          <c:tx>
            <c:strRef>
              <c:f>Earnings!$C$23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Earnings!$A$24:$A$29</c:f>
              <c:strCache>
                <c:ptCount val="6"/>
                <c:pt idx="0">
                  <c:v>All individuals</c:v>
                </c:pt>
                <c:pt idx="1">
                  <c:v>Law firm 5, law firm 15</c:v>
                </c:pt>
                <c:pt idx="2">
                  <c:v>Law firm 5, not law firm 15</c:v>
                </c:pt>
                <c:pt idx="3">
                  <c:v>Law firm 15, not law firm 5</c:v>
                </c:pt>
                <c:pt idx="4">
                  <c:v>Not law firm 5, 15</c:v>
                </c:pt>
                <c:pt idx="5">
                  <c:v>At work 15, not at work 5</c:v>
                </c:pt>
              </c:strCache>
            </c:strRef>
          </c:cat>
          <c:val>
            <c:numRef>
              <c:f>Earnings!$C$24:$C$29</c:f>
              <c:numCache>
                <c:formatCode>General</c:formatCode>
                <c:ptCount val="6"/>
                <c:pt idx="0">
                  <c:v>11.79</c:v>
                </c:pt>
                <c:pt idx="1">
                  <c:v>12.045999999999999</c:v>
                </c:pt>
                <c:pt idx="2">
                  <c:v>11.468999999999999</c:v>
                </c:pt>
                <c:pt idx="3">
                  <c:v>11.695</c:v>
                </c:pt>
                <c:pt idx="4">
                  <c:v>11.468</c:v>
                </c:pt>
                <c:pt idx="5">
                  <c:v>10.72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48640"/>
        <c:axId val="187250176"/>
      </c:barChart>
      <c:catAx>
        <c:axId val="18724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7250176"/>
        <c:crosses val="autoZero"/>
        <c:auto val="1"/>
        <c:lblAlgn val="ctr"/>
        <c:lblOffset val="100"/>
        <c:noMultiLvlLbl val="0"/>
      </c:catAx>
      <c:valAx>
        <c:axId val="187250176"/>
        <c:scaling>
          <c:orientation val="minMax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400" b="0"/>
                  <a:t>Log</a:t>
                </a:r>
                <a:r>
                  <a:rPr lang="en-US" sz="1400" b="0" baseline="0"/>
                  <a:t> annual income in year 15 (2007 $)</a:t>
                </a:r>
                <a:endParaRPr lang="en-US" sz="14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2486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75847911674084223"/>
          <c:y val="6.7415717082836002E-2"/>
          <c:w val="0.15695480999657652"/>
          <c:h val="4.5150836031567623E-2"/>
        </c:manualLayout>
      </c:layout>
      <c:overlay val="1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HoursEarning!$C$23</c:f>
              <c:strCache>
                <c:ptCount val="1"/>
                <c:pt idx="0">
                  <c:v>BothY</c:v>
                </c:pt>
              </c:strCache>
            </c:strRef>
          </c:tx>
          <c:marker>
            <c:symbol val="none"/>
          </c:marker>
          <c:xVal>
            <c:numRef>
              <c:f>HoursEarning!$B$24:$B$27</c:f>
              <c:numCache>
                <c:formatCode>General</c:formatCode>
                <c:ptCount val="4"/>
                <c:pt idx="0">
                  <c:v>23</c:v>
                </c:pt>
                <c:pt idx="1">
                  <c:v>39</c:v>
                </c:pt>
                <c:pt idx="2">
                  <c:v>48</c:v>
                </c:pt>
                <c:pt idx="3">
                  <c:v>60</c:v>
                </c:pt>
              </c:numCache>
            </c:numRef>
          </c:xVal>
          <c:yVal>
            <c:numRef>
              <c:f>HoursEarning!$C$24:$C$27</c:f>
              <c:numCache>
                <c:formatCode>0</c:formatCode>
                <c:ptCount val="4"/>
                <c:pt idx="0">
                  <c:v>82002.41</c:v>
                </c:pt>
                <c:pt idx="1">
                  <c:v>172231.2</c:v>
                </c:pt>
                <c:pt idx="2">
                  <c:v>244043.6</c:v>
                </c:pt>
                <c:pt idx="3">
                  <c:v>362951.5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62336"/>
        <c:axId val="200463872"/>
      </c:scatterChart>
      <c:scatterChart>
        <c:scatterStyle val="lineMarker"/>
        <c:varyColors val="0"/>
        <c:ser>
          <c:idx val="1"/>
          <c:order val="1"/>
          <c:tx>
            <c:strRef>
              <c:f>HoursEarning!$D$23</c:f>
              <c:strCache>
                <c:ptCount val="1"/>
                <c:pt idx="0">
                  <c:v>Hourly Fee</c:v>
                </c:pt>
              </c:strCache>
            </c:strRef>
          </c:tx>
          <c:marker>
            <c:symbol val="none"/>
          </c:marker>
          <c:xVal>
            <c:numRef>
              <c:f>HoursEarning!$B$24:$B$27</c:f>
              <c:numCache>
                <c:formatCode>General</c:formatCode>
                <c:ptCount val="4"/>
                <c:pt idx="0">
                  <c:v>23</c:v>
                </c:pt>
                <c:pt idx="1">
                  <c:v>39</c:v>
                </c:pt>
                <c:pt idx="2">
                  <c:v>48</c:v>
                </c:pt>
                <c:pt idx="3">
                  <c:v>60</c:v>
                </c:pt>
              </c:numCache>
            </c:numRef>
          </c:xVal>
          <c:yVal>
            <c:numRef>
              <c:f>HoursEarning!#REF!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HoursEarning!$D$23</c:f>
              <c:strCache>
                <c:ptCount val="1"/>
                <c:pt idx="0">
                  <c:v>Hourly Fee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HoursEarning!$B$24:$B$27</c:f>
              <c:numCache>
                <c:formatCode>General</c:formatCode>
                <c:ptCount val="4"/>
                <c:pt idx="0">
                  <c:v>23</c:v>
                </c:pt>
                <c:pt idx="1">
                  <c:v>39</c:v>
                </c:pt>
                <c:pt idx="2">
                  <c:v>48</c:v>
                </c:pt>
                <c:pt idx="3">
                  <c:v>60</c:v>
                </c:pt>
              </c:numCache>
            </c:numRef>
          </c:xVal>
          <c:yVal>
            <c:numRef>
              <c:f>HoursEarning!$D$24:$D$27</c:f>
              <c:numCache>
                <c:formatCode>General</c:formatCode>
                <c:ptCount val="4"/>
                <c:pt idx="0">
                  <c:v>237</c:v>
                </c:pt>
                <c:pt idx="1">
                  <c:v>285</c:v>
                </c:pt>
                <c:pt idx="2">
                  <c:v>324</c:v>
                </c:pt>
                <c:pt idx="3">
                  <c:v>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67584"/>
        <c:axId val="200465792"/>
      </c:scatterChart>
      <c:valAx>
        <c:axId val="200462336"/>
        <c:scaling>
          <c:orientation val="minMax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200463872"/>
        <c:crosses val="autoZero"/>
        <c:crossBetween val="midCat"/>
      </c:valAx>
      <c:valAx>
        <c:axId val="20046387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0462336"/>
        <c:crosses val="autoZero"/>
        <c:crossBetween val="midCat"/>
        <c:dispUnits>
          <c:builtInUnit val="thousands"/>
        </c:dispUnits>
      </c:valAx>
      <c:valAx>
        <c:axId val="200465792"/>
        <c:scaling>
          <c:orientation val="minMax"/>
          <c:max val="400"/>
        </c:scaling>
        <c:delete val="0"/>
        <c:axPos val="r"/>
        <c:numFmt formatCode="General" sourceLinked="1"/>
        <c:majorTickMark val="out"/>
        <c:minorTickMark val="none"/>
        <c:tickLblPos val="nextTo"/>
        <c:crossAx val="200467584"/>
        <c:crosses val="max"/>
        <c:crossBetween val="midCat"/>
      </c:valAx>
      <c:valAx>
        <c:axId val="20046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4657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71436</xdr:rowOff>
    </xdr:from>
    <xdr:to>
      <xdr:col>13</xdr:col>
      <xdr:colOff>381000</xdr:colOff>
      <xdr:row>22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238125</xdr:colOff>
      <xdr:row>0</xdr:row>
      <xdr:rowOff>85725</xdr:rowOff>
    </xdr:from>
    <xdr:to>
      <xdr:col>23</xdr:col>
      <xdr:colOff>161925</xdr:colOff>
      <xdr:row>22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29</xdr:row>
      <xdr:rowOff>109537</xdr:rowOff>
    </xdr:from>
    <xdr:to>
      <xdr:col>17</xdr:col>
      <xdr:colOff>381000</xdr:colOff>
      <xdr:row>48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28574</xdr:rowOff>
    </xdr:from>
    <xdr:to>
      <xdr:col>14</xdr:col>
      <xdr:colOff>485775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523876</xdr:colOff>
      <xdr:row>0</xdr:row>
      <xdr:rowOff>57149</xdr:rowOff>
    </xdr:from>
    <xdr:to>
      <xdr:col>26</xdr:col>
      <xdr:colOff>219076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</xdr:colOff>
      <xdr:row>0</xdr:row>
      <xdr:rowOff>100012</xdr:rowOff>
    </xdr:from>
    <xdr:to>
      <xdr:col>20</xdr:col>
      <xdr:colOff>581025</xdr:colOff>
      <xdr:row>19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I49" sqref="I49"/>
    </sheetView>
  </sheetViews>
  <sheetFormatPr defaultRowHeight="15" x14ac:dyDescent="0.25"/>
  <cols>
    <col min="1" max="1" width="30.140625" customWidth="1"/>
  </cols>
  <sheetData>
    <row r="1" spans="1:4" x14ac:dyDescent="0.25">
      <c r="A1" t="s">
        <v>10</v>
      </c>
      <c r="B1" t="s">
        <v>0</v>
      </c>
      <c r="C1" t="s">
        <v>1</v>
      </c>
    </row>
    <row r="2" spans="1:4" x14ac:dyDescent="0.25">
      <c r="A2" t="s">
        <v>2</v>
      </c>
      <c r="B2">
        <v>53.5</v>
      </c>
      <c r="C2">
        <v>50.6</v>
      </c>
      <c r="D2" t="s">
        <v>14</v>
      </c>
    </row>
    <row r="3" spans="1:4" x14ac:dyDescent="0.25">
      <c r="A3" t="s">
        <v>2</v>
      </c>
      <c r="B3">
        <v>51.1</v>
      </c>
      <c r="C3">
        <v>43.2</v>
      </c>
      <c r="D3" t="s">
        <v>15</v>
      </c>
    </row>
    <row r="4" spans="1:4" x14ac:dyDescent="0.25">
      <c r="A4" t="s">
        <v>4</v>
      </c>
      <c r="B4">
        <v>488</v>
      </c>
      <c r="C4">
        <v>142</v>
      </c>
    </row>
    <row r="5" spans="1:4" x14ac:dyDescent="0.25">
      <c r="A5" t="s">
        <v>6</v>
      </c>
      <c r="B5">
        <v>490</v>
      </c>
      <c r="C5">
        <v>141</v>
      </c>
    </row>
    <row r="7" spans="1:4" x14ac:dyDescent="0.25">
      <c r="A7" s="1" t="s">
        <v>8</v>
      </c>
      <c r="B7">
        <v>52.3</v>
      </c>
      <c r="C7">
        <v>49.7</v>
      </c>
      <c r="D7" t="s">
        <v>14</v>
      </c>
    </row>
    <row r="8" spans="1:4" x14ac:dyDescent="0.25">
      <c r="A8" s="1" t="s">
        <v>8</v>
      </c>
      <c r="B8">
        <v>49.8</v>
      </c>
      <c r="C8">
        <v>41.5</v>
      </c>
      <c r="D8" t="s">
        <v>15</v>
      </c>
    </row>
    <row r="9" spans="1:4" x14ac:dyDescent="0.25">
      <c r="A9" s="1" t="s">
        <v>4</v>
      </c>
      <c r="B9">
        <v>244</v>
      </c>
      <c r="C9">
        <v>147</v>
      </c>
    </row>
    <row r="10" spans="1:4" x14ac:dyDescent="0.25">
      <c r="A10" s="1" t="s">
        <v>5</v>
      </c>
      <c r="B10">
        <v>239</v>
      </c>
      <c r="C10">
        <v>118</v>
      </c>
    </row>
    <row r="11" spans="1:4" x14ac:dyDescent="0.25">
      <c r="A11" s="1"/>
    </row>
    <row r="12" spans="1:4" x14ac:dyDescent="0.25">
      <c r="A12" s="1" t="s">
        <v>9</v>
      </c>
      <c r="B12">
        <v>49.7</v>
      </c>
      <c r="C12">
        <v>50.7</v>
      </c>
      <c r="D12" t="s">
        <v>14</v>
      </c>
    </row>
    <row r="13" spans="1:4" x14ac:dyDescent="0.25">
      <c r="A13" t="s">
        <v>9</v>
      </c>
      <c r="B13">
        <v>50</v>
      </c>
      <c r="C13">
        <v>40.9</v>
      </c>
      <c r="D13" t="s">
        <v>15</v>
      </c>
    </row>
    <row r="14" spans="1:4" x14ac:dyDescent="0.25">
      <c r="A14" t="s">
        <v>4</v>
      </c>
      <c r="B14">
        <v>47</v>
      </c>
      <c r="C14">
        <v>24</v>
      </c>
    </row>
    <row r="15" spans="1:4" x14ac:dyDescent="0.25">
      <c r="A15" t="s">
        <v>5</v>
      </c>
      <c r="B15">
        <v>49</v>
      </c>
      <c r="C15">
        <v>27</v>
      </c>
    </row>
    <row r="17" spans="1:6" x14ac:dyDescent="0.25">
      <c r="A17" t="s">
        <v>31</v>
      </c>
      <c r="B17">
        <v>51</v>
      </c>
      <c r="C17">
        <v>48.5</v>
      </c>
      <c r="D17" t="s">
        <v>14</v>
      </c>
    </row>
    <row r="18" spans="1:6" x14ac:dyDescent="0.25">
      <c r="A18" t="s">
        <v>32</v>
      </c>
      <c r="B18">
        <v>49.5</v>
      </c>
      <c r="C18">
        <v>41.9</v>
      </c>
      <c r="D18" t="s">
        <v>15</v>
      </c>
    </row>
    <row r="19" spans="1:6" x14ac:dyDescent="0.25">
      <c r="A19" t="s">
        <v>4</v>
      </c>
      <c r="B19">
        <v>244</v>
      </c>
      <c r="C19">
        <v>155</v>
      </c>
    </row>
    <row r="20" spans="1:6" x14ac:dyDescent="0.25">
      <c r="A20" t="s">
        <v>5</v>
      </c>
      <c r="B20">
        <v>242</v>
      </c>
      <c r="C20">
        <v>131</v>
      </c>
    </row>
    <row r="22" spans="1:6" x14ac:dyDescent="0.25">
      <c r="A22" s="1" t="s">
        <v>3</v>
      </c>
      <c r="B22" s="1">
        <v>49.6</v>
      </c>
      <c r="C22" s="1">
        <v>48.8</v>
      </c>
      <c r="D22" s="1" t="s">
        <v>14</v>
      </c>
    </row>
    <row r="23" spans="1:6" x14ac:dyDescent="0.25">
      <c r="A23" s="1" t="s">
        <v>7</v>
      </c>
      <c r="B23" s="1">
        <v>59.7</v>
      </c>
      <c r="C23" s="1">
        <v>34.799999999999997</v>
      </c>
      <c r="D23" s="1" t="s">
        <v>15</v>
      </c>
    </row>
    <row r="24" spans="1:6" x14ac:dyDescent="0.25">
      <c r="A24" s="1" t="s">
        <v>4</v>
      </c>
      <c r="B24" s="1">
        <v>17</v>
      </c>
      <c r="C24" s="1">
        <v>67</v>
      </c>
      <c r="D24" s="1"/>
    </row>
    <row r="25" spans="1:6" x14ac:dyDescent="0.25">
      <c r="A25" s="1" t="s">
        <v>5</v>
      </c>
      <c r="B25" s="1">
        <v>4</v>
      </c>
      <c r="C25" s="1">
        <v>8</v>
      </c>
      <c r="D25" s="1"/>
    </row>
    <row r="27" spans="1:6" x14ac:dyDescent="0.25">
      <c r="A27" t="s">
        <v>11</v>
      </c>
    </row>
    <row r="28" spans="1:6" x14ac:dyDescent="0.25">
      <c r="A28" t="s">
        <v>12</v>
      </c>
    </row>
    <row r="29" spans="1:6" x14ac:dyDescent="0.25">
      <c r="A29" t="s">
        <v>13</v>
      </c>
    </row>
    <row r="31" spans="1:6" x14ac:dyDescent="0.25">
      <c r="A31" t="s">
        <v>30</v>
      </c>
      <c r="B31" t="s">
        <v>20</v>
      </c>
      <c r="C31" t="s">
        <v>21</v>
      </c>
      <c r="D31" t="s">
        <v>22</v>
      </c>
      <c r="E31" t="s">
        <v>23</v>
      </c>
      <c r="F31" t="s">
        <v>28</v>
      </c>
    </row>
    <row r="32" spans="1:6" x14ac:dyDescent="0.25">
      <c r="A32" t="s">
        <v>16</v>
      </c>
      <c r="B32">
        <v>53.5</v>
      </c>
      <c r="C32">
        <v>50.6</v>
      </c>
      <c r="D32">
        <v>51.1</v>
      </c>
      <c r="E32">
        <v>43.2</v>
      </c>
    </row>
    <row r="33" spans="1:6" x14ac:dyDescent="0.25">
      <c r="A33" t="s">
        <v>47</v>
      </c>
      <c r="B33">
        <v>54.2</v>
      </c>
      <c r="C33">
        <v>52.1</v>
      </c>
      <c r="D33">
        <v>52.3</v>
      </c>
      <c r="E33">
        <v>46.8</v>
      </c>
    </row>
    <row r="34" spans="1:6" x14ac:dyDescent="0.25">
      <c r="A34" t="s">
        <v>49</v>
      </c>
      <c r="B34">
        <v>51.6</v>
      </c>
      <c r="C34">
        <v>48.7</v>
      </c>
      <c r="D34">
        <v>47.8</v>
      </c>
      <c r="E34">
        <v>38.5</v>
      </c>
    </row>
    <row r="35" spans="1:6" x14ac:dyDescent="0.25">
      <c r="A35" t="s">
        <v>17</v>
      </c>
      <c r="B35">
        <v>52.3</v>
      </c>
      <c r="C35">
        <v>49.7</v>
      </c>
      <c r="D35">
        <v>49.8</v>
      </c>
      <c r="E35">
        <v>41.5</v>
      </c>
    </row>
    <row r="36" spans="1:6" x14ac:dyDescent="0.25">
      <c r="A36" t="s">
        <v>18</v>
      </c>
      <c r="B36">
        <v>49.7</v>
      </c>
      <c r="C36">
        <v>50.7</v>
      </c>
      <c r="D36">
        <v>50</v>
      </c>
      <c r="E36">
        <v>40.9</v>
      </c>
    </row>
    <row r="37" spans="1:6" x14ac:dyDescent="0.25">
      <c r="A37" t="s">
        <v>48</v>
      </c>
      <c r="B37">
        <v>52.7</v>
      </c>
      <c r="C37">
        <v>47.7</v>
      </c>
      <c r="D37">
        <v>51.5</v>
      </c>
      <c r="E37">
        <v>45.2</v>
      </c>
    </row>
    <row r="38" spans="1:6" x14ac:dyDescent="0.25">
      <c r="A38" t="s">
        <v>19</v>
      </c>
      <c r="B38">
        <v>51</v>
      </c>
      <c r="C38">
        <v>48.5</v>
      </c>
      <c r="D38">
        <v>49.5</v>
      </c>
      <c r="E38">
        <v>41.9</v>
      </c>
    </row>
    <row r="39" spans="1:6" x14ac:dyDescent="0.25">
      <c r="A39" t="s">
        <v>24</v>
      </c>
      <c r="B39" s="1"/>
      <c r="C39" s="1"/>
      <c r="D39" s="1"/>
      <c r="E39" s="1"/>
      <c r="F39" s="1">
        <v>49.6</v>
      </c>
    </row>
    <row r="40" spans="1:6" x14ac:dyDescent="0.25">
      <c r="A40" t="s">
        <v>25</v>
      </c>
      <c r="B40" s="1"/>
      <c r="C40" s="1"/>
      <c r="D40" s="1"/>
      <c r="E40" s="1"/>
      <c r="F40" s="1">
        <v>59.7</v>
      </c>
    </row>
    <row r="41" spans="1:6" x14ac:dyDescent="0.25">
      <c r="A41" t="s">
        <v>26</v>
      </c>
      <c r="F41" s="1">
        <v>48.8</v>
      </c>
    </row>
    <row r="42" spans="1:6" x14ac:dyDescent="0.25">
      <c r="A42" t="s">
        <v>27</v>
      </c>
      <c r="F42" s="1">
        <v>34.799999999999997</v>
      </c>
    </row>
    <row r="44" spans="1:6" x14ac:dyDescent="0.25">
      <c r="A44" t="s">
        <v>29</v>
      </c>
      <c r="B44" t="s">
        <v>20</v>
      </c>
      <c r="C44" t="s">
        <v>21</v>
      </c>
      <c r="D44" t="s">
        <v>22</v>
      </c>
      <c r="E44" t="s">
        <v>23</v>
      </c>
      <c r="F44" t="s">
        <v>35</v>
      </c>
    </row>
    <row r="45" spans="1:6" x14ac:dyDescent="0.25">
      <c r="A45" t="s">
        <v>16</v>
      </c>
      <c r="B45">
        <v>2.5100000000000001E-2</v>
      </c>
      <c r="C45">
        <v>7.6200000000000004E-2</v>
      </c>
      <c r="D45">
        <v>2.0500000000000001E-2</v>
      </c>
      <c r="E45">
        <v>0.24399999999999999</v>
      </c>
      <c r="F45">
        <v>0.28000000000000003</v>
      </c>
    </row>
    <row r="46" spans="1:6" x14ac:dyDescent="0.25">
      <c r="A46" t="s">
        <v>17</v>
      </c>
      <c r="B46">
        <v>2.35E-2</v>
      </c>
      <c r="C46">
        <v>8.5599999999999996E-2</v>
      </c>
      <c r="D46">
        <v>2.93E-2</v>
      </c>
      <c r="E46">
        <v>0.216</v>
      </c>
      <c r="F46">
        <v>0.247</v>
      </c>
    </row>
    <row r="47" spans="1:6" x14ac:dyDescent="0.25">
      <c r="A47" t="s">
        <v>18</v>
      </c>
      <c r="B47">
        <v>0</v>
      </c>
      <c r="C47">
        <v>8.4900000000000003E-2</v>
      </c>
      <c r="D47">
        <v>0</v>
      </c>
      <c r="E47">
        <v>0.28799999999999998</v>
      </c>
      <c r="F47">
        <v>0.33900000000000002</v>
      </c>
    </row>
    <row r="48" spans="1:6" x14ac:dyDescent="0.25">
      <c r="A48" t="s">
        <v>19</v>
      </c>
      <c r="B48">
        <v>1.4999999999999999E-2</v>
      </c>
      <c r="C48">
        <v>3.1E-2</v>
      </c>
      <c r="D48">
        <v>2.3699999999999999E-2</v>
      </c>
      <c r="E48">
        <v>0.25600000000000001</v>
      </c>
      <c r="F48">
        <v>0.371</v>
      </c>
    </row>
    <row r="49" spans="1:6" x14ac:dyDescent="0.25">
      <c r="A49" t="s">
        <v>24</v>
      </c>
      <c r="B49" s="1"/>
      <c r="C49" s="1"/>
      <c r="D49" s="1"/>
      <c r="E49" s="1"/>
      <c r="F49" s="1">
        <v>0</v>
      </c>
    </row>
    <row r="50" spans="1:6" x14ac:dyDescent="0.25">
      <c r="A50" t="s">
        <v>25</v>
      </c>
      <c r="B50" s="1"/>
      <c r="C50" s="1"/>
      <c r="D50" s="1"/>
      <c r="E50" s="1"/>
      <c r="F50" s="1">
        <v>4.3099999999999999E-2</v>
      </c>
    </row>
    <row r="51" spans="1:6" x14ac:dyDescent="0.25">
      <c r="A51" t="s">
        <v>26</v>
      </c>
      <c r="F51" s="1">
        <v>0</v>
      </c>
    </row>
    <row r="52" spans="1:6" x14ac:dyDescent="0.25">
      <c r="A52" t="s">
        <v>27</v>
      </c>
      <c r="F52" s="1">
        <v>0.61099999999999999</v>
      </c>
    </row>
    <row r="54" spans="1:6" x14ac:dyDescent="0.25">
      <c r="A54" t="s">
        <v>29</v>
      </c>
      <c r="D54" t="s">
        <v>35</v>
      </c>
      <c r="E54" t="s">
        <v>36</v>
      </c>
    </row>
    <row r="55" spans="1:6" x14ac:dyDescent="0.25">
      <c r="A55" t="s">
        <v>16</v>
      </c>
      <c r="D55">
        <v>0.28000000000000003</v>
      </c>
      <c r="E55">
        <v>0.214</v>
      </c>
    </row>
    <row r="56" spans="1:6" x14ac:dyDescent="0.25">
      <c r="A56" t="s">
        <v>17</v>
      </c>
      <c r="D56">
        <v>0.247</v>
      </c>
      <c r="E56">
        <v>0.23499999999999999</v>
      </c>
    </row>
    <row r="57" spans="1:6" x14ac:dyDescent="0.25">
      <c r="A57" t="s">
        <v>18</v>
      </c>
      <c r="D57">
        <v>0.33900000000000002</v>
      </c>
      <c r="E57">
        <v>0.40600000000000003</v>
      </c>
    </row>
    <row r="58" spans="1:6" x14ac:dyDescent="0.25">
      <c r="A58" t="s">
        <v>19</v>
      </c>
      <c r="D58">
        <v>0.371</v>
      </c>
      <c r="E58">
        <v>0.318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B1" workbookViewId="0">
      <selection activeCell="H31" sqref="H31"/>
    </sheetView>
  </sheetViews>
  <sheetFormatPr defaultRowHeight="15" x14ac:dyDescent="0.25"/>
  <cols>
    <col min="1" max="1" width="30.7109375" customWidth="1"/>
  </cols>
  <sheetData>
    <row r="1" spans="1:3" x14ac:dyDescent="0.25">
      <c r="A1" t="s">
        <v>37</v>
      </c>
    </row>
    <row r="2" spans="1:3" x14ac:dyDescent="0.25">
      <c r="A2" t="s">
        <v>33</v>
      </c>
      <c r="B2" t="s">
        <v>0</v>
      </c>
      <c r="C2" t="s">
        <v>1</v>
      </c>
    </row>
    <row r="3" spans="1:3" x14ac:dyDescent="0.25">
      <c r="A3" t="s">
        <v>38</v>
      </c>
      <c r="B3" s="2">
        <v>0.87062499999999998</v>
      </c>
      <c r="C3" s="2">
        <v>0.53369699999999998</v>
      </c>
    </row>
    <row r="4" spans="1:3" x14ac:dyDescent="0.25">
      <c r="A4" t="s">
        <v>34</v>
      </c>
      <c r="B4">
        <v>422</v>
      </c>
      <c r="C4">
        <v>122</v>
      </c>
    </row>
    <row r="6" spans="1:3" x14ac:dyDescent="0.25">
      <c r="A6" s="1" t="s">
        <v>39</v>
      </c>
      <c r="B6" s="2">
        <v>0.49981690000000001</v>
      </c>
      <c r="C6" s="2">
        <v>1.01907E-2</v>
      </c>
    </row>
    <row r="7" spans="1:3" x14ac:dyDescent="0.25">
      <c r="A7" t="s">
        <v>34</v>
      </c>
      <c r="B7">
        <v>207</v>
      </c>
      <c r="C7">
        <v>100</v>
      </c>
    </row>
    <row r="8" spans="1:3" x14ac:dyDescent="0.25">
      <c r="A8" s="1"/>
    </row>
    <row r="9" spans="1:3" x14ac:dyDescent="0.25">
      <c r="A9" s="1" t="s">
        <v>40</v>
      </c>
      <c r="B9" s="2">
        <v>0.78103659999999997</v>
      </c>
      <c r="C9" s="2">
        <v>0.50794760000000005</v>
      </c>
    </row>
    <row r="10" spans="1:3" x14ac:dyDescent="0.25">
      <c r="A10" t="s">
        <v>34</v>
      </c>
      <c r="B10">
        <v>44</v>
      </c>
      <c r="C10">
        <v>23</v>
      </c>
    </row>
    <row r="12" spans="1:3" x14ac:dyDescent="0.25">
      <c r="A12" t="s">
        <v>31</v>
      </c>
      <c r="B12" s="2">
        <v>0.68979449999999998</v>
      </c>
      <c r="C12" s="2">
        <v>0.290711</v>
      </c>
    </row>
    <row r="13" spans="1:3" x14ac:dyDescent="0.25">
      <c r="B13">
        <v>210</v>
      </c>
      <c r="C13">
        <v>107</v>
      </c>
    </row>
    <row r="16" spans="1:3" x14ac:dyDescent="0.25">
      <c r="A16" t="s">
        <v>33</v>
      </c>
      <c r="B16" t="s">
        <v>0</v>
      </c>
      <c r="C16" t="s">
        <v>1</v>
      </c>
    </row>
    <row r="17" spans="1:4" x14ac:dyDescent="0.25">
      <c r="A17" t="s">
        <v>38</v>
      </c>
      <c r="B17" s="2">
        <v>0.87062499999999998</v>
      </c>
      <c r="C17" s="2">
        <v>0.53369699999999998</v>
      </c>
    </row>
    <row r="18" spans="1:4" x14ac:dyDescent="0.25">
      <c r="A18" s="1" t="s">
        <v>41</v>
      </c>
      <c r="B18" s="2">
        <v>0.49981690000000001</v>
      </c>
      <c r="C18" s="2">
        <v>1.01907E-2</v>
      </c>
      <c r="D18" s="1"/>
    </row>
    <row r="19" spans="1:4" x14ac:dyDescent="0.25">
      <c r="A19" s="1" t="s">
        <v>42</v>
      </c>
      <c r="B19" s="2">
        <v>0.78103659999999997</v>
      </c>
      <c r="C19" s="2">
        <v>0.50794760000000005</v>
      </c>
    </row>
    <row r="20" spans="1:4" x14ac:dyDescent="0.25">
      <c r="A20" t="s">
        <v>43</v>
      </c>
      <c r="B20" s="2">
        <v>0.68979449999999998</v>
      </c>
      <c r="C20" s="2">
        <v>0.290711</v>
      </c>
    </row>
    <row r="22" spans="1:4" x14ac:dyDescent="0.25">
      <c r="A22" t="s">
        <v>45</v>
      </c>
    </row>
    <row r="23" spans="1:4" x14ac:dyDescent="0.25">
      <c r="A23" t="s">
        <v>33</v>
      </c>
      <c r="B23" t="s">
        <v>0</v>
      </c>
      <c r="C23" t="s">
        <v>1</v>
      </c>
    </row>
    <row r="24" spans="1:4" x14ac:dyDescent="0.25">
      <c r="A24" t="s">
        <v>46</v>
      </c>
      <c r="B24">
        <v>12.345000000000001</v>
      </c>
      <c r="C24">
        <v>11.79</v>
      </c>
    </row>
    <row r="25" spans="1:4" x14ac:dyDescent="0.25">
      <c r="A25" t="s">
        <v>38</v>
      </c>
      <c r="B25">
        <v>12.471</v>
      </c>
      <c r="C25">
        <v>12.045999999999999</v>
      </c>
    </row>
    <row r="26" spans="1:4" x14ac:dyDescent="0.25">
      <c r="A26" s="1" t="s">
        <v>41</v>
      </c>
      <c r="B26">
        <v>12.084</v>
      </c>
      <c r="C26">
        <v>11.468999999999999</v>
      </c>
    </row>
    <row r="27" spans="1:4" x14ac:dyDescent="0.25">
      <c r="A27" s="1" t="s">
        <v>42</v>
      </c>
      <c r="B27">
        <v>11.986000000000001</v>
      </c>
      <c r="C27">
        <v>11.695</v>
      </c>
    </row>
    <row r="28" spans="1:4" x14ac:dyDescent="0.25">
      <c r="A28" t="s">
        <v>19</v>
      </c>
      <c r="B28">
        <v>11.996</v>
      </c>
      <c r="C28">
        <v>11.468</v>
      </c>
    </row>
    <row r="29" spans="1:4" x14ac:dyDescent="0.25">
      <c r="A29" t="s">
        <v>44</v>
      </c>
      <c r="B29">
        <v>12.317</v>
      </c>
      <c r="C29">
        <v>10.72</v>
      </c>
    </row>
    <row r="32" spans="1:4" x14ac:dyDescent="0.25">
      <c r="B32" t="s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J22" sqref="J22"/>
    </sheetView>
  </sheetViews>
  <sheetFormatPr defaultRowHeight="15" x14ac:dyDescent="0.25"/>
  <cols>
    <col min="1" max="1" width="27.7109375" customWidth="1"/>
    <col min="2" max="4" width="10.7109375" customWidth="1"/>
    <col min="5" max="5" width="2.28515625" customWidth="1"/>
    <col min="6" max="7" width="10.7109375" customWidth="1"/>
    <col min="8" max="8" width="10.7109375" style="4" customWidth="1"/>
    <col min="9" max="10" width="13.140625" customWidth="1"/>
    <col min="11" max="11" width="9.28515625" bestFit="1" customWidth="1"/>
  </cols>
  <sheetData>
    <row r="1" spans="1:11" x14ac:dyDescent="0.25">
      <c r="B1" s="16" t="s">
        <v>53</v>
      </c>
      <c r="C1" s="16"/>
      <c r="D1" s="16"/>
      <c r="F1" s="16" t="s">
        <v>54</v>
      </c>
      <c r="G1" s="16"/>
      <c r="H1" s="16"/>
      <c r="I1" t="s">
        <v>96</v>
      </c>
      <c r="J1" t="s">
        <v>96</v>
      </c>
    </row>
    <row r="2" spans="1:11" x14ac:dyDescent="0.25">
      <c r="A2" t="s">
        <v>1</v>
      </c>
      <c r="B2" s="5">
        <v>-0.1004399</v>
      </c>
      <c r="C2" s="5">
        <v>-3.7496000000000002E-2</v>
      </c>
      <c r="D2" s="5">
        <v>-1.5811100000000002E-2</v>
      </c>
      <c r="F2" s="5">
        <v>-0.54918089999999997</v>
      </c>
      <c r="G2" s="5">
        <v>-0.21539469999999999</v>
      </c>
      <c r="H2" s="5">
        <v>-0.12977730000000001</v>
      </c>
      <c r="I2" s="11">
        <v>-3.4537000000000001E-3</v>
      </c>
      <c r="J2" s="5">
        <v>3.0175500000000001E-2</v>
      </c>
    </row>
    <row r="3" spans="1:11" x14ac:dyDescent="0.25">
      <c r="B3" s="5">
        <v>2.62001E-2</v>
      </c>
      <c r="C3" s="5">
        <v>2.3991100000000001E-2</v>
      </c>
      <c r="D3" s="5">
        <v>2.2838000000000001E-2</v>
      </c>
      <c r="F3" s="5">
        <v>4.9772400000000001E-2</v>
      </c>
      <c r="G3" s="5">
        <v>4.5573299999999997E-2</v>
      </c>
      <c r="H3" s="5">
        <v>4.54911E-2</v>
      </c>
      <c r="I3" s="11">
        <v>3.6550100000000002E-2</v>
      </c>
      <c r="J3" s="5">
        <v>3.6784200000000003E-2</v>
      </c>
    </row>
    <row r="4" spans="1:11" x14ac:dyDescent="0.25">
      <c r="A4" t="s">
        <v>61</v>
      </c>
      <c r="B4" s="5"/>
      <c r="C4" s="5">
        <v>0.75655859999999997</v>
      </c>
      <c r="D4" s="5">
        <v>0.5632973</v>
      </c>
      <c r="F4" s="5"/>
      <c r="G4" s="5">
        <v>1.338409</v>
      </c>
      <c r="H4" s="5">
        <v>1.1624559999999999</v>
      </c>
      <c r="I4" s="11">
        <v>0.44160110000000002</v>
      </c>
      <c r="J4" s="5">
        <v>0.31174639999999998</v>
      </c>
    </row>
    <row r="5" spans="1:11" x14ac:dyDescent="0.25">
      <c r="B5" s="5"/>
      <c r="C5" s="5">
        <v>4.9671399999999997E-2</v>
      </c>
      <c r="D5" s="5">
        <v>5.2141800000000002E-2</v>
      </c>
      <c r="F5" s="5"/>
      <c r="G5" s="5">
        <v>7.5847999999999999E-2</v>
      </c>
      <c r="H5" s="5">
        <v>8.1378900000000004E-2</v>
      </c>
      <c r="I5" s="11">
        <v>5.4129200000000002E-2</v>
      </c>
      <c r="J5" s="5">
        <v>5.8889499999999997E-2</v>
      </c>
    </row>
    <row r="6" spans="1:11" x14ac:dyDescent="0.25">
      <c r="A6" t="s">
        <v>62</v>
      </c>
      <c r="B6" s="5"/>
      <c r="C6" s="5">
        <v>0.52223960000000003</v>
      </c>
      <c r="D6" s="5">
        <v>0.33096350000000002</v>
      </c>
      <c r="F6" s="5"/>
      <c r="G6" s="5">
        <v>0.84566319999999995</v>
      </c>
      <c r="H6" s="5">
        <v>0.71136500000000003</v>
      </c>
      <c r="J6" s="5"/>
    </row>
    <row r="7" spans="1:11" x14ac:dyDescent="0.25">
      <c r="B7" s="5"/>
      <c r="C7" s="5">
        <v>7.71096E-2</v>
      </c>
      <c r="D7" s="5">
        <v>7.5177499999999994E-2</v>
      </c>
      <c r="F7" s="5"/>
      <c r="G7" s="5">
        <v>0.1225793</v>
      </c>
      <c r="H7" s="5">
        <v>0.1202689</v>
      </c>
      <c r="J7" s="5"/>
    </row>
    <row r="8" spans="1:11" x14ac:dyDescent="0.25">
      <c r="A8" t="s">
        <v>93</v>
      </c>
      <c r="B8" s="5"/>
      <c r="C8" s="5"/>
      <c r="D8" s="5">
        <v>4.22523E-2</v>
      </c>
      <c r="F8" s="5"/>
      <c r="G8" s="5"/>
      <c r="H8" s="5">
        <v>2.5072799999999999E-2</v>
      </c>
      <c r="J8" s="11">
        <v>8.7592999999999994E-3</v>
      </c>
    </row>
    <row r="9" spans="1:11" x14ac:dyDescent="0.25">
      <c r="B9" s="5"/>
      <c r="C9" s="5"/>
      <c r="D9" s="11">
        <v>6.1475999999999996E-3</v>
      </c>
      <c r="F9" s="5"/>
      <c r="G9" s="5"/>
      <c r="H9" s="11">
        <v>3.9433999999999997E-3</v>
      </c>
      <c r="J9" s="11">
        <v>2.7967000000000001E-3</v>
      </c>
    </row>
    <row r="10" spans="1:11" x14ac:dyDescent="0.25">
      <c r="A10" t="s">
        <v>92</v>
      </c>
      <c r="B10" s="5"/>
      <c r="C10" s="5"/>
      <c r="D10" s="5">
        <v>-0.3789515</v>
      </c>
      <c r="F10" s="5"/>
      <c r="G10" s="5"/>
      <c r="H10" s="5">
        <v>-4.0550000000000003E-2</v>
      </c>
      <c r="J10" s="5">
        <v>-6.8288399999999999E-2</v>
      </c>
    </row>
    <row r="11" spans="1:11" x14ac:dyDescent="0.25">
      <c r="B11" s="5"/>
      <c r="C11" s="5"/>
      <c r="D11" s="5">
        <v>5.4524400000000001E-2</v>
      </c>
      <c r="F11" s="5"/>
      <c r="G11" s="5"/>
      <c r="H11" s="5">
        <v>2.7402300000000001E-2</v>
      </c>
      <c r="J11" s="5">
        <v>2.5320499999999999E-2</v>
      </c>
    </row>
    <row r="12" spans="1:11" x14ac:dyDescent="0.25">
      <c r="A12" t="s">
        <v>52</v>
      </c>
      <c r="B12" s="5"/>
      <c r="C12" s="5"/>
      <c r="D12" s="5">
        <v>-0.2443042</v>
      </c>
      <c r="F12" s="5"/>
      <c r="G12" s="5"/>
      <c r="H12" s="5">
        <v>-5.3318900000000002E-2</v>
      </c>
      <c r="J12" s="5">
        <v>-2.6279899999999998E-2</v>
      </c>
    </row>
    <row r="13" spans="1:11" x14ac:dyDescent="0.25">
      <c r="B13" s="5"/>
      <c r="C13" s="5"/>
      <c r="D13" s="5">
        <v>3.3935300000000002E-2</v>
      </c>
      <c r="F13" s="5"/>
      <c r="G13" s="5"/>
      <c r="H13" s="5">
        <v>1.1522299999999999E-2</v>
      </c>
      <c r="J13" s="11">
        <v>8.5433000000000002E-3</v>
      </c>
      <c r="K13" s="8"/>
    </row>
    <row r="14" spans="1:11" x14ac:dyDescent="0.25">
      <c r="A14" t="s">
        <v>64</v>
      </c>
      <c r="B14" s="5"/>
      <c r="C14" s="5"/>
      <c r="D14" s="5">
        <v>-2.8333199999999999E-2</v>
      </c>
      <c r="F14" s="5"/>
      <c r="G14" s="5"/>
      <c r="H14" s="5">
        <v>-6.49034E-2</v>
      </c>
      <c r="J14" s="5">
        <v>-2.57112E-2</v>
      </c>
    </row>
    <row r="15" spans="1:11" x14ac:dyDescent="0.25">
      <c r="B15" s="5"/>
      <c r="C15" s="5"/>
      <c r="D15" s="11">
        <v>8.0035000000000002E-3</v>
      </c>
      <c r="F15" s="5"/>
      <c r="G15" s="5"/>
      <c r="H15" s="5">
        <v>1.44949E-2</v>
      </c>
      <c r="J15" s="5">
        <v>1.0681700000000001E-2</v>
      </c>
    </row>
    <row r="16" spans="1:11" x14ac:dyDescent="0.25">
      <c r="C16" s="5"/>
      <c r="D16" s="5"/>
      <c r="F16" s="3"/>
      <c r="G16" s="5"/>
      <c r="H16" s="5"/>
      <c r="J16" s="5"/>
    </row>
    <row r="17" spans="1:10" x14ac:dyDescent="0.25">
      <c r="A17" t="s">
        <v>51</v>
      </c>
      <c r="C17" s="5"/>
      <c r="D17" s="5"/>
      <c r="F17" s="3"/>
      <c r="G17" s="5"/>
      <c r="H17" s="5"/>
      <c r="J17" s="5"/>
    </row>
    <row r="18" spans="1:10" x14ac:dyDescent="0.25">
      <c r="A18" t="s">
        <v>63</v>
      </c>
      <c r="B18" s="3" t="s">
        <v>65</v>
      </c>
      <c r="C18" s="5" t="s">
        <v>65</v>
      </c>
      <c r="D18" s="5" t="s">
        <v>65</v>
      </c>
      <c r="F18" s="3" t="s">
        <v>65</v>
      </c>
      <c r="G18" s="5" t="s">
        <v>65</v>
      </c>
      <c r="H18" s="5" t="s">
        <v>65</v>
      </c>
      <c r="I18" s="5" t="s">
        <v>65</v>
      </c>
      <c r="J18" s="5" t="s">
        <v>65</v>
      </c>
    </row>
    <row r="19" spans="1:10" x14ac:dyDescent="0.25">
      <c r="A19" t="s">
        <v>58</v>
      </c>
      <c r="B19" s="3" t="s">
        <v>65</v>
      </c>
      <c r="C19" s="5" t="s">
        <v>65</v>
      </c>
      <c r="D19" s="5" t="s">
        <v>65</v>
      </c>
      <c r="F19" s="3" t="s">
        <v>65</v>
      </c>
      <c r="G19" s="5" t="s">
        <v>65</v>
      </c>
      <c r="H19" s="5" t="s">
        <v>65</v>
      </c>
      <c r="I19" s="5" t="s">
        <v>65</v>
      </c>
      <c r="J19" s="5" t="s">
        <v>65</v>
      </c>
    </row>
    <row r="20" spans="1:10" x14ac:dyDescent="0.25">
      <c r="A20" t="s">
        <v>95</v>
      </c>
      <c r="B20" s="7" t="s">
        <v>66</v>
      </c>
      <c r="C20" s="5" t="s">
        <v>66</v>
      </c>
      <c r="D20" s="5" t="s">
        <v>65</v>
      </c>
      <c r="F20" s="7" t="s">
        <v>66</v>
      </c>
      <c r="G20" s="5" t="s">
        <v>66</v>
      </c>
      <c r="H20" s="5" t="s">
        <v>65</v>
      </c>
      <c r="I20" s="5" t="s">
        <v>66</v>
      </c>
      <c r="J20" s="5" t="s">
        <v>66</v>
      </c>
    </row>
    <row r="21" spans="1:10" x14ac:dyDescent="0.25">
      <c r="A21" t="s">
        <v>94</v>
      </c>
      <c r="B21" s="3" t="s">
        <v>66</v>
      </c>
      <c r="C21" s="5" t="s">
        <v>66</v>
      </c>
      <c r="D21" s="5" t="s">
        <v>65</v>
      </c>
      <c r="F21" s="3" t="s">
        <v>66</v>
      </c>
      <c r="G21" s="5" t="s">
        <v>66</v>
      </c>
      <c r="H21" s="5" t="s">
        <v>65</v>
      </c>
      <c r="I21" s="5" t="s">
        <v>66</v>
      </c>
      <c r="J21" s="5" t="s">
        <v>65</v>
      </c>
    </row>
    <row r="22" spans="1:10" x14ac:dyDescent="0.25">
      <c r="C22" s="5"/>
      <c r="D22" s="5"/>
      <c r="E22" s="3"/>
      <c r="F22" s="3"/>
      <c r="G22" s="5"/>
      <c r="H22" s="5"/>
      <c r="I22" s="3"/>
      <c r="J22" s="5"/>
    </row>
    <row r="23" spans="1:10" x14ac:dyDescent="0.25">
      <c r="A23" t="s">
        <v>55</v>
      </c>
      <c r="B23" s="10">
        <v>11.475250000000001</v>
      </c>
      <c r="C23" s="5">
        <v>6.4652240000000001</v>
      </c>
      <c r="D23" s="5">
        <v>7.9960380000000004</v>
      </c>
      <c r="E23" s="3"/>
      <c r="F23" s="9">
        <v>12.19379</v>
      </c>
      <c r="G23" s="5">
        <v>3.69821</v>
      </c>
      <c r="H23" s="5">
        <v>4.7823529999999996</v>
      </c>
      <c r="I23" s="9">
        <v>3.9399609999999998</v>
      </c>
      <c r="J23" s="9">
        <v>4.4053950000000004</v>
      </c>
    </row>
    <row r="24" spans="1:10" x14ac:dyDescent="0.25">
      <c r="B24" s="5">
        <v>1.6071999999999999E-2</v>
      </c>
      <c r="C24" s="5">
        <v>0.3287178</v>
      </c>
      <c r="D24" s="5">
        <v>0.34005990000000003</v>
      </c>
      <c r="E24" s="3"/>
      <c r="F24" s="5">
        <v>2.9642700000000001E-2</v>
      </c>
      <c r="G24" s="5">
        <v>0.48736750000000001</v>
      </c>
      <c r="H24" s="5">
        <v>0.504193</v>
      </c>
      <c r="I24" s="9">
        <v>0.2126932</v>
      </c>
      <c r="J24" s="9">
        <v>0.2312911</v>
      </c>
    </row>
    <row r="25" spans="1:10" x14ac:dyDescent="0.25">
      <c r="A25" t="s">
        <v>56</v>
      </c>
      <c r="B25">
        <v>1449</v>
      </c>
      <c r="C25" s="3">
        <v>1449</v>
      </c>
      <c r="D25" s="3">
        <v>1448</v>
      </c>
      <c r="E25" s="3"/>
      <c r="F25" s="3">
        <v>1299</v>
      </c>
      <c r="G25" s="3">
        <v>1299</v>
      </c>
      <c r="H25" s="4">
        <v>1298</v>
      </c>
      <c r="I25" s="3">
        <v>695</v>
      </c>
      <c r="J25" s="7">
        <v>694</v>
      </c>
    </row>
    <row r="26" spans="1:10" x14ac:dyDescent="0.25">
      <c r="A26" t="s">
        <v>57</v>
      </c>
      <c r="B26">
        <v>7.4700000000000003E-2</v>
      </c>
      <c r="C26" s="3">
        <v>0.245</v>
      </c>
      <c r="D26" s="3">
        <v>0.33200000000000002</v>
      </c>
      <c r="E26" s="3"/>
      <c r="F26" s="3">
        <v>0.129</v>
      </c>
      <c r="G26" s="3">
        <v>0.35899999999999999</v>
      </c>
      <c r="H26" s="4">
        <v>0.40799999999999997</v>
      </c>
      <c r="I26" s="3">
        <v>0.23799999999999999</v>
      </c>
      <c r="J26" s="7">
        <v>0.28699999999999998</v>
      </c>
    </row>
    <row r="29" spans="1:10" x14ac:dyDescent="0.25">
      <c r="A29" t="s">
        <v>59</v>
      </c>
    </row>
    <row r="30" spans="1:10" x14ac:dyDescent="0.25">
      <c r="A30" t="s">
        <v>60</v>
      </c>
    </row>
    <row r="31" spans="1:10" x14ac:dyDescent="0.25">
      <c r="A31" t="s">
        <v>67</v>
      </c>
    </row>
    <row r="44" spans="10:10" x14ac:dyDescent="0.25">
      <c r="J44" s="8"/>
    </row>
    <row r="47" spans="10:10" x14ac:dyDescent="0.25">
      <c r="J47" s="8"/>
    </row>
    <row r="49" spans="10:11" x14ac:dyDescent="0.25">
      <c r="J49" s="8"/>
    </row>
    <row r="51" spans="10:11" x14ac:dyDescent="0.25">
      <c r="J51" s="8"/>
    </row>
    <row r="53" spans="10:11" x14ac:dyDescent="0.25">
      <c r="J53" s="8"/>
      <c r="K53" s="8"/>
    </row>
    <row r="54" spans="10:11" x14ac:dyDescent="0.25">
      <c r="J54" s="8"/>
      <c r="K54" s="8"/>
    </row>
    <row r="55" spans="10:11" x14ac:dyDescent="0.25">
      <c r="J55" s="8"/>
      <c r="K55" s="8"/>
    </row>
    <row r="56" spans="10:11" x14ac:dyDescent="0.25">
      <c r="J56" s="8"/>
      <c r="K56" s="8"/>
    </row>
  </sheetData>
  <mergeCells count="2">
    <mergeCell ref="B1:D1"/>
    <mergeCell ref="F1:H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R5" sqref="R5"/>
    </sheetView>
  </sheetViews>
  <sheetFormatPr defaultRowHeight="15" x14ac:dyDescent="0.25"/>
  <cols>
    <col min="1" max="1" width="25.42578125" customWidth="1"/>
    <col min="2" max="5" width="10.7109375" customWidth="1"/>
    <col min="6" max="6" width="2.140625" customWidth="1"/>
    <col min="7" max="10" width="10.7109375" customWidth="1"/>
  </cols>
  <sheetData>
    <row r="1" spans="1:10" x14ac:dyDescent="0.25">
      <c r="B1" s="16" t="s">
        <v>53</v>
      </c>
      <c r="C1" s="16"/>
      <c r="D1" s="16"/>
      <c r="E1" s="16"/>
      <c r="G1" s="16" t="s">
        <v>54</v>
      </c>
      <c r="H1" s="16"/>
      <c r="I1" s="16"/>
      <c r="J1" s="16"/>
    </row>
    <row r="2" spans="1:10" x14ac:dyDescent="0.25">
      <c r="B2" s="16" t="s">
        <v>77</v>
      </c>
      <c r="C2" s="16"/>
      <c r="D2" s="16"/>
      <c r="E2" s="3"/>
      <c r="G2" s="16" t="s">
        <v>77</v>
      </c>
      <c r="H2" s="16"/>
      <c r="I2" s="16"/>
      <c r="J2" s="3"/>
    </row>
    <row r="3" spans="1:10" x14ac:dyDescent="0.25">
      <c r="B3" s="3" t="s">
        <v>78</v>
      </c>
      <c r="C3" s="3" t="s">
        <v>79</v>
      </c>
      <c r="D3" s="3" t="s">
        <v>80</v>
      </c>
      <c r="E3" s="3" t="s">
        <v>76</v>
      </c>
      <c r="G3" s="3" t="s">
        <v>78</v>
      </c>
      <c r="H3" s="3" t="s">
        <v>79</v>
      </c>
      <c r="I3" s="3" t="s">
        <v>80</v>
      </c>
      <c r="J3" s="3" t="s">
        <v>76</v>
      </c>
    </row>
    <row r="4" spans="1:10" x14ac:dyDescent="0.25">
      <c r="A4" t="s">
        <v>81</v>
      </c>
      <c r="B4" s="3">
        <v>0.251</v>
      </c>
      <c r="C4" s="3"/>
      <c r="D4" s="3"/>
      <c r="E4" s="3">
        <v>0.312</v>
      </c>
      <c r="F4" s="3"/>
      <c r="G4" s="3">
        <v>0.73499999999999999</v>
      </c>
      <c r="H4" s="3"/>
      <c r="I4" s="3"/>
      <c r="J4" s="3">
        <v>0.80700000000000005</v>
      </c>
    </row>
    <row r="5" spans="1:10" x14ac:dyDescent="0.25">
      <c r="B5" s="3"/>
      <c r="C5" s="3"/>
      <c r="D5" s="3"/>
      <c r="F5" s="3"/>
      <c r="G5" s="3"/>
      <c r="H5" s="3"/>
      <c r="I5" s="3"/>
    </row>
    <row r="6" spans="1:10" x14ac:dyDescent="0.25">
      <c r="A6" t="s">
        <v>72</v>
      </c>
      <c r="B6" s="3">
        <v>4.9099999999999998E-2</v>
      </c>
      <c r="C6" s="3">
        <v>0.14799999999999999</v>
      </c>
      <c r="D6" s="3">
        <v>1.6400000000000001E-2</v>
      </c>
      <c r="E6" s="3">
        <v>4.7000000000000002E-3</v>
      </c>
      <c r="F6" s="3"/>
      <c r="G6" s="3">
        <v>0.16500000000000001</v>
      </c>
      <c r="H6" s="3">
        <v>0.21</v>
      </c>
      <c r="I6" s="3">
        <v>3.8800000000000001E-2</v>
      </c>
      <c r="J6" s="3">
        <v>1.9400000000000001E-2</v>
      </c>
    </row>
    <row r="7" spans="1:10" x14ac:dyDescent="0.25">
      <c r="A7" t="s">
        <v>83</v>
      </c>
      <c r="B7" s="3"/>
      <c r="C7" s="3"/>
      <c r="D7" s="3"/>
      <c r="F7" s="3"/>
      <c r="G7" s="3"/>
      <c r="H7" s="3"/>
      <c r="I7" s="3"/>
    </row>
    <row r="8" spans="1:10" x14ac:dyDescent="0.25">
      <c r="A8" t="s">
        <v>82</v>
      </c>
      <c r="B8" s="3"/>
      <c r="C8" s="3"/>
      <c r="D8" s="3"/>
      <c r="F8" s="3"/>
      <c r="G8" s="3">
        <v>0.22800000000000001</v>
      </c>
      <c r="H8" s="3">
        <v>0.36499999999999999</v>
      </c>
      <c r="I8" s="3">
        <v>2.2200000000000001E-2</v>
      </c>
    </row>
    <row r="9" spans="1:10" x14ac:dyDescent="0.25">
      <c r="B9" s="3"/>
      <c r="C9" s="3"/>
      <c r="D9" s="3"/>
      <c r="F9" s="3"/>
      <c r="G9" s="3"/>
      <c r="H9" s="3"/>
      <c r="I9" s="3"/>
    </row>
    <row r="10" spans="1:10" x14ac:dyDescent="0.25">
      <c r="A10" t="s">
        <v>73</v>
      </c>
      <c r="B10" s="3">
        <v>0.59499999999999997</v>
      </c>
      <c r="C10" s="3">
        <v>0.59599999999999997</v>
      </c>
      <c r="D10" s="3">
        <v>0.58299999999999996</v>
      </c>
      <c r="E10" s="3">
        <v>0.71199999999999997</v>
      </c>
      <c r="F10" s="3"/>
      <c r="G10" s="3">
        <v>0.35</v>
      </c>
      <c r="H10" s="3">
        <v>0.36</v>
      </c>
      <c r="I10" s="3">
        <v>0.32800000000000001</v>
      </c>
      <c r="J10" s="3">
        <v>0.51800000000000002</v>
      </c>
    </row>
    <row r="11" spans="1:10" x14ac:dyDescent="0.25">
      <c r="A11" t="s">
        <v>68</v>
      </c>
      <c r="B11" s="3">
        <v>153.4</v>
      </c>
      <c r="C11" s="3">
        <v>155</v>
      </c>
      <c r="D11" s="3">
        <v>153.5</v>
      </c>
      <c r="E11" s="3">
        <v>120</v>
      </c>
      <c r="F11" s="3"/>
      <c r="G11" s="3">
        <v>50</v>
      </c>
      <c r="H11" s="3">
        <v>58</v>
      </c>
      <c r="I11" s="3">
        <v>42</v>
      </c>
      <c r="J11" s="3">
        <v>90</v>
      </c>
    </row>
    <row r="12" spans="1:10" x14ac:dyDescent="0.25">
      <c r="B12" s="3"/>
      <c r="C12" s="3"/>
      <c r="D12" s="3"/>
      <c r="F12" s="3"/>
      <c r="G12" s="3"/>
      <c r="H12" s="3"/>
      <c r="I12" s="3"/>
    </row>
    <row r="13" spans="1:10" x14ac:dyDescent="0.25">
      <c r="A13" t="s">
        <v>70</v>
      </c>
      <c r="B13" s="6">
        <v>8.3699999999999997E-2</v>
      </c>
      <c r="C13" s="6">
        <v>3.85E-2</v>
      </c>
      <c r="D13" s="6">
        <v>9.7000000000000003E-2</v>
      </c>
      <c r="E13" s="6">
        <v>0.112</v>
      </c>
      <c r="F13" s="3"/>
      <c r="G13" s="3">
        <v>3.5200000000000002E-2</v>
      </c>
      <c r="H13" s="3">
        <v>1.34E-2</v>
      </c>
      <c r="I13" s="3">
        <v>8.6599999999999996E-2</v>
      </c>
      <c r="J13" s="3">
        <v>7.5399999999999995E-2</v>
      </c>
    </row>
    <row r="14" spans="1:10" x14ac:dyDescent="0.25">
      <c r="B14" s="3" t="s">
        <v>69</v>
      </c>
      <c r="C14" s="3"/>
      <c r="D14" s="3"/>
      <c r="F14" s="3"/>
      <c r="G14" s="3"/>
      <c r="H14" s="3"/>
      <c r="I14" s="3"/>
    </row>
    <row r="15" spans="1:10" x14ac:dyDescent="0.25">
      <c r="A15" t="s">
        <v>71</v>
      </c>
      <c r="B15" s="6">
        <v>6.6500000000000004E-2</v>
      </c>
      <c r="C15" s="6">
        <v>0.23100000000000001</v>
      </c>
      <c r="D15" s="6">
        <v>1.9300000000000001E-2</v>
      </c>
      <c r="E15" s="6">
        <v>1.9599999999999999E-2</v>
      </c>
      <c r="F15" s="3"/>
      <c r="G15" s="3">
        <v>0.26300000000000001</v>
      </c>
      <c r="H15" s="3">
        <v>0.32600000000000001</v>
      </c>
      <c r="I15" s="3">
        <v>0.11799999999999999</v>
      </c>
      <c r="J15" s="3">
        <v>2.2499999999999999E-2</v>
      </c>
    </row>
    <row r="20" spans="1:1" x14ac:dyDescent="0.25">
      <c r="A20" t="s">
        <v>85</v>
      </c>
    </row>
    <row r="21" spans="1:1" x14ac:dyDescent="0.25">
      <c r="A21" t="s">
        <v>74</v>
      </c>
    </row>
    <row r="22" spans="1:1" x14ac:dyDescent="0.25">
      <c r="A22" t="s">
        <v>75</v>
      </c>
    </row>
    <row r="23" spans="1:1" x14ac:dyDescent="0.25">
      <c r="A23" t="s">
        <v>84</v>
      </c>
    </row>
    <row r="24" spans="1:1" x14ac:dyDescent="0.25">
      <c r="A24" t="s">
        <v>87</v>
      </c>
    </row>
    <row r="25" spans="1:1" x14ac:dyDescent="0.25">
      <c r="A25" t="s">
        <v>91</v>
      </c>
    </row>
    <row r="26" spans="1:1" x14ac:dyDescent="0.25">
      <c r="A26" t="s">
        <v>86</v>
      </c>
    </row>
    <row r="28" spans="1:1" x14ac:dyDescent="0.25">
      <c r="A28" t="s">
        <v>88</v>
      </c>
    </row>
    <row r="29" spans="1:1" x14ac:dyDescent="0.25">
      <c r="A29" t="s">
        <v>89</v>
      </c>
    </row>
    <row r="30" spans="1:1" x14ac:dyDescent="0.25">
      <c r="A30" t="s">
        <v>90</v>
      </c>
    </row>
  </sheetData>
  <mergeCells count="4">
    <mergeCell ref="B1:E1"/>
    <mergeCell ref="G1:J1"/>
    <mergeCell ref="B2:D2"/>
    <mergeCell ref="G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H21" sqref="H21"/>
    </sheetView>
  </sheetViews>
  <sheetFormatPr defaultRowHeight="15" x14ac:dyDescent="0.25"/>
  <cols>
    <col min="1" max="1" width="9.140625" style="13"/>
  </cols>
  <sheetData>
    <row r="1" spans="1:11" x14ac:dyDescent="0.25">
      <c r="A1" s="13" t="s">
        <v>97</v>
      </c>
      <c r="B1" t="s">
        <v>101</v>
      </c>
      <c r="C1" t="s">
        <v>105</v>
      </c>
      <c r="D1" t="s">
        <v>106</v>
      </c>
      <c r="E1" t="s">
        <v>107</v>
      </c>
      <c r="F1" t="s">
        <v>108</v>
      </c>
      <c r="G1" t="s">
        <v>116</v>
      </c>
      <c r="H1" t="s">
        <v>102</v>
      </c>
      <c r="I1" t="s">
        <v>103</v>
      </c>
      <c r="J1" t="s">
        <v>104</v>
      </c>
      <c r="K1" t="s">
        <v>124</v>
      </c>
    </row>
    <row r="2" spans="1:11" x14ac:dyDescent="0.25">
      <c r="A2" s="14" t="s">
        <v>125</v>
      </c>
      <c r="B2">
        <v>23</v>
      </c>
      <c r="C2">
        <f>LN(B2)</f>
        <v>3.1354942159291497</v>
      </c>
      <c r="D2">
        <f>LN(H2)</f>
        <v>11.930104364622006</v>
      </c>
      <c r="E2">
        <f>LN(I2)</f>
        <v>11.12331844999647</v>
      </c>
      <c r="F2">
        <f>LN(J2)</f>
        <v>11.314503916058408</v>
      </c>
      <c r="G2">
        <v>23</v>
      </c>
      <c r="H2" s="15">
        <v>151767.4</v>
      </c>
      <c r="I2" s="15">
        <v>67732.3</v>
      </c>
      <c r="J2" s="15">
        <v>82002.41</v>
      </c>
      <c r="K2">
        <v>237</v>
      </c>
    </row>
    <row r="3" spans="1:11" x14ac:dyDescent="0.25">
      <c r="A3" s="13" t="s">
        <v>98</v>
      </c>
      <c r="B3">
        <v>39</v>
      </c>
      <c r="C3">
        <f>LN(B3)</f>
        <v>3.6635616461296463</v>
      </c>
      <c r="D3">
        <f t="shared" ref="D3:D5" si="0">LN(H3)</f>
        <v>12.087012607353037</v>
      </c>
      <c r="E3">
        <f t="shared" ref="E3:E5" si="1">LN(I3)</f>
        <v>11.998300348839951</v>
      </c>
      <c r="F3">
        <f t="shared" ref="F3:F5" si="2">LN(J3)</f>
        <v>12.056593039232798</v>
      </c>
      <c r="G3">
        <v>39</v>
      </c>
      <c r="H3" s="15">
        <v>177550.9</v>
      </c>
      <c r="I3" s="15">
        <v>162478.39999999999</v>
      </c>
      <c r="J3" s="15">
        <v>172231.2</v>
      </c>
      <c r="K3">
        <v>285</v>
      </c>
    </row>
    <row r="4" spans="1:11" x14ac:dyDescent="0.25">
      <c r="A4" s="13" t="s">
        <v>99</v>
      </c>
      <c r="B4">
        <v>48</v>
      </c>
      <c r="C4">
        <f>LN(B4)</f>
        <v>3.8712010109078911</v>
      </c>
      <c r="D4">
        <f t="shared" si="0"/>
        <v>12.465907174451655</v>
      </c>
      <c r="E4">
        <f t="shared" si="1"/>
        <v>12.167298032859275</v>
      </c>
      <c r="F4">
        <f t="shared" si="2"/>
        <v>12.405102176837037</v>
      </c>
      <c r="G4">
        <v>48</v>
      </c>
      <c r="H4" s="15">
        <v>259343.1</v>
      </c>
      <c r="I4" s="15">
        <v>192393.5</v>
      </c>
      <c r="J4" s="15">
        <v>244043.6</v>
      </c>
      <c r="K4">
        <v>324</v>
      </c>
    </row>
    <row r="5" spans="1:11" x14ac:dyDescent="0.25">
      <c r="A5" s="13" t="s">
        <v>100</v>
      </c>
      <c r="B5">
        <v>60</v>
      </c>
      <c r="C5">
        <f>LN(B5)</f>
        <v>4.0943445622221004</v>
      </c>
      <c r="D5">
        <f t="shared" si="0"/>
        <v>12.851897583995706</v>
      </c>
      <c r="E5">
        <f t="shared" si="1"/>
        <v>12.546741421492587</v>
      </c>
      <c r="F5">
        <f t="shared" si="2"/>
        <v>12.802024495505108</v>
      </c>
      <c r="G5">
        <v>60</v>
      </c>
      <c r="H5" s="15">
        <v>381512</v>
      </c>
      <c r="I5" s="15">
        <v>281177.5</v>
      </c>
      <c r="J5" s="15">
        <v>362951.5</v>
      </c>
      <c r="K5">
        <v>345</v>
      </c>
    </row>
    <row r="8" spans="1:11" x14ac:dyDescent="0.25">
      <c r="B8" s="15" t="s">
        <v>111</v>
      </c>
      <c r="C8" t="s">
        <v>109</v>
      </c>
      <c r="D8" t="s">
        <v>112</v>
      </c>
      <c r="E8" t="s">
        <v>113</v>
      </c>
      <c r="F8" t="s">
        <v>114</v>
      </c>
      <c r="H8" t="s">
        <v>115</v>
      </c>
    </row>
    <row r="9" spans="1:11" x14ac:dyDescent="0.25">
      <c r="B9" s="15">
        <v>82002.41</v>
      </c>
      <c r="C9" s="12">
        <v>23.23967</v>
      </c>
      <c r="D9" s="15">
        <v>67732.3</v>
      </c>
      <c r="E9" s="12">
        <v>23.32</v>
      </c>
      <c r="F9" s="15">
        <v>151767.4</v>
      </c>
      <c r="G9" s="15"/>
      <c r="H9" s="12">
        <v>22.857140000000001</v>
      </c>
    </row>
    <row r="10" spans="1:11" x14ac:dyDescent="0.25">
      <c r="B10" s="15">
        <v>172231.2</v>
      </c>
      <c r="C10" s="12">
        <v>39.426360000000003</v>
      </c>
      <c r="D10" s="15">
        <v>162478.39999999999</v>
      </c>
      <c r="E10" s="12">
        <v>38.833329999999997</v>
      </c>
      <c r="F10" s="15">
        <v>177550.9</v>
      </c>
      <c r="G10" s="15"/>
      <c r="H10" s="12">
        <v>39.744050000000001</v>
      </c>
    </row>
    <row r="11" spans="1:11" x14ac:dyDescent="0.25">
      <c r="B11" s="15">
        <v>244043.6</v>
      </c>
      <c r="C11" s="12">
        <v>48.426789999999997</v>
      </c>
      <c r="D11" s="15">
        <v>192393.5</v>
      </c>
      <c r="E11" s="12">
        <v>48.11486</v>
      </c>
      <c r="F11" s="15">
        <v>259343.1</v>
      </c>
      <c r="G11" s="15"/>
      <c r="H11" s="12">
        <v>48.520240000000001</v>
      </c>
    </row>
    <row r="12" spans="1:11" x14ac:dyDescent="0.25">
      <c r="B12" s="15">
        <v>362951.5</v>
      </c>
      <c r="C12" s="12">
        <v>59.955770000000001</v>
      </c>
      <c r="D12" s="15">
        <v>281177.5</v>
      </c>
      <c r="E12" s="12">
        <v>59.567570000000003</v>
      </c>
      <c r="F12" s="15">
        <v>381512</v>
      </c>
      <c r="G12" s="15"/>
      <c r="H12" s="12">
        <v>60.04204</v>
      </c>
    </row>
    <row r="13" spans="1:11" x14ac:dyDescent="0.25">
      <c r="B13" s="15"/>
      <c r="C13" s="15"/>
    </row>
    <row r="14" spans="1:11" x14ac:dyDescent="0.25">
      <c r="A14" s="15" t="s">
        <v>110</v>
      </c>
      <c r="B14" t="s">
        <v>117</v>
      </c>
    </row>
    <row r="15" spans="1:11" x14ac:dyDescent="0.25">
      <c r="A15" s="15"/>
      <c r="D15" s="16" t="s">
        <v>119</v>
      </c>
      <c r="E15" s="16"/>
      <c r="F15" s="16"/>
      <c r="G15" s="16"/>
    </row>
    <row r="16" spans="1:11" x14ac:dyDescent="0.25">
      <c r="A16" s="15"/>
      <c r="C16" t="s">
        <v>118</v>
      </c>
      <c r="D16" t="s">
        <v>120</v>
      </c>
      <c r="E16" t="s">
        <v>121</v>
      </c>
      <c r="F16" s="1" t="s">
        <v>122</v>
      </c>
      <c r="G16" s="1" t="s">
        <v>123</v>
      </c>
    </row>
    <row r="17" spans="1:7" x14ac:dyDescent="0.25">
      <c r="A17"/>
      <c r="B17">
        <v>1</v>
      </c>
      <c r="C17" s="2">
        <v>0.82644629999999997</v>
      </c>
      <c r="D17" s="15">
        <v>140.19999999999999</v>
      </c>
      <c r="E17">
        <v>25</v>
      </c>
      <c r="F17" s="17">
        <v>0.19738890000000001</v>
      </c>
      <c r="G17" s="18">
        <v>1.49167E-2</v>
      </c>
    </row>
    <row r="18" spans="1:7" x14ac:dyDescent="0.25">
      <c r="A18"/>
      <c r="B18">
        <v>2</v>
      </c>
      <c r="C18" s="2">
        <v>0.34883720000000001</v>
      </c>
      <c r="D18" s="15">
        <v>147.5273</v>
      </c>
      <c r="E18">
        <v>25</v>
      </c>
      <c r="F18" s="17">
        <v>0.20008400000000001</v>
      </c>
      <c r="G18" s="18">
        <v>4.63287E-2</v>
      </c>
    </row>
    <row r="19" spans="1:7" x14ac:dyDescent="0.25">
      <c r="B19">
        <v>3</v>
      </c>
      <c r="C19" s="2">
        <v>0.2305296</v>
      </c>
      <c r="D19" s="15">
        <v>180.2133</v>
      </c>
      <c r="E19">
        <v>50</v>
      </c>
      <c r="F19" s="17">
        <v>0.28688639999999999</v>
      </c>
      <c r="G19" s="18">
        <v>6.1290299999999999E-2</v>
      </c>
    </row>
    <row r="20" spans="1:7" x14ac:dyDescent="0.25">
      <c r="B20">
        <v>4</v>
      </c>
      <c r="C20" s="2">
        <v>0.18181820000000001</v>
      </c>
      <c r="D20" s="15">
        <v>199.8493</v>
      </c>
      <c r="E20">
        <v>55.5</v>
      </c>
      <c r="F20" s="17">
        <v>0.33443309999999998</v>
      </c>
      <c r="G20" s="18">
        <v>7.1631100000000003E-2</v>
      </c>
    </row>
    <row r="23" spans="1:7" x14ac:dyDescent="0.25">
      <c r="B23" t="s">
        <v>116</v>
      </c>
      <c r="C23" t="s">
        <v>104</v>
      </c>
      <c r="D23" t="s">
        <v>124</v>
      </c>
    </row>
    <row r="24" spans="1:7" x14ac:dyDescent="0.25">
      <c r="B24">
        <v>23</v>
      </c>
      <c r="C24" s="15">
        <v>82002.41</v>
      </c>
      <c r="D24">
        <v>237</v>
      </c>
    </row>
    <row r="25" spans="1:7" x14ac:dyDescent="0.25">
      <c r="B25">
        <v>39</v>
      </c>
      <c r="C25" s="15">
        <v>172231.2</v>
      </c>
      <c r="D25">
        <v>285</v>
      </c>
    </row>
    <row r="26" spans="1:7" x14ac:dyDescent="0.25">
      <c r="B26">
        <v>48</v>
      </c>
      <c r="C26" s="15">
        <v>244043.6</v>
      </c>
      <c r="D26">
        <v>324</v>
      </c>
    </row>
    <row r="27" spans="1:7" x14ac:dyDescent="0.25">
      <c r="B27">
        <v>60</v>
      </c>
      <c r="C27" s="15">
        <v>362951.5</v>
      </c>
      <c r="D27">
        <v>345</v>
      </c>
    </row>
    <row r="29" spans="1:7" x14ac:dyDescent="0.25">
      <c r="A29" s="13" t="s">
        <v>126</v>
      </c>
    </row>
    <row r="30" spans="1:7" x14ac:dyDescent="0.25">
      <c r="A30" s="13" t="s">
        <v>127</v>
      </c>
    </row>
    <row r="31" spans="1:7" x14ac:dyDescent="0.25">
      <c r="A31" s="13" t="s">
        <v>128</v>
      </c>
    </row>
  </sheetData>
  <mergeCells count="1">
    <mergeCell ref="D15:G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Hours&amp;PT</vt:lpstr>
      <vt:lpstr>Earnings</vt:lpstr>
      <vt:lpstr>EarningsRegressions</vt:lpstr>
      <vt:lpstr>Participation</vt:lpstr>
      <vt:lpstr>LFP_hours</vt:lpstr>
      <vt:lpstr>HoursEarning</vt:lpstr>
    </vt:vector>
  </TitlesOfParts>
  <Company>Your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goldin</dc:creator>
  <cp:lastModifiedBy>goldin</cp:lastModifiedBy>
  <cp:lastPrinted>2013-11-29T20:42:39Z</cp:lastPrinted>
  <dcterms:created xsi:type="dcterms:W3CDTF">2013-11-15T17:51:58Z</dcterms:created>
  <dcterms:modified xsi:type="dcterms:W3CDTF">2014-01-11T01:17:21Z</dcterms:modified>
</cp:coreProperties>
</file>