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285" windowWidth="24915" windowHeight="11385" activeTab="5"/>
  </bookViews>
  <sheets>
    <sheet name="OccChar_collapsed" sheetId="1" r:id="rId1"/>
    <sheet name="OccWageGaps_FullEducTime" sheetId="2" r:id="rId2"/>
    <sheet name="OccWageGaps_BAFullEducTime" sheetId="3" r:id="rId3"/>
    <sheet name="O-Net" sheetId="4" r:id="rId4"/>
    <sheet name="GG Graphs" sheetId="5" r:id="rId5"/>
    <sheet name="GG Graphs ONet" sheetId="7" r:id="rId6"/>
    <sheet name="Sheet1" sheetId="8" r:id="rId7"/>
  </sheets>
  <definedNames>
    <definedName name="_xlnm._FilterDatabase" localSheetId="2" hidden="1">OccWageGaps_BAFullEducTime!$A$1:$K$471</definedName>
    <definedName name="_xlnm._FilterDatabase" localSheetId="1" hidden="1">OccWageGaps_FullEducTime!$A$1:$K$470</definedName>
  </definedNames>
  <calcPr calcId="145621"/>
</workbook>
</file>

<file path=xl/calcChain.xml><?xml version="1.0" encoding="utf-8"?>
<calcChain xmlns="http://schemas.openxmlformats.org/spreadsheetml/2006/main">
  <c r="AJ71" i="7" l="1"/>
  <c r="AJ72" i="7"/>
  <c r="AJ73" i="7"/>
  <c r="AJ74" i="7"/>
  <c r="AJ75" i="7"/>
  <c r="AJ76" i="7"/>
  <c r="AJ77" i="7"/>
  <c r="AJ78" i="7"/>
  <c r="AJ79" i="7"/>
  <c r="AJ80" i="7"/>
  <c r="AJ81" i="7"/>
  <c r="AJ82" i="7"/>
  <c r="AJ83" i="7"/>
  <c r="AJ84" i="7"/>
  <c r="AJ85" i="7"/>
  <c r="AJ87" i="7"/>
  <c r="AJ88" i="7"/>
  <c r="AJ89" i="7"/>
  <c r="AJ90" i="7"/>
  <c r="AJ91" i="7"/>
  <c r="AJ92" i="7"/>
  <c r="AJ93" i="7"/>
  <c r="AJ70" i="7"/>
  <c r="AL54" i="7"/>
  <c r="AL55" i="7"/>
  <c r="AL56" i="7"/>
  <c r="AL57" i="7"/>
  <c r="AL58" i="7"/>
  <c r="AL59" i="7"/>
  <c r="AL60" i="7"/>
  <c r="AL61" i="7"/>
  <c r="AL62" i="7"/>
  <c r="AL63" i="7"/>
  <c r="AL64" i="7"/>
  <c r="AL66" i="7"/>
  <c r="AL67" i="7"/>
  <c r="AL69" i="7"/>
  <c r="AL53" i="7"/>
  <c r="AH38" i="7"/>
  <c r="AH39" i="7"/>
  <c r="AH40" i="7"/>
  <c r="AH41" i="7"/>
  <c r="AH42" i="7"/>
  <c r="AH43" i="7"/>
  <c r="AH44" i="7"/>
  <c r="AH45" i="7"/>
  <c r="AH46" i="7"/>
  <c r="AH47" i="7"/>
  <c r="AH48" i="7"/>
  <c r="AH49" i="7"/>
  <c r="AH50" i="7"/>
  <c r="AH51" i="7"/>
  <c r="AH52" i="7"/>
  <c r="AH37" i="7"/>
  <c r="AI10" i="7"/>
  <c r="AI11" i="7"/>
  <c r="AI12" i="7"/>
  <c r="AI13" i="7"/>
  <c r="AI14" i="7"/>
  <c r="AI15" i="7"/>
  <c r="AI16" i="7"/>
  <c r="AI17" i="7"/>
  <c r="AI18" i="7"/>
  <c r="AI19" i="7"/>
  <c r="AI20" i="7"/>
  <c r="AI21" i="7"/>
  <c r="AI22" i="7"/>
  <c r="AI23" i="7"/>
  <c r="AI24" i="7"/>
  <c r="AI25" i="7"/>
  <c r="AI26" i="7"/>
  <c r="AI27" i="7"/>
  <c r="AI28" i="7"/>
  <c r="AI29" i="7"/>
  <c r="AI30" i="7"/>
  <c r="AI31" i="7"/>
  <c r="AI32" i="7"/>
  <c r="AI33" i="7"/>
  <c r="AI34" i="7"/>
  <c r="AI35" i="7"/>
  <c r="AI36" i="7"/>
  <c r="AI9" i="7"/>
  <c r="AK3" i="7"/>
  <c r="AK4" i="7"/>
  <c r="AK5" i="7"/>
  <c r="AK6" i="7"/>
  <c r="AK7" i="7"/>
  <c r="AK8" i="7"/>
  <c r="AK2" i="7"/>
  <c r="L3" i="7"/>
  <c r="M3" i="7"/>
  <c r="N3" i="7"/>
  <c r="O3" i="7"/>
  <c r="P3" i="7"/>
  <c r="Q3" i="7"/>
  <c r="L4" i="7"/>
  <c r="M4" i="7"/>
  <c r="N4" i="7"/>
  <c r="O4" i="7"/>
  <c r="P4" i="7"/>
  <c r="Q4" i="7"/>
  <c r="L5" i="7"/>
  <c r="M5" i="7"/>
  <c r="N5" i="7"/>
  <c r="O5" i="7"/>
  <c r="P5" i="7"/>
  <c r="Q5" i="7"/>
  <c r="L6" i="7"/>
  <c r="M6" i="7"/>
  <c r="N6" i="7"/>
  <c r="O6" i="7"/>
  <c r="P6" i="7"/>
  <c r="Q6" i="7"/>
  <c r="L7" i="7"/>
  <c r="M7" i="7"/>
  <c r="N7" i="7"/>
  <c r="O7" i="7"/>
  <c r="P7" i="7"/>
  <c r="Q7" i="7"/>
  <c r="L8" i="7"/>
  <c r="M8" i="7"/>
  <c r="N8" i="7"/>
  <c r="O8" i="7"/>
  <c r="P8" i="7"/>
  <c r="Q8" i="7"/>
  <c r="L9" i="7"/>
  <c r="M9" i="7"/>
  <c r="N9" i="7"/>
  <c r="O9" i="7"/>
  <c r="P9" i="7"/>
  <c r="Q9" i="7"/>
  <c r="L10" i="7"/>
  <c r="M10" i="7"/>
  <c r="N10" i="7"/>
  <c r="O10" i="7"/>
  <c r="P10" i="7"/>
  <c r="Q10" i="7"/>
  <c r="L11" i="7"/>
  <c r="M11" i="7"/>
  <c r="N11" i="7"/>
  <c r="O11" i="7"/>
  <c r="P11" i="7"/>
  <c r="Q11" i="7"/>
  <c r="L12" i="7"/>
  <c r="M12" i="7"/>
  <c r="N12" i="7"/>
  <c r="O12" i="7"/>
  <c r="P12" i="7"/>
  <c r="Q12" i="7"/>
  <c r="L13" i="7"/>
  <c r="M13" i="7"/>
  <c r="N13" i="7"/>
  <c r="O13" i="7"/>
  <c r="P13" i="7"/>
  <c r="Q13" i="7"/>
  <c r="L14" i="7"/>
  <c r="M14" i="7"/>
  <c r="N14" i="7"/>
  <c r="O14" i="7"/>
  <c r="P14" i="7"/>
  <c r="Q14" i="7"/>
  <c r="L15" i="7"/>
  <c r="M15" i="7"/>
  <c r="N15" i="7"/>
  <c r="O15" i="7"/>
  <c r="P15" i="7"/>
  <c r="Q15" i="7"/>
  <c r="L16" i="7"/>
  <c r="M16" i="7"/>
  <c r="N16" i="7"/>
  <c r="O16" i="7"/>
  <c r="P16" i="7"/>
  <c r="Q16" i="7"/>
  <c r="L17" i="7"/>
  <c r="M17" i="7"/>
  <c r="N17" i="7"/>
  <c r="O17" i="7"/>
  <c r="P17" i="7"/>
  <c r="Q17" i="7"/>
  <c r="L18" i="7"/>
  <c r="M18" i="7"/>
  <c r="N18" i="7"/>
  <c r="O18" i="7"/>
  <c r="P18" i="7"/>
  <c r="Q18" i="7"/>
  <c r="L19" i="7"/>
  <c r="M19" i="7"/>
  <c r="N19" i="7"/>
  <c r="O19" i="7"/>
  <c r="P19" i="7"/>
  <c r="Q19" i="7"/>
  <c r="L20" i="7"/>
  <c r="M20" i="7"/>
  <c r="N20" i="7"/>
  <c r="O20" i="7"/>
  <c r="P20" i="7"/>
  <c r="Q20" i="7"/>
  <c r="L21" i="7"/>
  <c r="M21" i="7"/>
  <c r="N21" i="7"/>
  <c r="O21" i="7"/>
  <c r="P21" i="7"/>
  <c r="Q21" i="7"/>
  <c r="L22" i="7"/>
  <c r="M22" i="7"/>
  <c r="N22" i="7"/>
  <c r="O22" i="7"/>
  <c r="P22" i="7"/>
  <c r="Q22" i="7"/>
  <c r="L23" i="7"/>
  <c r="M23" i="7"/>
  <c r="N23" i="7"/>
  <c r="O23" i="7"/>
  <c r="P23" i="7"/>
  <c r="Q23" i="7"/>
  <c r="L24" i="7"/>
  <c r="M24" i="7"/>
  <c r="N24" i="7"/>
  <c r="O24" i="7"/>
  <c r="P24" i="7"/>
  <c r="Q24" i="7"/>
  <c r="L25" i="7"/>
  <c r="M25" i="7"/>
  <c r="N25" i="7"/>
  <c r="O25" i="7"/>
  <c r="P25" i="7"/>
  <c r="Q25" i="7"/>
  <c r="L26" i="7"/>
  <c r="M26" i="7"/>
  <c r="N26" i="7"/>
  <c r="O26" i="7"/>
  <c r="P26" i="7"/>
  <c r="Q26" i="7"/>
  <c r="L27" i="7"/>
  <c r="M27" i="7"/>
  <c r="N27" i="7"/>
  <c r="O27" i="7"/>
  <c r="P27" i="7"/>
  <c r="Q27" i="7"/>
  <c r="L28" i="7"/>
  <c r="M28" i="7"/>
  <c r="N28" i="7"/>
  <c r="O28" i="7"/>
  <c r="P28" i="7"/>
  <c r="Q28" i="7"/>
  <c r="L29" i="7"/>
  <c r="M29" i="7"/>
  <c r="N29" i="7"/>
  <c r="O29" i="7"/>
  <c r="P29" i="7"/>
  <c r="Q29" i="7"/>
  <c r="L30" i="7"/>
  <c r="M30" i="7"/>
  <c r="N30" i="7"/>
  <c r="O30" i="7"/>
  <c r="P30" i="7"/>
  <c r="Q30" i="7"/>
  <c r="L31" i="7"/>
  <c r="M31" i="7"/>
  <c r="N31" i="7"/>
  <c r="O31" i="7"/>
  <c r="P31" i="7"/>
  <c r="Q31" i="7"/>
  <c r="L32" i="7"/>
  <c r="M32" i="7"/>
  <c r="N32" i="7"/>
  <c r="O32" i="7"/>
  <c r="P32" i="7"/>
  <c r="Q32" i="7"/>
  <c r="L33" i="7"/>
  <c r="M33" i="7"/>
  <c r="N33" i="7"/>
  <c r="O33" i="7"/>
  <c r="P33" i="7"/>
  <c r="Q33" i="7"/>
  <c r="L34" i="7"/>
  <c r="M34" i="7"/>
  <c r="N34" i="7"/>
  <c r="O34" i="7"/>
  <c r="P34" i="7"/>
  <c r="Q34" i="7"/>
  <c r="L35" i="7"/>
  <c r="M35" i="7"/>
  <c r="N35" i="7"/>
  <c r="O35" i="7"/>
  <c r="P35" i="7"/>
  <c r="Q35" i="7"/>
  <c r="L36" i="7"/>
  <c r="M36" i="7"/>
  <c r="N36" i="7"/>
  <c r="O36" i="7"/>
  <c r="P36" i="7"/>
  <c r="Q36" i="7"/>
  <c r="L37" i="7"/>
  <c r="M37" i="7"/>
  <c r="N37" i="7"/>
  <c r="O37" i="7"/>
  <c r="P37" i="7"/>
  <c r="Q37" i="7"/>
  <c r="L38" i="7"/>
  <c r="M38" i="7"/>
  <c r="N38" i="7"/>
  <c r="O38" i="7"/>
  <c r="P38" i="7"/>
  <c r="Q38" i="7"/>
  <c r="L39" i="7"/>
  <c r="M39" i="7"/>
  <c r="N39" i="7"/>
  <c r="O39" i="7"/>
  <c r="P39" i="7"/>
  <c r="Q39" i="7"/>
  <c r="L40" i="7"/>
  <c r="M40" i="7"/>
  <c r="N40" i="7"/>
  <c r="O40" i="7"/>
  <c r="P40" i="7"/>
  <c r="Q40" i="7"/>
  <c r="L41" i="7"/>
  <c r="M41" i="7"/>
  <c r="N41" i="7"/>
  <c r="O41" i="7"/>
  <c r="P41" i="7"/>
  <c r="Q41" i="7"/>
  <c r="L42" i="7"/>
  <c r="M42" i="7"/>
  <c r="N42" i="7"/>
  <c r="O42" i="7"/>
  <c r="P42" i="7"/>
  <c r="Q42" i="7"/>
  <c r="L43" i="7"/>
  <c r="M43" i="7"/>
  <c r="N43" i="7"/>
  <c r="O43" i="7"/>
  <c r="P43" i="7"/>
  <c r="Q43" i="7"/>
  <c r="L44" i="7"/>
  <c r="M44" i="7"/>
  <c r="N44" i="7"/>
  <c r="O44" i="7"/>
  <c r="P44" i="7"/>
  <c r="Q44" i="7"/>
  <c r="L45" i="7"/>
  <c r="M45" i="7"/>
  <c r="N45" i="7"/>
  <c r="O45" i="7"/>
  <c r="P45" i="7"/>
  <c r="Q45" i="7"/>
  <c r="L46" i="7"/>
  <c r="M46" i="7"/>
  <c r="N46" i="7"/>
  <c r="O46" i="7"/>
  <c r="P46" i="7"/>
  <c r="Q46" i="7"/>
  <c r="L47" i="7"/>
  <c r="M47" i="7"/>
  <c r="N47" i="7"/>
  <c r="O47" i="7"/>
  <c r="P47" i="7"/>
  <c r="Q47" i="7"/>
  <c r="L48" i="7"/>
  <c r="M48" i="7"/>
  <c r="N48" i="7"/>
  <c r="O48" i="7"/>
  <c r="P48" i="7"/>
  <c r="Q48" i="7"/>
  <c r="L49" i="7"/>
  <c r="M49" i="7"/>
  <c r="N49" i="7"/>
  <c r="O49" i="7"/>
  <c r="P49" i="7"/>
  <c r="Q49" i="7"/>
  <c r="L50" i="7"/>
  <c r="M50" i="7"/>
  <c r="N50" i="7"/>
  <c r="O50" i="7"/>
  <c r="P50" i="7"/>
  <c r="Q50" i="7"/>
  <c r="L51" i="7"/>
  <c r="M51" i="7"/>
  <c r="N51" i="7"/>
  <c r="O51" i="7"/>
  <c r="P51" i="7"/>
  <c r="Q51" i="7"/>
  <c r="L52" i="7"/>
  <c r="M52" i="7"/>
  <c r="N52" i="7"/>
  <c r="O52" i="7"/>
  <c r="P52" i="7"/>
  <c r="Q52" i="7"/>
  <c r="L53" i="7"/>
  <c r="M53" i="7"/>
  <c r="N53" i="7"/>
  <c r="O53" i="7"/>
  <c r="P53" i="7"/>
  <c r="Q53" i="7"/>
  <c r="L54" i="7"/>
  <c r="M54" i="7"/>
  <c r="N54" i="7"/>
  <c r="O54" i="7"/>
  <c r="P54" i="7"/>
  <c r="Q54" i="7"/>
  <c r="L55" i="7"/>
  <c r="M55" i="7"/>
  <c r="N55" i="7"/>
  <c r="O55" i="7"/>
  <c r="P55" i="7"/>
  <c r="Q55" i="7"/>
  <c r="L56" i="7"/>
  <c r="M56" i="7"/>
  <c r="N56" i="7"/>
  <c r="O56" i="7"/>
  <c r="P56" i="7"/>
  <c r="Q56" i="7"/>
  <c r="L57" i="7"/>
  <c r="M57" i="7"/>
  <c r="N57" i="7"/>
  <c r="O57" i="7"/>
  <c r="P57" i="7"/>
  <c r="Q57" i="7"/>
  <c r="L58" i="7"/>
  <c r="M58" i="7"/>
  <c r="N58" i="7"/>
  <c r="O58" i="7"/>
  <c r="P58" i="7"/>
  <c r="Q58" i="7"/>
  <c r="L59" i="7"/>
  <c r="M59" i="7"/>
  <c r="N59" i="7"/>
  <c r="O59" i="7"/>
  <c r="P59" i="7"/>
  <c r="Q59" i="7"/>
  <c r="L60" i="7"/>
  <c r="M60" i="7"/>
  <c r="N60" i="7"/>
  <c r="O60" i="7"/>
  <c r="P60" i="7"/>
  <c r="Q60" i="7"/>
  <c r="L61" i="7"/>
  <c r="M61" i="7"/>
  <c r="N61" i="7"/>
  <c r="O61" i="7"/>
  <c r="P61" i="7"/>
  <c r="Q61" i="7"/>
  <c r="L62" i="7"/>
  <c r="M62" i="7"/>
  <c r="N62" i="7"/>
  <c r="O62" i="7"/>
  <c r="P62" i="7"/>
  <c r="Q62" i="7"/>
  <c r="L63" i="7"/>
  <c r="M63" i="7"/>
  <c r="N63" i="7"/>
  <c r="O63" i="7"/>
  <c r="P63" i="7"/>
  <c r="Q63" i="7"/>
  <c r="L64" i="7"/>
  <c r="M64" i="7"/>
  <c r="N64" i="7"/>
  <c r="O64" i="7"/>
  <c r="P64" i="7"/>
  <c r="Q64" i="7"/>
  <c r="L65" i="7"/>
  <c r="M65" i="7"/>
  <c r="N65" i="7"/>
  <c r="O65" i="7"/>
  <c r="P65" i="7"/>
  <c r="Q65" i="7"/>
  <c r="L66" i="7"/>
  <c r="M66" i="7"/>
  <c r="N66" i="7"/>
  <c r="O66" i="7"/>
  <c r="P66" i="7"/>
  <c r="Q66" i="7"/>
  <c r="L67" i="7"/>
  <c r="M67" i="7"/>
  <c r="N67" i="7"/>
  <c r="O67" i="7"/>
  <c r="P67" i="7"/>
  <c r="Q67" i="7"/>
  <c r="L68" i="7"/>
  <c r="M68" i="7"/>
  <c r="N68" i="7"/>
  <c r="O68" i="7"/>
  <c r="P68" i="7"/>
  <c r="Q68" i="7"/>
  <c r="L69" i="7"/>
  <c r="M69" i="7"/>
  <c r="N69" i="7"/>
  <c r="O69" i="7"/>
  <c r="P69" i="7"/>
  <c r="Q69" i="7"/>
  <c r="L70" i="7"/>
  <c r="M70" i="7"/>
  <c r="N70" i="7"/>
  <c r="O70" i="7"/>
  <c r="P70" i="7"/>
  <c r="Q70" i="7"/>
  <c r="L71" i="7"/>
  <c r="M71" i="7"/>
  <c r="N71" i="7"/>
  <c r="O71" i="7"/>
  <c r="P71" i="7"/>
  <c r="Q71" i="7"/>
  <c r="L72" i="7"/>
  <c r="M72" i="7"/>
  <c r="N72" i="7"/>
  <c r="O72" i="7"/>
  <c r="P72" i="7"/>
  <c r="Q72" i="7"/>
  <c r="L73" i="7"/>
  <c r="M73" i="7"/>
  <c r="N73" i="7"/>
  <c r="O73" i="7"/>
  <c r="P73" i="7"/>
  <c r="Q73" i="7"/>
  <c r="L74" i="7"/>
  <c r="M74" i="7"/>
  <c r="N74" i="7"/>
  <c r="O74" i="7"/>
  <c r="P74" i="7"/>
  <c r="Q74" i="7"/>
  <c r="L75" i="7"/>
  <c r="M75" i="7"/>
  <c r="N75" i="7"/>
  <c r="O75" i="7"/>
  <c r="P75" i="7"/>
  <c r="Q75" i="7"/>
  <c r="L76" i="7"/>
  <c r="M76" i="7"/>
  <c r="N76" i="7"/>
  <c r="O76" i="7"/>
  <c r="P76" i="7"/>
  <c r="Q76" i="7"/>
  <c r="L77" i="7"/>
  <c r="M77" i="7"/>
  <c r="N77" i="7"/>
  <c r="O77" i="7"/>
  <c r="P77" i="7"/>
  <c r="Q77" i="7"/>
  <c r="L78" i="7"/>
  <c r="M78" i="7"/>
  <c r="N78" i="7"/>
  <c r="O78" i="7"/>
  <c r="P78" i="7"/>
  <c r="Q78" i="7"/>
  <c r="L79" i="7"/>
  <c r="M79" i="7"/>
  <c r="N79" i="7"/>
  <c r="O79" i="7"/>
  <c r="P79" i="7"/>
  <c r="Q79" i="7"/>
  <c r="L80" i="7"/>
  <c r="M80" i="7"/>
  <c r="N80" i="7"/>
  <c r="O80" i="7"/>
  <c r="P80" i="7"/>
  <c r="Q80" i="7"/>
  <c r="L81" i="7"/>
  <c r="M81" i="7"/>
  <c r="N81" i="7"/>
  <c r="O81" i="7"/>
  <c r="P81" i="7"/>
  <c r="Q81" i="7"/>
  <c r="L82" i="7"/>
  <c r="M82" i="7"/>
  <c r="N82" i="7"/>
  <c r="O82" i="7"/>
  <c r="P82" i="7"/>
  <c r="Q82" i="7"/>
  <c r="L83" i="7"/>
  <c r="M83" i="7"/>
  <c r="N83" i="7"/>
  <c r="O83" i="7"/>
  <c r="P83" i="7"/>
  <c r="Q83" i="7"/>
  <c r="L84" i="7"/>
  <c r="M84" i="7"/>
  <c r="N84" i="7"/>
  <c r="O84" i="7"/>
  <c r="P84" i="7"/>
  <c r="Q84" i="7"/>
  <c r="L85" i="7"/>
  <c r="M85" i="7"/>
  <c r="N85" i="7"/>
  <c r="O85" i="7"/>
  <c r="P85" i="7"/>
  <c r="Q85" i="7"/>
  <c r="L86" i="7"/>
  <c r="M86" i="7"/>
  <c r="N86" i="7"/>
  <c r="O86" i="7"/>
  <c r="P86" i="7"/>
  <c r="Q86" i="7"/>
  <c r="L87" i="7"/>
  <c r="M87" i="7"/>
  <c r="N87" i="7"/>
  <c r="O87" i="7"/>
  <c r="P87" i="7"/>
  <c r="Q87" i="7"/>
  <c r="L88" i="7"/>
  <c r="M88" i="7"/>
  <c r="N88" i="7"/>
  <c r="O88" i="7"/>
  <c r="P88" i="7"/>
  <c r="Q88" i="7"/>
  <c r="L89" i="7"/>
  <c r="M89" i="7"/>
  <c r="N89" i="7"/>
  <c r="O89" i="7"/>
  <c r="P89" i="7"/>
  <c r="Q89" i="7"/>
  <c r="L90" i="7"/>
  <c r="M90" i="7"/>
  <c r="N90" i="7"/>
  <c r="O90" i="7"/>
  <c r="P90" i="7"/>
  <c r="Q90" i="7"/>
  <c r="L91" i="7"/>
  <c r="M91" i="7"/>
  <c r="N91" i="7"/>
  <c r="O91" i="7"/>
  <c r="P91" i="7"/>
  <c r="Q91" i="7"/>
  <c r="L92" i="7"/>
  <c r="M92" i="7"/>
  <c r="N92" i="7"/>
  <c r="O92" i="7"/>
  <c r="P92" i="7"/>
  <c r="Q92" i="7"/>
  <c r="L93" i="7"/>
  <c r="M93" i="7"/>
  <c r="N93" i="7"/>
  <c r="O93" i="7"/>
  <c r="P93" i="7"/>
  <c r="Q93" i="7"/>
  <c r="Q2" i="7"/>
  <c r="P2" i="7"/>
  <c r="O2" i="7"/>
  <c r="N2" i="7"/>
  <c r="M2" i="7"/>
  <c r="L2"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2" i="7"/>
  <c r="R91" i="7" l="1"/>
  <c r="R87" i="7"/>
  <c r="S83" i="7"/>
  <c r="S79" i="7"/>
  <c r="R75" i="7"/>
  <c r="R71" i="7"/>
  <c r="S67" i="7"/>
  <c r="S63" i="7"/>
  <c r="S59" i="7"/>
  <c r="R55" i="7"/>
  <c r="S51" i="7"/>
  <c r="S47" i="7"/>
  <c r="S43" i="7"/>
  <c r="R39" i="7"/>
  <c r="S35" i="7"/>
  <c r="S31" i="7"/>
  <c r="S27" i="7"/>
  <c r="R23" i="7"/>
  <c r="S19" i="7"/>
  <c r="S15" i="7"/>
  <c r="S11" i="7"/>
  <c r="R7" i="7"/>
  <c r="S3" i="7"/>
  <c r="R93" i="7"/>
  <c r="R89" i="7"/>
  <c r="R85" i="7"/>
  <c r="R81" i="7"/>
  <c r="R77" i="7"/>
  <c r="R73" i="7"/>
  <c r="R69" i="7"/>
  <c r="S85" i="7"/>
  <c r="S39" i="7"/>
  <c r="R67" i="7"/>
  <c r="R3" i="7"/>
  <c r="S77" i="7"/>
  <c r="S23" i="7"/>
  <c r="R51" i="7"/>
  <c r="S69" i="7"/>
  <c r="S7" i="7"/>
  <c r="R35" i="7"/>
  <c r="R74" i="7"/>
  <c r="R70" i="7"/>
  <c r="R66" i="7"/>
  <c r="R62" i="7"/>
  <c r="R58" i="7"/>
  <c r="R54" i="7"/>
  <c r="R50" i="7"/>
  <c r="R46" i="7"/>
  <c r="R42" i="7"/>
  <c r="R38" i="7"/>
  <c r="R34" i="7"/>
  <c r="R30" i="7"/>
  <c r="R26" i="7"/>
  <c r="R22" i="7"/>
  <c r="R18" i="7"/>
  <c r="R14" i="7"/>
  <c r="R10" i="7"/>
  <c r="R6" i="7"/>
  <c r="S93" i="7"/>
  <c r="S55" i="7"/>
  <c r="R83" i="7"/>
  <c r="R19" i="7"/>
  <c r="R2" i="7"/>
  <c r="S2" i="7"/>
  <c r="R90" i="7"/>
  <c r="S90" i="7"/>
  <c r="R82" i="7"/>
  <c r="S82" i="7"/>
  <c r="R65" i="7"/>
  <c r="R57" i="7"/>
  <c r="S57" i="7"/>
  <c r="R49" i="7"/>
  <c r="S49" i="7"/>
  <c r="R45" i="7"/>
  <c r="S45" i="7"/>
  <c r="R33" i="7"/>
  <c r="S33" i="7"/>
  <c r="R25" i="7"/>
  <c r="S25" i="7"/>
  <c r="R17" i="7"/>
  <c r="S17" i="7"/>
  <c r="R5" i="7"/>
  <c r="S5" i="7"/>
  <c r="S91" i="7"/>
  <c r="S75" i="7"/>
  <c r="R79" i="7"/>
  <c r="R63" i="7"/>
  <c r="R47" i="7"/>
  <c r="R31" i="7"/>
  <c r="R15" i="7"/>
  <c r="R92" i="7"/>
  <c r="R88" i="7"/>
  <c r="R84" i="7"/>
  <c r="R80" i="7"/>
  <c r="R76" i="7"/>
  <c r="R72" i="7"/>
  <c r="R68" i="7"/>
  <c r="R64" i="7"/>
  <c r="R60" i="7"/>
  <c r="R56" i="7"/>
  <c r="R52" i="7"/>
  <c r="R48" i="7"/>
  <c r="R44" i="7"/>
  <c r="R40" i="7"/>
  <c r="R36" i="7"/>
  <c r="R32" i="7"/>
  <c r="R28" i="7"/>
  <c r="R24" i="7"/>
  <c r="R20" i="7"/>
  <c r="R16" i="7"/>
  <c r="R12" i="7"/>
  <c r="R8" i="7"/>
  <c r="R4" i="7"/>
  <c r="S89" i="7"/>
  <c r="S81" i="7"/>
  <c r="S73" i="7"/>
  <c r="R59" i="7"/>
  <c r="R43" i="7"/>
  <c r="R27" i="7"/>
  <c r="R11" i="7"/>
  <c r="R86" i="7"/>
  <c r="S86" i="7"/>
  <c r="R78" i="7"/>
  <c r="S78" i="7"/>
  <c r="R61" i="7"/>
  <c r="S61" i="7"/>
  <c r="R53" i="7"/>
  <c r="S53" i="7"/>
  <c r="R41" i="7"/>
  <c r="S41" i="7"/>
  <c r="R37" i="7"/>
  <c r="S37" i="7"/>
  <c r="R29" i="7"/>
  <c r="S29" i="7"/>
  <c r="R21" i="7"/>
  <c r="S21" i="7"/>
  <c r="R13" i="7"/>
  <c r="S13" i="7"/>
  <c r="R9" i="7"/>
  <c r="S9" i="7"/>
  <c r="S87" i="7"/>
  <c r="S71" i="7"/>
  <c r="S74" i="7"/>
  <c r="S70" i="7"/>
  <c r="S66" i="7"/>
  <c r="S62" i="7"/>
  <c r="S58" i="7"/>
  <c r="S54" i="7"/>
  <c r="S50" i="7"/>
  <c r="S46" i="7"/>
  <c r="S42" i="7"/>
  <c r="S38" i="7"/>
  <c r="S34" i="7"/>
  <c r="S30" i="7"/>
  <c r="S26" i="7"/>
  <c r="S22" i="7"/>
  <c r="S18" i="7"/>
  <c r="S14" i="7"/>
  <c r="S10" i="7"/>
  <c r="S6" i="7"/>
  <c r="S92" i="7"/>
  <c r="S88" i="7"/>
  <c r="S84" i="7"/>
  <c r="S80" i="7"/>
  <c r="S76" i="7"/>
  <c r="S72" i="7"/>
  <c r="S64" i="7"/>
  <c r="S60" i="7"/>
  <c r="S56" i="7"/>
  <c r="S52" i="7"/>
  <c r="S48" i="7"/>
  <c r="S44" i="7"/>
  <c r="S40" i="7"/>
  <c r="S32" i="7"/>
  <c r="S28" i="7"/>
  <c r="S24" i="7"/>
  <c r="S20" i="7"/>
  <c r="S16" i="7"/>
  <c r="S12" i="7"/>
  <c r="S8" i="7"/>
  <c r="S4" i="7"/>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2" i="5"/>
  <c r="E471" i="3" l="1"/>
  <c r="D471" i="3"/>
  <c r="C471" i="3"/>
</calcChain>
</file>

<file path=xl/comments1.xml><?xml version="1.0" encoding="utf-8"?>
<comments xmlns="http://schemas.openxmlformats.org/spreadsheetml/2006/main">
  <authors>
    <author>goldin</author>
  </authors>
  <commentList>
    <comment ref="S1" authorId="0">
      <text>
        <r>
          <rPr>
            <b/>
            <sz val="9"/>
            <color indexed="81"/>
            <rFont val="Tahoma"/>
            <charset val="1"/>
          </rPr>
          <t>goldin:</t>
        </r>
        <r>
          <rPr>
            <sz val="9"/>
            <color indexed="81"/>
            <rFont val="Tahoma"/>
            <charset val="1"/>
          </rPr>
          <t xml:space="preserve">
For &gt; 25 M, F in BA sample</t>
        </r>
      </text>
    </comment>
    <comment ref="Z1" authorId="0">
      <text>
        <r>
          <rPr>
            <b/>
            <sz val="9"/>
            <color indexed="81"/>
            <rFont val="Tahoma"/>
            <family val="2"/>
          </rPr>
          <t>goldin:</t>
        </r>
        <r>
          <rPr>
            <sz val="9"/>
            <color indexed="81"/>
            <rFont val="Tahoma"/>
            <family val="2"/>
          </rPr>
          <t xml:space="preserve">
Note that you removed GGs for occs with &lt; 30 males or &lt; 30 females</t>
        </r>
      </text>
    </comment>
  </commentList>
</comments>
</file>

<file path=xl/sharedStrings.xml><?xml version="1.0" encoding="utf-8"?>
<sst xmlns="http://schemas.openxmlformats.org/spreadsheetml/2006/main" count="2894" uniqueCount="672">
  <si>
    <t>occ2</t>
  </si>
  <si>
    <t>occ2_label</t>
  </si>
  <si>
    <t>coordinating</t>
  </si>
  <si>
    <t>wwduration</t>
  </si>
  <si>
    <t>contact</t>
  </si>
  <si>
    <t>facetime</t>
  </si>
  <si>
    <t>team</t>
  </si>
  <si>
    <t>phys_prox</t>
  </si>
  <si>
    <t>conflict</t>
  </si>
  <si>
    <t>weight</t>
  </si>
  <si>
    <t>business</t>
  </si>
  <si>
    <t>health</t>
  </si>
  <si>
    <t>other</t>
  </si>
  <si>
    <t>science</t>
  </si>
  <si>
    <t>tech</t>
  </si>
  <si>
    <t>Miscellaneous managers including postmasters and mail superintendents</t>
  </si>
  <si>
    <t>Engineering managers</t>
  </si>
  <si>
    <t>Funeral directors</t>
  </si>
  <si>
    <t>Chief executives and legislators</t>
  </si>
  <si>
    <t>General and operations managers</t>
  </si>
  <si>
    <t>Advertising and promotions managers</t>
  </si>
  <si>
    <t>Marketing and sales managers</t>
  </si>
  <si>
    <t>Public relations managers</t>
  </si>
  <si>
    <t>Administrative services managers</t>
  </si>
  <si>
    <t>Computer and information systems managers</t>
  </si>
  <si>
    <t>Financial managers</t>
  </si>
  <si>
    <t>Human resources managers</t>
  </si>
  <si>
    <t>Industrial production managers</t>
  </si>
  <si>
    <t>Purchasing managers</t>
  </si>
  <si>
    <t>Construction managers</t>
  </si>
  <si>
    <t>Education administrator</t>
  </si>
  <si>
    <t>Medical and health services managers</t>
  </si>
  <si>
    <t>Natural sciences managers</t>
  </si>
  <si>
    <t>Compliance officers, except agriculture, construction, health and safety, and transportation</t>
  </si>
  <si>
    <t>Cost estimators</t>
  </si>
  <si>
    <t>Management analysts</t>
  </si>
  <si>
    <t>Other business operations specialists</t>
  </si>
  <si>
    <t>Accountants and auditors</t>
  </si>
  <si>
    <t>Budget analysts</t>
  </si>
  <si>
    <t>Financial analysts</t>
  </si>
  <si>
    <t>Personal financial advisors</t>
  </si>
  <si>
    <t>Insurance underwriters</t>
  </si>
  <si>
    <t>Financial examiners</t>
  </si>
  <si>
    <t>Loan counselors and officers</t>
  </si>
  <si>
    <t>Financial specialists, all other</t>
  </si>
  <si>
    <t>Computer scientists and systems analysts</t>
  </si>
  <si>
    <t>Computer programmers</t>
  </si>
  <si>
    <t>Computer software engineers</t>
  </si>
  <si>
    <t>Database administrators</t>
  </si>
  <si>
    <t>Network and computer systems administrators</t>
  </si>
  <si>
    <t>Actuaries</t>
  </si>
  <si>
    <t>Operations research analysts</t>
  </si>
  <si>
    <t>Miscellaneous mathematical science occupations, including mathematicians and statisticians</t>
  </si>
  <si>
    <t>Architects, except naval</t>
  </si>
  <si>
    <t>Aerospace engineers</t>
  </si>
  <si>
    <t>Biomedical and agricultural engineers</t>
  </si>
  <si>
    <t>Chemical engineers</t>
  </si>
  <si>
    <t>Civil engineers</t>
  </si>
  <si>
    <t>Computer hardware engineers</t>
  </si>
  <si>
    <t>Electrical and electronics engineers</t>
  </si>
  <si>
    <t>Environmental engineers</t>
  </si>
  <si>
    <t>Industrial engineers, including health and safety</t>
  </si>
  <si>
    <t>Marine engineers and naval architects</t>
  </si>
  <si>
    <t>Materials engineers</t>
  </si>
  <si>
    <t>Mechanical engineers</t>
  </si>
  <si>
    <t>Petroleum, mining and geological engineers, including mining safety engineers</t>
  </si>
  <si>
    <t>Miscellaneous engineers including nuclear engineers</t>
  </si>
  <si>
    <t>Medical scientists</t>
  </si>
  <si>
    <t>Astronomers and physicists</t>
  </si>
  <si>
    <t>Atmospheric and space scientists</t>
  </si>
  <si>
    <t>Chemists and materials scientists</t>
  </si>
  <si>
    <t>Environmental scientists and geoscientists</t>
  </si>
  <si>
    <t>Physical scientists, all other</t>
  </si>
  <si>
    <t>Economists</t>
  </si>
  <si>
    <t>Market and survey researchers</t>
  </si>
  <si>
    <t>Psychologists</t>
  </si>
  <si>
    <t>Urban and regional planners</t>
  </si>
  <si>
    <t>Lawyers, and judges, magistrates, and other judicial workers</t>
  </si>
  <si>
    <t>Postsecondary teachers</t>
  </si>
  <si>
    <t>Producers and directors</t>
  </si>
  <si>
    <t>Public relations specialists</t>
  </si>
  <si>
    <t>Technical writers</t>
  </si>
  <si>
    <t>Chiropractors</t>
  </si>
  <si>
    <t>Dentists</t>
  </si>
  <si>
    <t>Optometrists</t>
  </si>
  <si>
    <t>Pharmacists</t>
  </si>
  <si>
    <t>Physicians and surgeons</t>
  </si>
  <si>
    <t>Physician assistants</t>
  </si>
  <si>
    <t>Podiatrists</t>
  </si>
  <si>
    <t>Registered nurses</t>
  </si>
  <si>
    <t>Audiologists</t>
  </si>
  <si>
    <t>Occupational therapists</t>
  </si>
  <si>
    <t>Physical therapists</t>
  </si>
  <si>
    <t>Radiation therapists</t>
  </si>
  <si>
    <t>Veterinarians</t>
  </si>
  <si>
    <t>First-line supervisors/managers of police and detectives</t>
  </si>
  <si>
    <t>First-line supervisors/managers of fire fighting and preventions workers</t>
  </si>
  <si>
    <t>Detectives and criminal investigators</t>
  </si>
  <si>
    <t>First-line supervisors/managers of non-retail sales workers</t>
  </si>
  <si>
    <t>Insurance sales agents</t>
  </si>
  <si>
    <t>Securities, commodities, and financial services sales agents</t>
  </si>
  <si>
    <t>Sales representatives, wholesale and manufacturing</t>
  </si>
  <si>
    <t>Sales engineers</t>
  </si>
  <si>
    <t>Brokerage clerks</t>
  </si>
  <si>
    <t>Elevator installers and repairers</t>
  </si>
  <si>
    <t>Power plant operators, distributors, and dispatchers</t>
  </si>
  <si>
    <t>Aircraft pilots and flight engineers</t>
  </si>
  <si>
    <t>Air traffic controllers and airfield operations specialists</t>
  </si>
  <si>
    <t>Ship and boat captains and operators</t>
  </si>
  <si>
    <t>develop_teams</t>
  </si>
  <si>
    <t>interpers_rel</t>
  </si>
  <si>
    <t>communicate</t>
  </si>
  <si>
    <t>free_decision</t>
  </si>
  <si>
    <t>impact_dec</t>
  </si>
  <si>
    <t>freq_dec</t>
  </si>
  <si>
    <t>comp</t>
  </si>
  <si>
    <t>structwork</t>
  </si>
  <si>
    <t>timepress</t>
  </si>
  <si>
    <t>reg_sched</t>
  </si>
  <si>
    <t>coord</t>
  </si>
  <si>
    <t>automat</t>
  </si>
  <si>
    <t> Chief executives and legislators</t>
  </si>
  <si>
    <t> General and operations managers</t>
  </si>
  <si>
    <t> Advertising and promotions managers</t>
  </si>
  <si>
    <t> Marketing and sales managers</t>
  </si>
  <si>
    <t> Public relations managers</t>
  </si>
  <si>
    <t> Administrative services managers</t>
  </si>
  <si>
    <t> Computer and information systems managers</t>
  </si>
  <si>
    <t> Financial managers</t>
  </si>
  <si>
    <t> Human resources managers</t>
  </si>
  <si>
    <t> Industrial production managers</t>
  </si>
  <si>
    <t> Purchasing managers</t>
  </si>
  <si>
    <t> Transportation, storage, and distribution managers</t>
  </si>
  <si>
    <t> Farm, ranch, and other agricultural managers</t>
  </si>
  <si>
    <t> Farmers and ranchers</t>
  </si>
  <si>
    <t> Construction managers</t>
  </si>
  <si>
    <t> Education administrator</t>
  </si>
  <si>
    <t> Engineering managers</t>
  </si>
  <si>
    <t> Food service managers</t>
  </si>
  <si>
    <t> Funeral directors</t>
  </si>
  <si>
    <t> Gaming managers</t>
  </si>
  <si>
    <t> Lodging managers</t>
  </si>
  <si>
    <t> Medical and health services managers</t>
  </si>
  <si>
    <t> Natural sciences managers</t>
  </si>
  <si>
    <t> Property, real estate, and community association managers</t>
  </si>
  <si>
    <t> Social and community service managers</t>
  </si>
  <si>
    <t> Agents and business managers of artists, performers, and athletes</t>
  </si>
  <si>
    <t> Purchasing agents and buyers, farm products</t>
  </si>
  <si>
    <t> Wholesale and retail buyers, except farm products</t>
  </si>
  <si>
    <t> Purchasing agents, except wholesale, retail, and farm products</t>
  </si>
  <si>
    <t> Claims adjusters, appraisers, examiners, and investigators</t>
  </si>
  <si>
    <t> Compliance officers, except agriculture, construction, health and safety, and transportation</t>
  </si>
  <si>
    <t> Cost estimators</t>
  </si>
  <si>
    <t> Human resources, training, and labor relations specialists</t>
  </si>
  <si>
    <t> Logisticians</t>
  </si>
  <si>
    <t> Management analysts</t>
  </si>
  <si>
    <t> Meeting and convention planners</t>
  </si>
  <si>
    <t> Other business operations specialists</t>
  </si>
  <si>
    <t> Accountants and auditors</t>
  </si>
  <si>
    <t> Appraisers and assessors of real estate</t>
  </si>
  <si>
    <t> Budget analysts</t>
  </si>
  <si>
    <t> Credit analysts</t>
  </si>
  <si>
    <t> Financial analysts</t>
  </si>
  <si>
    <t> Personal financial advisors</t>
  </si>
  <si>
    <t> Insurance underwriters</t>
  </si>
  <si>
    <t> Financial examiners</t>
  </si>
  <si>
    <t> Loan counselors and officers</t>
  </si>
  <si>
    <t> Tax examiners, collectors, and revenue agents</t>
  </si>
  <si>
    <t> Tax preparers</t>
  </si>
  <si>
    <t> Financial specialists, all other</t>
  </si>
  <si>
    <t> Computer scientists and systems analysts</t>
  </si>
  <si>
    <t> Computer programmers</t>
  </si>
  <si>
    <t> Computer software engineers</t>
  </si>
  <si>
    <t> Computer support specialists</t>
  </si>
  <si>
    <t> Database administrators</t>
  </si>
  <si>
    <t> Network and computer systems administrators</t>
  </si>
  <si>
    <t> Network systems and data communication analysts</t>
  </si>
  <si>
    <t> Actuaries</t>
  </si>
  <si>
    <t> Operations research analysts</t>
  </si>
  <si>
    <t> Miscellaneous mathematical science occupations, including mathematicians and statisticians</t>
  </si>
  <si>
    <t> Architects, except naval</t>
  </si>
  <si>
    <t> Surveyors, cartographers, and photogrammetrists</t>
  </si>
  <si>
    <t> Aerospace engineers</t>
  </si>
  <si>
    <t> Biomedical and agricultural engineers</t>
  </si>
  <si>
    <t> Chemical engineers</t>
  </si>
  <si>
    <t> Civil engineers</t>
  </si>
  <si>
    <t> Computer hardware engineers</t>
  </si>
  <si>
    <t> Electrical and electronics engineers</t>
  </si>
  <si>
    <t> Environmental engineers</t>
  </si>
  <si>
    <t> Industrial engineers, including health and safety</t>
  </si>
  <si>
    <t> Marine engineers and naval architects</t>
  </si>
  <si>
    <t> Materials engineers</t>
  </si>
  <si>
    <t> Mechanical engineers</t>
  </si>
  <si>
    <t> Petroleum, mining and geological engineers, including mining safety engineers</t>
  </si>
  <si>
    <t> Miscellaneous engineers including nuclear engineers</t>
  </si>
  <si>
    <t> Drafters</t>
  </si>
  <si>
    <t> Engineering technicians, except drafters</t>
  </si>
  <si>
    <t> Surveying and mapping technicians</t>
  </si>
  <si>
    <t> Agricultural and food scientists</t>
  </si>
  <si>
    <t> Biological scientists</t>
  </si>
  <si>
    <t> Conservation scientists and foresters</t>
  </si>
  <si>
    <t> Medical scientists</t>
  </si>
  <si>
    <t> Astronomers and physicists</t>
  </si>
  <si>
    <t> Atmospheric and space scientists</t>
  </si>
  <si>
    <t> Chemists and materials scientists</t>
  </si>
  <si>
    <t> Environmental scientists and geoscientists</t>
  </si>
  <si>
    <t> Physical scientists, all other</t>
  </si>
  <si>
    <t> Economists</t>
  </si>
  <si>
    <t> Market and survey researchers</t>
  </si>
  <si>
    <t> Psychologists</t>
  </si>
  <si>
    <t> Urban and regional planners</t>
  </si>
  <si>
    <t> Miscellaneous social scientists, including sociologists</t>
  </si>
  <si>
    <t> Agricultural and food science technicians</t>
  </si>
  <si>
    <t> Biological technicians</t>
  </si>
  <si>
    <t> Chemical technicians</t>
  </si>
  <si>
    <t> Geological and petroleum technicians</t>
  </si>
  <si>
    <t> Miscellaneous life, physical, and social science technicians, including social science research assistants and nuclear technicians</t>
  </si>
  <si>
    <t> Counselors</t>
  </si>
  <si>
    <t> Social workers</t>
  </si>
  <si>
    <t> Miscellaneous community and social service specialists</t>
  </si>
  <si>
    <t> Clergy</t>
  </si>
  <si>
    <t> Directors, religious activities and education</t>
  </si>
  <si>
    <t> Religious workers, all other</t>
  </si>
  <si>
    <t> Lawyers, and judges, magistrates, and other judicial workers</t>
  </si>
  <si>
    <t> Paralegals and legal assistants</t>
  </si>
  <si>
    <t> Miscellaneous legal support workers</t>
  </si>
  <si>
    <t> Postsecondary teachers</t>
  </si>
  <si>
    <t> Preschool and kindergarten teachers</t>
  </si>
  <si>
    <t> Elementary and middle school teachers</t>
  </si>
  <si>
    <t> Secondary school teachers</t>
  </si>
  <si>
    <t> Special education teachers</t>
  </si>
  <si>
    <t> Other teachers and instructors</t>
  </si>
  <si>
    <t> Archivists, curators, and museum technicians</t>
  </si>
  <si>
    <t> Librarians</t>
  </si>
  <si>
    <t> Library technicians</t>
  </si>
  <si>
    <t> Teacher assistants</t>
  </si>
  <si>
    <t> Other education, training, and library workers</t>
  </si>
  <si>
    <t> Artists and related workers</t>
  </si>
  <si>
    <t> Designers</t>
  </si>
  <si>
    <t> Actors</t>
  </si>
  <si>
    <t> Producers and directors</t>
  </si>
  <si>
    <t> Athletes, coaches, umpires, and related workers</t>
  </si>
  <si>
    <t> Dancers and choreographers</t>
  </si>
  <si>
    <t> Musicians, singers, and related workers</t>
  </si>
  <si>
    <t> Entertainers and performers, sports and related workers, all other</t>
  </si>
  <si>
    <t> Announcers</t>
  </si>
  <si>
    <t> News analysts, reporters, and correspondents</t>
  </si>
  <si>
    <t> Public relations specialists</t>
  </si>
  <si>
    <t> Editors</t>
  </si>
  <si>
    <t> Technical writers</t>
  </si>
  <si>
    <t> Writers and authors</t>
  </si>
  <si>
    <t> Miscellaneous media and communications workers</t>
  </si>
  <si>
    <t> Broadcast and sound engineering technicians and radio operators and other media and communication equipment workers, all other</t>
  </si>
  <si>
    <t> Photographers</t>
  </si>
  <si>
    <t> Chiropractors</t>
  </si>
  <si>
    <t> Dentists</t>
  </si>
  <si>
    <t> Optometrists</t>
  </si>
  <si>
    <t> Pharmacists</t>
  </si>
  <si>
    <t> Physicians and surgeons</t>
  </si>
  <si>
    <t> Physician assistants</t>
  </si>
  <si>
    <t> Podiatrists</t>
  </si>
  <si>
    <t> Registered nurses</t>
  </si>
  <si>
    <t> Audiologists</t>
  </si>
  <si>
    <t> Occupational therapists</t>
  </si>
  <si>
    <t> Physical therapists</t>
  </si>
  <si>
    <t> Radiation therapists</t>
  </si>
  <si>
    <t> Veterinarians</t>
  </si>
  <si>
    <t> First-line supervisors/managers of police and detectives</t>
  </si>
  <si>
    <t> First-line supervisors/managers of fire fighting and preventions workers</t>
  </si>
  <si>
    <t> Detectives and criminal investigators</t>
  </si>
  <si>
    <t> First-line supervisors/managers of non-retail sales workers</t>
  </si>
  <si>
    <t> Insurance sales agents</t>
  </si>
  <si>
    <t> Securities, commodities, and financial services sales agents</t>
  </si>
  <si>
    <t> Sales representatives, services, all other</t>
  </si>
  <si>
    <t> Sales representatives, wholesale and manufacturing</t>
  </si>
  <si>
    <t> Models, demonstrators, and product promoters</t>
  </si>
  <si>
    <t> Sales engineers</t>
  </si>
  <si>
    <t> Sales and related workers, all other</t>
  </si>
  <si>
    <t> Brokerage clerks</t>
  </si>
  <si>
    <t> Elevator installers and repairers</t>
  </si>
  <si>
    <t> Explosives workers, ordnance handling experts, and blasters</t>
  </si>
  <si>
    <t> Lathe and turning machine tool setters, operators, and tenders, metal and plastic</t>
  </si>
  <si>
    <t> Power plant operators, distributors, and dispatchers</t>
  </si>
  <si>
    <t> Miscellaneous plant and system operators</t>
  </si>
  <si>
    <t> Aircraft pilots and flight engineers</t>
  </si>
  <si>
    <t> Air traffic controllers and airfield operations specialists</t>
  </si>
  <si>
    <t> Ship and boat captains and operators</t>
  </si>
  <si>
    <t>Military officer special and tactical operations leaders/managers</t>
  </si>
  <si>
    <t>cnt_f</t>
  </si>
  <si>
    <t>cnt_m</t>
  </si>
  <si>
    <t>count</t>
  </si>
  <si>
    <t>meanincwbf_m</t>
  </si>
  <si>
    <t>meanincwbf_f</t>
  </si>
  <si>
    <t>coef_intx</t>
  </si>
  <si>
    <t>coef_occ2</t>
  </si>
  <si>
    <t>category</t>
  </si>
  <si>
    <t/>
  </si>
  <si>
    <t> Speech-language pathologists</t>
  </si>
  <si>
    <t> Locomotive engineers and operators</t>
  </si>
  <si>
    <t> Dental hygienists</t>
  </si>
  <si>
    <t> Advertising sales agents</t>
  </si>
  <si>
    <t> Respiratory therapists</t>
  </si>
  <si>
    <t> Fire fighters</t>
  </si>
  <si>
    <t> Electrical power-line installers and repairers</t>
  </si>
  <si>
    <t> Other healthcare practitioners and technical occupations</t>
  </si>
  <si>
    <t> Police officers</t>
  </si>
  <si>
    <t> Railroad conductors and yardmasters</t>
  </si>
  <si>
    <t> Diagnostic related technologists and technicians</t>
  </si>
  <si>
    <t> Private detectives and investigators</t>
  </si>
  <si>
    <t>First-line enlisted military supervisors/managers</t>
  </si>
  <si>
    <t> Electrical and electronics repairers, transportation equipment, and industrial and utility</t>
  </si>
  <si>
    <t> Communications equipment operators, all other</t>
  </si>
  <si>
    <t> Statistical assistants</t>
  </si>
  <si>
    <t> Mining machine operators</t>
  </si>
  <si>
    <t> First-line supervisors/managers of mechanics, installers, and repairers</t>
  </si>
  <si>
    <t> Dietitians and nutritionists</t>
  </si>
  <si>
    <t> Real estate brokers and sales agents</t>
  </si>
  <si>
    <t> First-line supervisors/managers of office and administrative support workers</t>
  </si>
  <si>
    <t> Fire inspectors</t>
  </si>
  <si>
    <t> Procurement clerks</t>
  </si>
  <si>
    <t> Derrick, rotary drill, and service unit operators, and roustabouts, oil, gas, and mining</t>
  </si>
  <si>
    <t> Television, video, and motion picture camera operators and editors</t>
  </si>
  <si>
    <t> First-line supervisors/managers of correctional officers</t>
  </si>
  <si>
    <t> Production, planning and expediting clerks</t>
  </si>
  <si>
    <t> First-line supervisors/managers of construction trades and extraction workers</t>
  </si>
  <si>
    <t> First-line supervisors/managers of production and operating workers</t>
  </si>
  <si>
    <t> Postal service mail carriers</t>
  </si>
  <si>
    <t> Railroad brake, signal, and switch operators</t>
  </si>
  <si>
    <t> Transportation inspectors</t>
  </si>
  <si>
    <t> Aircraft mechanics and service technicians</t>
  </si>
  <si>
    <t> Radio and telecommunications equipment installers and repairers</t>
  </si>
  <si>
    <t> Occupational therapist assistants and aides</t>
  </si>
  <si>
    <t> Therapists, all other</t>
  </si>
  <si>
    <t> Postal service clerks</t>
  </si>
  <si>
    <t> Stationary engineers and boiler operators</t>
  </si>
  <si>
    <t> Credit authorizers, checkers, and clerks</t>
  </si>
  <si>
    <t> Millwrights</t>
  </si>
  <si>
    <t> Construction and building inspectors</t>
  </si>
  <si>
    <t> Postal service mail sorters, processors, and processing machine operators</t>
  </si>
  <si>
    <t> Health diagnosing and treating practitioners, all other</t>
  </si>
  <si>
    <t> Boilermakers</t>
  </si>
  <si>
    <t> Avionics technicians</t>
  </si>
  <si>
    <t> Chemical processing machine setters, operators, and tenders</t>
  </si>
  <si>
    <t> Pumping station operators</t>
  </si>
  <si>
    <t> Model makers and patternmakers, metal and plastic</t>
  </si>
  <si>
    <t> Miscellaneous health technologists and technicians</t>
  </si>
  <si>
    <t> Subway, streetcar, and other rail transportation workers</t>
  </si>
  <si>
    <t> Tool and die makers</t>
  </si>
  <si>
    <t> Supervisors, protective service workers, all other</t>
  </si>
  <si>
    <t> Clinical laboratory technologists and technicians</t>
  </si>
  <si>
    <t> Precision instrument and equipment repairers</t>
  </si>
  <si>
    <t> Crane and tower operators</t>
  </si>
  <si>
    <t> Supervisors, transportation and material moving workers</t>
  </si>
  <si>
    <t>Miscellaneous office and administrative support workers including desktop publishers</t>
  </si>
  <si>
    <t>Military, rank not specified</t>
  </si>
  <si>
    <t> Computer operators</t>
  </si>
  <si>
    <t> Eligibility interviewers, government programs</t>
  </si>
  <si>
    <t> Opticians, dispensing</t>
  </si>
  <si>
    <t> Emergency medical technicians and paramedics</t>
  </si>
  <si>
    <t> Earth drillers, except oil and gas</t>
  </si>
  <si>
    <t> Miscellaneous extraction workers including roof bolters and helpers</t>
  </si>
  <si>
    <t> Human resources assistants, except payroll and timekeeping</t>
  </si>
  <si>
    <t> First-line supervisors/managers of retail sales workers</t>
  </si>
  <si>
    <t> Telecommunications line installers and repairers</t>
  </si>
  <si>
    <t> Electricians</t>
  </si>
  <si>
    <t> Agricultural inspectors</t>
  </si>
  <si>
    <t> Rail-track laying and maintenance equipment operators</t>
  </si>
  <si>
    <t> Control and valve installers and repairers</t>
  </si>
  <si>
    <t> Industrial and refractory machinery mechanics</t>
  </si>
  <si>
    <t> Riggers</t>
  </si>
  <si>
    <t> Bailiffs, correctional officers, and jailers</t>
  </si>
  <si>
    <t> Heavy vehicle and mobile equipment service technicians and mechanics</t>
  </si>
  <si>
    <t> Sailors and marine oilers, and ship engineers</t>
  </si>
  <si>
    <t> Miscellaneous law enforcement workers</t>
  </si>
  <si>
    <t> Furnace, kiln, oven, drier, and kettle operators and tenders</t>
  </si>
  <si>
    <t> First-line supervisors/managers of gaming workers</t>
  </si>
  <si>
    <t> Water and liquid waste treatment plant and system operators</t>
  </si>
  <si>
    <t> Aircraft structure, surfaces, rigging, and systems assemblers</t>
  </si>
  <si>
    <t> Inspectors, testers, sorters, samplers, and weighers</t>
  </si>
  <si>
    <t> Computer, automated teller, and office machine repairers</t>
  </si>
  <si>
    <t> Loan interviewers and clerks</t>
  </si>
  <si>
    <t> Engine and other machine assemblers</t>
  </si>
  <si>
    <t> Licensed practical and licensed vocational nurses</t>
  </si>
  <si>
    <t> Security and fire alarm systems installers</t>
  </si>
  <si>
    <t> Reservation and transportation ticket agents and travel clerks</t>
  </si>
  <si>
    <t> Recreational therapists</t>
  </si>
  <si>
    <t> Paper goods machine setters, operators, and tenders</t>
  </si>
  <si>
    <t> Pipelayers, plumbers, pipefitters, and steamfitters</t>
  </si>
  <si>
    <t> Bookkeeping, accounting, and auditing clerks</t>
  </si>
  <si>
    <t> Machinists</t>
  </si>
  <si>
    <t>Structural iron and steel workers</t>
  </si>
  <si>
    <t> Court, municipal, and license clerks</t>
  </si>
  <si>
    <t> Transportation attendants</t>
  </si>
  <si>
    <t> Electronic equipment installers and repairers, motor vehicles</t>
  </si>
  <si>
    <t> Tire builders</t>
  </si>
  <si>
    <t> Electric motor, power tool, and related repairers</t>
  </si>
  <si>
    <t> Physical therapist assistants and aides</t>
  </si>
  <si>
    <t> Heating, air conditioning, and refrigeration mechanics and installers</t>
  </si>
  <si>
    <t> Bus and truck mechanics and diesel engine specialists</t>
  </si>
  <si>
    <t> Computer control programmers and operators</t>
  </si>
  <si>
    <t> New accounts clerks</t>
  </si>
  <si>
    <t>Conveyor operators and tenders, and hoist and winch operators</t>
  </si>
  <si>
    <t> Maintenance workers, machinery</t>
  </si>
  <si>
    <t> Payroll and timekeeping clerks</t>
  </si>
  <si>
    <t>Construction equipment operators except paving, surfacing, and tamping equipment operators</t>
  </si>
  <si>
    <t> Insurance claims and policy processing clerks</t>
  </si>
  <si>
    <t> Secretaries and administrative assistants</t>
  </si>
  <si>
    <t> Couriers and messengers</t>
  </si>
  <si>
    <t> Travel agents</t>
  </si>
  <si>
    <t> Metal furnace and kiln operators and tenders</t>
  </si>
  <si>
    <t> Retail salespersons</t>
  </si>
  <si>
    <t> Information and record clerks, all other</t>
  </si>
  <si>
    <t> Sheet metal workers</t>
  </si>
  <si>
    <t> Dispatchers</t>
  </si>
  <si>
    <t> Billing and posting clerks and machine operators</t>
  </si>
  <si>
    <t> Hazardous materials removal workers</t>
  </si>
  <si>
    <t> First-line supervisors/managers of personal service workers</t>
  </si>
  <si>
    <t> Maintenance and repair workers, general</t>
  </si>
  <si>
    <t> Photographic process workers and processing machine operators</t>
  </si>
  <si>
    <t> Glaziers</t>
  </si>
  <si>
    <t> Locksmiths and safe repairers</t>
  </si>
  <si>
    <t>Military enlisted tactical operations and air/weapons specialists and crew members</t>
  </si>
  <si>
    <t> Heat treating equipment setters, operators, and tenders, metal and plastic</t>
  </si>
  <si>
    <t> First-line supervisors/managers of housekeeping and janitorial workers</t>
  </si>
  <si>
    <t> Dredge, excavating, and loading machine operators</t>
  </si>
  <si>
    <t> Crossing guards</t>
  </si>
  <si>
    <t> Cargo and freight agents</t>
  </si>
  <si>
    <t> Gaming services workers</t>
  </si>
  <si>
    <t> Lifeguards and other protective service workers</t>
  </si>
  <si>
    <t> Structural metal fabricators and fitters</t>
  </si>
  <si>
    <t>Miscellaneous material moving workers including shuttle car operators, and tank car, truck, and ship loaders</t>
  </si>
  <si>
    <t> Rolling machine setters, operators, and tenders, metal and plastic</t>
  </si>
  <si>
    <t> Reinforcing iron and rebar workers</t>
  </si>
  <si>
    <t> Medical, dental, and ophthalmic laboratory technicians</t>
  </si>
  <si>
    <t> Miscellaneous transportation workers, including bridge and lock tenders and traffic technicians</t>
  </si>
  <si>
    <t> Customer service representatives</t>
  </si>
  <si>
    <t> First-line supervisors/managers of farming, fishing, and forestry workers</t>
  </si>
  <si>
    <t> Prepress technicians and workers</t>
  </si>
  <si>
    <t> Driver/sales workers and truck drivers</t>
  </si>
  <si>
    <t> Paperhangers</t>
  </si>
  <si>
    <t> Tool grinders, filers, and sharpeners</t>
  </si>
  <si>
    <t> Weighers, measurers, checkers, and samplers, record keeping</t>
  </si>
  <si>
    <t> Other installation, maintenance, and repair workers, including commercial drivers and signal and track switch repairers</t>
  </si>
  <si>
    <t> Extruding and drawing machine setters, operators, and tenders, metal and plastic</t>
  </si>
  <si>
    <t> Health diagnosing and treating practitioner support technicians</t>
  </si>
  <si>
    <t> Office clerks, general</t>
  </si>
  <si>
    <t> Printing machine operators</t>
  </si>
  <si>
    <t> Animal control workers</t>
  </si>
  <si>
    <t> Welding, soldering, and brazing workers</t>
  </si>
  <si>
    <t> Home appliance repairers</t>
  </si>
  <si>
    <t> Funeral service workers</t>
  </si>
  <si>
    <t> Job printers</t>
  </si>
  <si>
    <t> First-line supervisors/managers of landscaping, lawn service, and groundskeeping workers</t>
  </si>
  <si>
    <t> Medical records and health information technicians</t>
  </si>
  <si>
    <t> Telephone operators</t>
  </si>
  <si>
    <t> Miscellaneous construction workers including septic tank servicers and sewer pipe cleaners</t>
  </si>
  <si>
    <t> File clerks</t>
  </si>
  <si>
    <t> Recreation and fitness workers</t>
  </si>
  <si>
    <t> Electronic home entertainment equipment installers and repairers</t>
  </si>
  <si>
    <t> Highway maintenance workers</t>
  </si>
  <si>
    <t> Etchers and engravers</t>
  </si>
  <si>
    <t> Data entry keyers</t>
  </si>
  <si>
    <t> Automotive body and related repairers</t>
  </si>
  <si>
    <t> Animal trainers</t>
  </si>
  <si>
    <t> Word processors and typists</t>
  </si>
  <si>
    <t> Meter readers, utilities</t>
  </si>
  <si>
    <t> Parts salespersons</t>
  </si>
  <si>
    <t> Crushing, grinding, polishing, mixing, and blending workers</t>
  </si>
  <si>
    <t> Forging machine setters, operators, and tenders, metal and plastic</t>
  </si>
  <si>
    <t> Insulation workers</t>
  </si>
  <si>
    <t> Bus drivers</t>
  </si>
  <si>
    <t> Automotive service technicians and mechanics</t>
  </si>
  <si>
    <t> Interviewers, except eligibility and loan</t>
  </si>
  <si>
    <t> Other production workers, including semiconductor processors and cooling and freezing equipment operators</t>
  </si>
  <si>
    <t> Medical assistants and other healthcare support occupations, except dental assistants</t>
  </si>
  <si>
    <t> Jewelers and precious stone and metal workers</t>
  </si>
  <si>
    <t> Pest control workers</t>
  </si>
  <si>
    <t> Paving, surfacing, and tamping equipment operators</t>
  </si>
  <si>
    <t>Miscellaneous metal workers and plastic workers including milling and planing machine setters, and multiple machine tool setters, and lay-out workers</t>
  </si>
  <si>
    <t> Counter and rental clerks</t>
  </si>
  <si>
    <t> Bill and account collectors</t>
  </si>
  <si>
    <t> Switchboard operators, including answering service</t>
  </si>
  <si>
    <t> Fishing and hunting workers</t>
  </si>
  <si>
    <t> Cementing and gluing machine operators and tenders</t>
  </si>
  <si>
    <t> Extruding, forming, pressing, and compacting machine setters, operators, and tenders</t>
  </si>
  <si>
    <t> Bookbinders and bindery workers</t>
  </si>
  <si>
    <t> Painting workers</t>
  </si>
  <si>
    <t> Coin, vending, and amusement machine servicers and repairers</t>
  </si>
  <si>
    <t> Security guards and gaming surveillance officers</t>
  </si>
  <si>
    <t> Molders and molding machine setters, operators, and tenders, metal and plastic</t>
  </si>
  <si>
    <t> Plating and coating machine setters, operators, and tenders, metal and plastic</t>
  </si>
  <si>
    <t> Carpenters</t>
  </si>
  <si>
    <t> Grinding, lapping, polishing, and buffing machine tool setters, operators, and tenders, metal and plastic</t>
  </si>
  <si>
    <t> Correspondence clerks and order clerks</t>
  </si>
  <si>
    <t> Proofreaders and copy markers</t>
  </si>
  <si>
    <t> Miscellaneous assemblers and fabricators</t>
  </si>
  <si>
    <t> Dental assistants</t>
  </si>
  <si>
    <t> Automotive glass installers and repairers</t>
  </si>
  <si>
    <t> Office machine operators, except computer</t>
  </si>
  <si>
    <t> Cleaning, washing, and metal pickling equipment operators and tenders</t>
  </si>
  <si>
    <t> Brickmasons, blockmasons, and stonemasons</t>
  </si>
  <si>
    <t> Food cooking machine operators and tenders</t>
  </si>
  <si>
    <t> Molders, shapers, and casters, except metal and plastic</t>
  </si>
  <si>
    <t> Cutting, punching, and press machine setters, operators, and tenders, metal and plastic</t>
  </si>
  <si>
    <t> Cement masons, concrete finishers, and terrazzo workers</t>
  </si>
  <si>
    <t> Shoe machine operators and tenders</t>
  </si>
  <si>
    <t> Cabinetmakers and bench carpenters</t>
  </si>
  <si>
    <t> Receptionists and information clerks</t>
  </si>
  <si>
    <t> Small engine mechanics</t>
  </si>
  <si>
    <t> First-line supervisors/managers of food preparation and serving workers</t>
  </si>
  <si>
    <t> Nursing, psychiatric, and home health aides</t>
  </si>
  <si>
    <t> Hairdressers, hairstylists, and cosmetologists</t>
  </si>
  <si>
    <t> Chefs and head cooks</t>
  </si>
  <si>
    <t> Electrical, electronics, and electromechanical assemblers</t>
  </si>
  <si>
    <t> Library assistants, clerical</t>
  </si>
  <si>
    <t> Machine feeders and offbearers</t>
  </si>
  <si>
    <t> Telemarketers</t>
  </si>
  <si>
    <t> Baggage porters, bellhops, and concierges</t>
  </si>
  <si>
    <t> Refuse and recyclable material collectors</t>
  </si>
  <si>
    <t> Manufactured building and mobile home installers</t>
  </si>
  <si>
    <t> Construction laborers</t>
  </si>
  <si>
    <t> Shipping, receiving, and traffic clerks</t>
  </si>
  <si>
    <t> Miscellaneous woodworkers, including model makers and patternmakers</t>
  </si>
  <si>
    <t> Plasterers and stucco masons</t>
  </si>
  <si>
    <t> Food and tobacco roasting, baking, and drying machine operators and tenders</t>
  </si>
  <si>
    <t> Gaming cage workers</t>
  </si>
  <si>
    <t> Tailors, dressmakers, and sewers</t>
  </si>
  <si>
    <t> Massage therapists</t>
  </si>
  <si>
    <t> Mail clerks and mail machine operators, except postal service</t>
  </si>
  <si>
    <t> Laborers and freight, stock, and material movers, hand</t>
  </si>
  <si>
    <t> Carpet, floor, and tile installers and finishers</t>
  </si>
  <si>
    <t> Food batchmakers</t>
  </si>
  <si>
    <t> Forest and conservation workers</t>
  </si>
  <si>
    <t> Drilling and boring machine tool setters, operators, and tenders, metal and plastic</t>
  </si>
  <si>
    <t> Logging workers</t>
  </si>
  <si>
    <t> Cutting workers</t>
  </si>
  <si>
    <t> Furniture finishers</t>
  </si>
  <si>
    <t> Miscellaneous textile, apparel, and furnishings workers, except upholsterers</t>
  </si>
  <si>
    <t> Fence erectors</t>
  </si>
  <si>
    <t> Industrial truck and tractor operators</t>
  </si>
  <si>
    <t> Upholsterers</t>
  </si>
  <si>
    <t> Ambulance drivers and attendants, except emergency medical technicians</t>
  </si>
  <si>
    <t> Door-to-door sales workers, news and street vendors, and related workers</t>
  </si>
  <si>
    <t> Butchers and other meat, poultry, and fish processing workers</t>
  </si>
  <si>
    <t> Nonfarm animal caretakers</t>
  </si>
  <si>
    <t> Packaging and filing machine operators and tenders</t>
  </si>
  <si>
    <t> Helpers, construction trades</t>
  </si>
  <si>
    <t> Helpers--production workers</t>
  </si>
  <si>
    <t> Drywall installers, ceiling tile installers, and tapers</t>
  </si>
  <si>
    <t> Stock clerks and order fillers</t>
  </si>
  <si>
    <t> Tour and travel guides</t>
  </si>
  <si>
    <t> Roofers</t>
  </si>
  <si>
    <t> Helpers--installation, maintenance, and repair workers</t>
  </si>
  <si>
    <t> Janitors and building cleaners</t>
  </si>
  <si>
    <t> Painters, construction and maintenance</t>
  </si>
  <si>
    <t> Residential advisors</t>
  </si>
  <si>
    <t>Motor vehicle operators, all other</t>
  </si>
  <si>
    <t> Cashiers</t>
  </si>
  <si>
    <t> Woodworking machine setters, operators, and tenders, except sawing</t>
  </si>
  <si>
    <t> Miscellaneous vehicle and mobile equipment mechanics, installers, and repairers</t>
  </si>
  <si>
    <t> Miscellaneous entertainment attendants and related workers</t>
  </si>
  <si>
    <t>Textile bleaching and dyeing, and cutting machine setters, operators, and tenders</t>
  </si>
  <si>
    <t> Tellers</t>
  </si>
  <si>
    <t> Sawing machine setters, operators, and tenders, wood</t>
  </si>
  <si>
    <t> Laundry and dry-cleaning workers</t>
  </si>
  <si>
    <t> Bartenders</t>
  </si>
  <si>
    <t> Taxi drivers and chauffeurs</t>
  </si>
  <si>
    <t> Bakers</t>
  </si>
  <si>
    <t> Motion picture projectionists</t>
  </si>
  <si>
    <t> Hosts and hostesses, restaurant, lounge, and coffee shop</t>
  </si>
  <si>
    <t> Textile winding, twisting, and drawing out machine setters, operators, and tenders</t>
  </si>
  <si>
    <t> Personal care and service workers, all other</t>
  </si>
  <si>
    <t> Textile knitting and weaving machine setters, operators, and tenders</t>
  </si>
  <si>
    <t> Hotel, motel, and resort desk clerks</t>
  </si>
  <si>
    <t> Food servers, nonrestaurant</t>
  </si>
  <si>
    <t> Service station attendants</t>
  </si>
  <si>
    <t> Shoe and leather workers and repairers</t>
  </si>
  <si>
    <t> Cleaners of vehicles and equipment</t>
  </si>
  <si>
    <t> Personal and home care aides</t>
  </si>
  <si>
    <t> Child care workers</t>
  </si>
  <si>
    <t> Pressers, textile, garment, and related materials</t>
  </si>
  <si>
    <t> Barbers</t>
  </si>
  <si>
    <t> Packers and packagers, hand</t>
  </si>
  <si>
    <t> Waiters and waitresses</t>
  </si>
  <si>
    <t> Grounds maintenance workers</t>
  </si>
  <si>
    <t> Parking lot attendants</t>
  </si>
  <si>
    <t> Graders and sorters, agricultural products</t>
  </si>
  <si>
    <t> Maids and housekeeping cleaners</t>
  </si>
  <si>
    <t> Ushers, lobby attendants, and ticket takers</t>
  </si>
  <si>
    <t> Miscellaneous agricultural workers, including animal breeders</t>
  </si>
  <si>
    <t> Cooks</t>
  </si>
  <si>
    <t> Sewing machine operators</t>
  </si>
  <si>
    <t> Counter attendants, cafeteria, food concession, and coffee shop</t>
  </si>
  <si>
    <t>Miscellaneous food preparation and serving related workers including dining room and cafeteria attendants and bartender helpers</t>
  </si>
  <si>
    <t> Miscellaneous personal appearance workers</t>
  </si>
  <si>
    <t> Combined food preparation and serving workers, including fast food</t>
  </si>
  <si>
    <t> Food preparation workers</t>
  </si>
  <si>
    <t> Dishwashers</t>
  </si>
  <si>
    <t>GG</t>
  </si>
  <si>
    <t>Coordinating the Work and Activities of Others — Getting members of a group to work together to accomplish tasks.</t>
  </si>
  <si>
    <t>Developing and Building Teams — Encouraging and building mutual trust, respect, and cooperation among team members</t>
  </si>
  <si>
    <t>Establishing and Maintaining Interpersonal Relationships — Developing constructive and cooperative working relationships with others, and maintaining them over time</t>
  </si>
  <si>
    <t>Freedom to Make Decisions — How much decision making freedom, without supervision, does the job offer?</t>
  </si>
  <si>
    <t>Frequency of Decision Making — How frequently is the worker required to make decisions that affect other people, the financial resources, and/or the image and reputation of the organization?</t>
  </si>
  <si>
    <t>Impact of Decisions on Co-workers or Company Results — How do the decisions an employee makes impact the results of co-workers, clients or the company?</t>
  </si>
  <si>
    <t>Level of Competition — To what extent does this job require the worker to compete or to be aware of competitive pressures?</t>
  </si>
  <si>
    <t>Structured versus Unstructured Work — To what extent is this job structured for the worker, rather than allowing the worker to determine tasks, priorities, and goals?</t>
  </si>
  <si>
    <t>Time Pressure — How often does this job require the worker to meet strict deadlines?</t>
  </si>
  <si>
    <t>Work Schedules — How regular are the work schedules for this job?</t>
  </si>
  <si>
    <t>Assisting and Caring for Others — Providing personal assistance, medical attention, emotional support, or other personal care to others such as coworkers, customers, or patients.</t>
  </si>
  <si>
    <t>Coaching and Developing Others — Identifying the developmental needs of others and coaching, mentoring, or otherwise helping others to improve their knowledge or skills.</t>
  </si>
  <si>
    <t>Communicating with Supervisors, Peers, or Subordinates — Providing information to supervisors, co-workers, and subordinates by telephone, in written form, e-mail, or in person.</t>
  </si>
  <si>
    <t>Establishing and Maintaining Interpersonal Relationships — Developing constructive and cooperative working relationships with others, and maintaining them over time.</t>
  </si>
  <si>
    <t>Guiding, Directing, and Motivating Subordinates — Providing guidance and direction to subordinates, including setting performance standards and monitoring performance.</t>
  </si>
  <si>
    <t>Interpreting the Meaning of Information for Others — Translating or explaining what information means and how it can be used.</t>
  </si>
  <si>
    <t>Monitoring and Controlling Resources — Monitoring and controlling resources and overseeing the spending of money.</t>
  </si>
  <si>
    <t>Performing Administrative Activities — Performing day-to-day administrative tasks such as maintaining information files and processing paperwork.</t>
  </si>
  <si>
    <t>Performing for or Working Directly with the Public — Performing for people or dealing directly with the public. This includes serving customers in restaurants and stores, and receiving clients or guests.</t>
  </si>
  <si>
    <t>Provide Consultation and Advice to Others — Providing guidance and expert advice to management or other groups on technical, systems-, or process-related topics.</t>
  </si>
  <si>
    <t>Resolving Conflicts and Negotiating with Others — Handling complaints, settling disputes, and resolving grievances and conflicts, or otherwise negotiating with others.</t>
  </si>
  <si>
    <t>Selling or Influencing Others — Convincing others to buy merchandise/goods or to otherwise change their minds or actions.</t>
  </si>
  <si>
    <t>Staffing Organizational Units — Recruiting, interviewing, selecting, hiring, and promoting employees in an organization.</t>
  </si>
  <si>
    <t>Training and Teaching Others — Identifying the educational needs of others, developing formal educational or training programs or classes, and teaching or instructing others.</t>
  </si>
  <si>
    <t>Contact With Others — How much does this job require the worker to be in contact with others (face-to-face, by telephone, or otherwise) in order to perform it?</t>
  </si>
  <si>
    <t>Coordinate or Lead Others — How important is it to coordinate or lead others in accomplishing work activities in this job?</t>
  </si>
  <si>
    <t>Face-to-Face Discussions — How often do you have to have face-to-face discussions with individuals or teams in this job?</t>
  </si>
  <si>
    <t>Frequency of Conflict Situations — How often are there conflict situations the employee has to face in this job?</t>
  </si>
  <si>
    <t>Responsibility for Outcomes and Results — How responsible is the worker for work outcomes and results of other workers?</t>
  </si>
  <si>
    <t>Responsible for Others' Health and Safety — How much responsibility is there for the health and safety of others in this job?</t>
  </si>
  <si>
    <t>Telephone — How often do you have telephone conversations in this job?</t>
  </si>
  <si>
    <t>Work With Work Group or Team — How important is it to work with others in a group or team in this job?</t>
  </si>
  <si>
    <t>Consequence of Error — How serious would the result usually be if the worker made a mistake that was not readily correctable?</t>
  </si>
  <si>
    <t>Degree of Automation — How automated is the job?</t>
  </si>
  <si>
    <t>Duration of Typical Work Week — Number of hours typically worked in one week.</t>
  </si>
  <si>
    <t>Importance of Being Exact or Accurate — How important is being very exact or highly accurate in performing this job?</t>
  </si>
  <si>
    <t>Importance of Repeating Same Tasks — How important is repeating the same physical activities (e.g., key entry) or mental activities (e.g., checking entries in a ledger) over and over, without stopping, to performing this job?</t>
  </si>
  <si>
    <t>Pace Determined by Speed of Equipment — How important is it to this job that the pace is determined by the speed of equipment or machinery? (This does not refer to keeping busy at all times on this job.)</t>
  </si>
  <si>
    <t>Physical Proximity — To what extent does this job require the worker to perform job tasks in close physical proximity to other people?</t>
  </si>
  <si>
    <t>N_contact</t>
  </si>
  <si>
    <t>N_interpl</t>
  </si>
  <si>
    <t>N_strucwk</t>
  </si>
  <si>
    <t>B</t>
  </si>
  <si>
    <t>H</t>
  </si>
  <si>
    <t>S</t>
  </si>
  <si>
    <t>T</t>
  </si>
  <si>
    <t>O</t>
  </si>
  <si>
    <t>Group</t>
  </si>
  <si>
    <t>N_timep~s</t>
  </si>
  <si>
    <t>N_freq_~c</t>
  </si>
  <si>
    <t>N_Aver</t>
  </si>
  <si>
    <t>Business</t>
  </si>
  <si>
    <t>Health</t>
  </si>
  <si>
    <t>Other</t>
  </si>
  <si>
    <t>Science</t>
  </si>
  <si>
    <t>Technology</t>
  </si>
  <si>
    <t>GG_BA</t>
  </si>
  <si>
    <t>Ave5</t>
  </si>
  <si>
    <t>Ave7</t>
  </si>
  <si>
    <t>GG_allFT</t>
  </si>
  <si>
    <t>GG_BAFT</t>
  </si>
  <si>
    <t xml:space="preserve"> </t>
  </si>
  <si>
    <t>Means</t>
  </si>
  <si>
    <t>Standard deviation</t>
  </si>
  <si>
    <t>y</t>
  </si>
  <si>
    <t>N_interpers</t>
  </si>
  <si>
    <t>N_freq</t>
  </si>
  <si>
    <t>N_struct</t>
  </si>
  <si>
    <t>N_timepress</t>
  </si>
  <si>
    <t>N_facetime</t>
  </si>
  <si>
    <t>N_free</t>
  </si>
  <si>
    <t>Tech</t>
  </si>
  <si>
    <t>Note: without occs having &lt; 30 males or &lt; 30 females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</si>
</sst>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000"/>
    <numFmt numFmtId="166" formatCode="0.00000"/>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2" fontId="0" fillId="0" borderId="0" xfId="0" applyNumberFormat="1"/>
    <xf numFmtId="0" fontId="0" fillId="33" borderId="0" xfId="0" applyFill="1"/>
    <xf numFmtId="2" fontId="0" fillId="34" borderId="0" xfId="0" applyNumberFormat="1" applyFill="1"/>
    <xf numFmtId="2" fontId="0" fillId="0" borderId="0" xfId="0" applyNumberFormat="1" applyFill="1"/>
    <xf numFmtId="0" fontId="0" fillId="0" borderId="0" xfId="0" applyFill="1"/>
    <xf numFmtId="2" fontId="0" fillId="33" borderId="0" xfId="0" applyNumberFormat="1" applyFill="1"/>
    <xf numFmtId="2" fontId="0" fillId="35" borderId="0" xfId="0" applyNumberFormat="1" applyFill="1"/>
    <xf numFmtId="2" fontId="0" fillId="36" borderId="0" xfId="0" applyNumberFormat="1" applyFill="1"/>
    <xf numFmtId="164" fontId="0" fillId="0" borderId="0" xfId="0" applyNumberFormat="1"/>
    <xf numFmtId="165" fontId="0" fillId="0" borderId="0" xfId="0" applyNumberFormat="1"/>
    <xf numFmtId="164" fontId="0" fillId="33" borderId="0" xfId="0" applyNumberFormat="1" applyFill="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0000"/>
      <color rgb="FF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2802369841595222E-2"/>
          <c:y val="2.3665620707958579E-2"/>
          <c:w val="0.88401345697025235"/>
          <c:h val="0.93514412059894703"/>
        </c:manualLayout>
      </c:layout>
      <c:scatterChart>
        <c:scatterStyle val="lineMarker"/>
        <c:varyColors val="0"/>
        <c:ser>
          <c:idx val="0"/>
          <c:order val="0"/>
          <c:tx>
            <c:strRef>
              <c:f>'GG Graphs'!$R$1</c:f>
              <c:strCache>
                <c:ptCount val="1"/>
                <c:pt idx="0">
                  <c:v>Business</c:v>
                </c:pt>
              </c:strCache>
            </c:strRef>
          </c:tx>
          <c:spPr>
            <a:ln w="28575">
              <a:noFill/>
            </a:ln>
          </c:spPr>
          <c:marker>
            <c:symbol val="square"/>
            <c:size val="5"/>
            <c:spPr>
              <a:solidFill>
                <a:srgbClr val="CC0000"/>
              </a:solidFill>
              <a:ln>
                <a:solidFill>
                  <a:srgbClr val="CC0000"/>
                </a:solidFill>
              </a:ln>
            </c:spPr>
          </c:marker>
          <c:xVal>
            <c:numRef>
              <c:f>'GG Graphs'!$Q$2:$Q$94</c:f>
              <c:numCache>
                <c:formatCode>General</c:formatCode>
                <c:ptCount val="93"/>
                <c:pt idx="0">
                  <c:v>4.905385999999997E-2</c:v>
                </c:pt>
                <c:pt idx="1">
                  <c:v>-0.73101658000000003</c:v>
                </c:pt>
                <c:pt idx="2">
                  <c:v>-0.17558782000000001</c:v>
                </c:pt>
                <c:pt idx="3">
                  <c:v>-0.45014406000000007</c:v>
                </c:pt>
                <c:pt idx="4">
                  <c:v>0.31832982000000004</c:v>
                </c:pt>
                <c:pt idx="5">
                  <c:v>1.0675962799999998</c:v>
                </c:pt>
                <c:pt idx="6">
                  <c:v>0.18375231999999997</c:v>
                </c:pt>
                <c:pt idx="7">
                  <c:v>2.277496E-2</c:v>
                </c:pt>
                <c:pt idx="8">
                  <c:v>0.13098585999999998</c:v>
                </c:pt>
                <c:pt idx="9">
                  <c:v>-8.8659599999999731E-3</c:v>
                </c:pt>
                <c:pt idx="10">
                  <c:v>-0.86208734000000009</c:v>
                </c:pt>
                <c:pt idx="11">
                  <c:v>0.19996539999999999</c:v>
                </c:pt>
                <c:pt idx="12">
                  <c:v>0.40203495999999994</c:v>
                </c:pt>
                <c:pt idx="13">
                  <c:v>-9.1005860000000008E-2</c:v>
                </c:pt>
                <c:pt idx="14">
                  <c:v>0.20229931999999998</c:v>
                </c:pt>
                <c:pt idx="15">
                  <c:v>0.6525649</c:v>
                </c:pt>
                <c:pt idx="16">
                  <c:v>0.34858094000000001</c:v>
                </c:pt>
                <c:pt idx="17">
                  <c:v>0.83607011999999992</c:v>
                </c:pt>
                <c:pt idx="18">
                  <c:v>0.75550362000000004</c:v>
                </c:pt>
                <c:pt idx="19">
                  <c:v>-0.19480394000000004</c:v>
                </c:pt>
                <c:pt idx="20">
                  <c:v>1.2180829399999999</c:v>
                </c:pt>
                <c:pt idx="21">
                  <c:v>-0.77116514000000014</c:v>
                </c:pt>
                <c:pt idx="22">
                  <c:v>-3.7569799999999987E-3</c:v>
                </c:pt>
                <c:pt idx="23">
                  <c:v>0.71555017999999992</c:v>
                </c:pt>
                <c:pt idx="24">
                  <c:v>0.33567545999999998</c:v>
                </c:pt>
                <c:pt idx="25">
                  <c:v>0.71593785999999993</c:v>
                </c:pt>
                <c:pt idx="26">
                  <c:v>0.84294346000000009</c:v>
                </c:pt>
                <c:pt idx="27">
                  <c:v>0.98318757999999984</c:v>
                </c:pt>
                <c:pt idx="28">
                  <c:v>8.5720099999999994E-2</c:v>
                </c:pt>
                <c:pt idx="29">
                  <c:v>0.18774618000000004</c:v>
                </c:pt>
                <c:pt idx="30">
                  <c:v>0.31396118000000001</c:v>
                </c:pt>
                <c:pt idx="31">
                  <c:v>0.39456241999999997</c:v>
                </c:pt>
                <c:pt idx="32">
                  <c:v>0.59993934000000004</c:v>
                </c:pt>
                <c:pt idx="33">
                  <c:v>-1.4998600000000195E-3</c:v>
                </c:pt>
                <c:pt idx="34">
                  <c:v>-0.10142479999999998</c:v>
                </c:pt>
                <c:pt idx="35">
                  <c:v>0.24624769999999999</c:v>
                </c:pt>
                <c:pt idx="36">
                  <c:v>0.9886005000000001</c:v>
                </c:pt>
                <c:pt idx="37">
                  <c:v>0.17310172000000001</c:v>
                </c:pt>
                <c:pt idx="38">
                  <c:v>0.68447520000000006</c:v>
                </c:pt>
                <c:pt idx="39">
                  <c:v>0.37260074000000004</c:v>
                </c:pt>
                <c:pt idx="40">
                  <c:v>0.23103909999999997</c:v>
                </c:pt>
                <c:pt idx="41">
                  <c:v>1.0540981600000001</c:v>
                </c:pt>
                <c:pt idx="42">
                  <c:v>1.3026509399999999</c:v>
                </c:pt>
                <c:pt idx="43">
                  <c:v>0.80633060000000012</c:v>
                </c:pt>
                <c:pt idx="44">
                  <c:v>-0.11114884000000003</c:v>
                </c:pt>
                <c:pt idx="45">
                  <c:v>-0.42308224</c:v>
                </c:pt>
                <c:pt idx="46">
                  <c:v>-0.31454033999999997</c:v>
                </c:pt>
                <c:pt idx="47">
                  <c:v>3.8070099999999996E-2</c:v>
                </c:pt>
                <c:pt idx="48">
                  <c:v>-0.30353514000000004</c:v>
                </c:pt>
                <c:pt idx="49">
                  <c:v>1.0181475800000002</c:v>
                </c:pt>
                <c:pt idx="50">
                  <c:v>0.67815216</c:v>
                </c:pt>
                <c:pt idx="51">
                  <c:v>0.27433301999999998</c:v>
                </c:pt>
                <c:pt idx="52">
                  <c:v>0.26958479999999996</c:v>
                </c:pt>
                <c:pt idx="53">
                  <c:v>0.13697911999999998</c:v>
                </c:pt>
                <c:pt idx="54">
                  <c:v>0.69463007999999993</c:v>
                </c:pt>
                <c:pt idx="55">
                  <c:v>0.25259808</c:v>
                </c:pt>
                <c:pt idx="56">
                  <c:v>0.20734745999999998</c:v>
                </c:pt>
                <c:pt idx="57">
                  <c:v>1.1887687</c:v>
                </c:pt>
                <c:pt idx="58">
                  <c:v>1.0652063200000002</c:v>
                </c:pt>
                <c:pt idx="59">
                  <c:v>-4.4107000000000007E-2</c:v>
                </c:pt>
                <c:pt idx="60">
                  <c:v>6.2458199999999978E-2</c:v>
                </c:pt>
                <c:pt idx="61">
                  <c:v>0.84772415999999995</c:v>
                </c:pt>
                <c:pt idx="62">
                  <c:v>-1.09487432</c:v>
                </c:pt>
                <c:pt idx="63">
                  <c:v>-1.7309986399999999</c:v>
                </c:pt>
                <c:pt idx="64">
                  <c:v>-0.50297890000000001</c:v>
                </c:pt>
                <c:pt idx="65">
                  <c:v>-0.30939595999999997</c:v>
                </c:pt>
                <c:pt idx="66">
                  <c:v>-1.70274152</c:v>
                </c:pt>
                <c:pt idx="67">
                  <c:v>-0.8634793999999999</c:v>
                </c:pt>
                <c:pt idx="68">
                  <c:v>-0.28938359999999996</c:v>
                </c:pt>
                <c:pt idx="69">
                  <c:v>-1.2047335400000001</c:v>
                </c:pt>
                <c:pt idx="70">
                  <c:v>2.9208540000000015E-2</c:v>
                </c:pt>
                <c:pt idx="71">
                  <c:v>-0.83374463999999993</c:v>
                </c:pt>
                <c:pt idx="72">
                  <c:v>-1.0054746800000001</c:v>
                </c:pt>
                <c:pt idx="73">
                  <c:v>-0.78499941999999989</c:v>
                </c:pt>
                <c:pt idx="74">
                  <c:v>-0.50154496000000004</c:v>
                </c:pt>
                <c:pt idx="75">
                  <c:v>-0.46717303999999993</c:v>
                </c:pt>
                <c:pt idx="76">
                  <c:v>-0.96682789999999996</c:v>
                </c:pt>
                <c:pt idx="77">
                  <c:v>-0.72649315999999997</c:v>
                </c:pt>
                <c:pt idx="78">
                  <c:v>-0.70322300000000004</c:v>
                </c:pt>
                <c:pt idx="79">
                  <c:v>-1.3560559399999998</c:v>
                </c:pt>
                <c:pt idx="80">
                  <c:v>-1.3547107199999999</c:v>
                </c:pt>
                <c:pt idx="81">
                  <c:v>-0.67317320000000003</c:v>
                </c:pt>
                <c:pt idx="82">
                  <c:v>-0.40781378000000001</c:v>
                </c:pt>
                <c:pt idx="83">
                  <c:v>-0.61913216000000004</c:v>
                </c:pt>
                <c:pt idx="84">
                  <c:v>-1.1878632799999997</c:v>
                </c:pt>
                <c:pt idx="85">
                  <c:v>-0.49295338000000005</c:v>
                </c:pt>
                <c:pt idx="86">
                  <c:v>-0.84959896000000013</c:v>
                </c:pt>
                <c:pt idx="87">
                  <c:v>-0.57981687999999987</c:v>
                </c:pt>
                <c:pt idx="88">
                  <c:v>0.65605283999999997</c:v>
                </c:pt>
                <c:pt idx="89">
                  <c:v>0.31606049999999997</c:v>
                </c:pt>
                <c:pt idx="90">
                  <c:v>0.19682019999999997</c:v>
                </c:pt>
                <c:pt idx="91">
                  <c:v>0.41941464000000001</c:v>
                </c:pt>
                <c:pt idx="92">
                  <c:v>-0.18882975999999999</c:v>
                </c:pt>
              </c:numCache>
            </c:numRef>
          </c:xVal>
          <c:yVal>
            <c:numRef>
              <c:f>'GG Graphs'!$R$2:$R$112</c:f>
              <c:numCache>
                <c:formatCode>General</c:formatCode>
                <c:ptCount val="111"/>
                <c:pt idx="0">
                  <c:v>-0.28588489</c:v>
                </c:pt>
                <c:pt idx="1">
                  <c:v>-0.16345498999999999</c:v>
                </c:pt>
                <c:pt idx="2">
                  <c:v>-0.47441840000000002</c:v>
                </c:pt>
                <c:pt idx="3">
                  <c:v>-0.25886321000000001</c:v>
                </c:pt>
                <c:pt idx="4">
                  <c:v>-0.26723458999999999</c:v>
                </c:pt>
                <c:pt idx="5">
                  <c:v>-0.27965509999999999</c:v>
                </c:pt>
                <c:pt idx="6">
                  <c:v>-0.14114009999999999</c:v>
                </c:pt>
                <c:pt idx="7">
                  <c:v>-0.21544141</c:v>
                </c:pt>
                <c:pt idx="8">
                  <c:v>-0.18246440999999999</c:v>
                </c:pt>
                <c:pt idx="9">
                  <c:v>-0.12058919999999999</c:v>
                </c:pt>
                <c:pt idx="10">
                  <c:v>-0.16581650000000001</c:v>
                </c:pt>
                <c:pt idx="11">
                  <c:v>-9.8808400000000005E-2</c:v>
                </c:pt>
                <c:pt idx="12">
                  <c:v>-0.24152760000000001</c:v>
                </c:pt>
                <c:pt idx="13">
                  <c:v>-0.1044004</c:v>
                </c:pt>
                <c:pt idx="14">
                  <c:v>-0.26135761000000002</c:v>
                </c:pt>
                <c:pt idx="15">
                  <c:v>-0.2828832</c:v>
                </c:pt>
                <c:pt idx="16">
                  <c:v>-0.1159288</c:v>
                </c:pt>
                <c:pt idx="17">
                  <c:v>-0.64382057999999998</c:v>
                </c:pt>
                <c:pt idx="18">
                  <c:v>-0.1024417</c:v>
                </c:pt>
                <c:pt idx="19">
                  <c:v>-0.1894158</c:v>
                </c:pt>
                <c:pt idx="20">
                  <c:v>-0.17230511000000001</c:v>
                </c:pt>
                <c:pt idx="21">
                  <c:v>-0.18804860000000001</c:v>
                </c:pt>
                <c:pt idx="22">
                  <c:v>-0.11137859999999999</c:v>
                </c:pt>
                <c:pt idx="23">
                  <c:v>-0.2320479</c:v>
                </c:pt>
                <c:pt idx="24">
                  <c:v>-0.2496091</c:v>
                </c:pt>
                <c:pt idx="25">
                  <c:v>-0.32112889999999999</c:v>
                </c:pt>
                <c:pt idx="26">
                  <c:v>-0.26267900999999999</c:v>
                </c:pt>
                <c:pt idx="27">
                  <c:v>-0.2032582</c:v>
                </c:pt>
              </c:numCache>
            </c:numRef>
          </c:yVal>
          <c:smooth val="0"/>
        </c:ser>
        <c:ser>
          <c:idx val="1"/>
          <c:order val="1"/>
          <c:tx>
            <c:strRef>
              <c:f>'GG Graphs'!$S$1</c:f>
              <c:strCache>
                <c:ptCount val="1"/>
                <c:pt idx="0">
                  <c:v>Health</c:v>
                </c:pt>
              </c:strCache>
            </c:strRef>
          </c:tx>
          <c:spPr>
            <a:ln w="28575">
              <a:noFill/>
            </a:ln>
          </c:spPr>
          <c:marker>
            <c:symbol val="diamond"/>
            <c:size val="7"/>
            <c:spPr>
              <a:solidFill>
                <a:schemeClr val="accent1">
                  <a:lumMod val="75000"/>
                </a:schemeClr>
              </a:solidFill>
              <a:ln>
                <a:solidFill>
                  <a:schemeClr val="accent1">
                    <a:lumMod val="75000"/>
                  </a:schemeClr>
                </a:solidFill>
              </a:ln>
            </c:spPr>
          </c:marker>
          <c:xVal>
            <c:numRef>
              <c:f>'GG Graphs'!$Q$2:$Q$94</c:f>
              <c:numCache>
                <c:formatCode>General</c:formatCode>
                <c:ptCount val="93"/>
                <c:pt idx="0">
                  <c:v>4.905385999999997E-2</c:v>
                </c:pt>
                <c:pt idx="1">
                  <c:v>-0.73101658000000003</c:v>
                </c:pt>
                <c:pt idx="2">
                  <c:v>-0.17558782000000001</c:v>
                </c:pt>
                <c:pt idx="3">
                  <c:v>-0.45014406000000007</c:v>
                </c:pt>
                <c:pt idx="4">
                  <c:v>0.31832982000000004</c:v>
                </c:pt>
                <c:pt idx="5">
                  <c:v>1.0675962799999998</c:v>
                </c:pt>
                <c:pt idx="6">
                  <c:v>0.18375231999999997</c:v>
                </c:pt>
                <c:pt idx="7">
                  <c:v>2.277496E-2</c:v>
                </c:pt>
                <c:pt idx="8">
                  <c:v>0.13098585999999998</c:v>
                </c:pt>
                <c:pt idx="9">
                  <c:v>-8.8659599999999731E-3</c:v>
                </c:pt>
                <c:pt idx="10">
                  <c:v>-0.86208734000000009</c:v>
                </c:pt>
                <c:pt idx="11">
                  <c:v>0.19996539999999999</c:v>
                </c:pt>
                <c:pt idx="12">
                  <c:v>0.40203495999999994</c:v>
                </c:pt>
                <c:pt idx="13">
                  <c:v>-9.1005860000000008E-2</c:v>
                </c:pt>
                <c:pt idx="14">
                  <c:v>0.20229931999999998</c:v>
                </c:pt>
                <c:pt idx="15">
                  <c:v>0.6525649</c:v>
                </c:pt>
                <c:pt idx="16">
                  <c:v>0.34858094000000001</c:v>
                </c:pt>
                <c:pt idx="17">
                  <c:v>0.83607011999999992</c:v>
                </c:pt>
                <c:pt idx="18">
                  <c:v>0.75550362000000004</c:v>
                </c:pt>
                <c:pt idx="19">
                  <c:v>-0.19480394000000004</c:v>
                </c:pt>
                <c:pt idx="20">
                  <c:v>1.2180829399999999</c:v>
                </c:pt>
                <c:pt idx="21">
                  <c:v>-0.77116514000000014</c:v>
                </c:pt>
                <c:pt idx="22">
                  <c:v>-3.7569799999999987E-3</c:v>
                </c:pt>
                <c:pt idx="23">
                  <c:v>0.71555017999999992</c:v>
                </c:pt>
                <c:pt idx="24">
                  <c:v>0.33567545999999998</c:v>
                </c:pt>
                <c:pt idx="25">
                  <c:v>0.71593785999999993</c:v>
                </c:pt>
                <c:pt idx="26">
                  <c:v>0.84294346000000009</c:v>
                </c:pt>
                <c:pt idx="27">
                  <c:v>0.98318757999999984</c:v>
                </c:pt>
                <c:pt idx="28">
                  <c:v>8.5720099999999994E-2</c:v>
                </c:pt>
                <c:pt idx="29">
                  <c:v>0.18774618000000004</c:v>
                </c:pt>
                <c:pt idx="30">
                  <c:v>0.31396118000000001</c:v>
                </c:pt>
                <c:pt idx="31">
                  <c:v>0.39456241999999997</c:v>
                </c:pt>
                <c:pt idx="32">
                  <c:v>0.59993934000000004</c:v>
                </c:pt>
                <c:pt idx="33">
                  <c:v>-1.4998600000000195E-3</c:v>
                </c:pt>
                <c:pt idx="34">
                  <c:v>-0.10142479999999998</c:v>
                </c:pt>
                <c:pt idx="35">
                  <c:v>0.24624769999999999</c:v>
                </c:pt>
                <c:pt idx="36">
                  <c:v>0.9886005000000001</c:v>
                </c:pt>
                <c:pt idx="37">
                  <c:v>0.17310172000000001</c:v>
                </c:pt>
                <c:pt idx="38">
                  <c:v>0.68447520000000006</c:v>
                </c:pt>
                <c:pt idx="39">
                  <c:v>0.37260074000000004</c:v>
                </c:pt>
                <c:pt idx="40">
                  <c:v>0.23103909999999997</c:v>
                </c:pt>
                <c:pt idx="41">
                  <c:v>1.0540981600000001</c:v>
                </c:pt>
                <c:pt idx="42">
                  <c:v>1.3026509399999999</c:v>
                </c:pt>
                <c:pt idx="43">
                  <c:v>0.80633060000000012</c:v>
                </c:pt>
                <c:pt idx="44">
                  <c:v>-0.11114884000000003</c:v>
                </c:pt>
                <c:pt idx="45">
                  <c:v>-0.42308224</c:v>
                </c:pt>
                <c:pt idx="46">
                  <c:v>-0.31454033999999997</c:v>
                </c:pt>
                <c:pt idx="47">
                  <c:v>3.8070099999999996E-2</c:v>
                </c:pt>
                <c:pt idx="48">
                  <c:v>-0.30353514000000004</c:v>
                </c:pt>
                <c:pt idx="49">
                  <c:v>1.0181475800000002</c:v>
                </c:pt>
                <c:pt idx="50">
                  <c:v>0.67815216</c:v>
                </c:pt>
                <c:pt idx="51">
                  <c:v>0.27433301999999998</c:v>
                </c:pt>
                <c:pt idx="52">
                  <c:v>0.26958479999999996</c:v>
                </c:pt>
                <c:pt idx="53">
                  <c:v>0.13697911999999998</c:v>
                </c:pt>
                <c:pt idx="54">
                  <c:v>0.69463007999999993</c:v>
                </c:pt>
                <c:pt idx="55">
                  <c:v>0.25259808</c:v>
                </c:pt>
                <c:pt idx="56">
                  <c:v>0.20734745999999998</c:v>
                </c:pt>
                <c:pt idx="57">
                  <c:v>1.1887687</c:v>
                </c:pt>
                <c:pt idx="58">
                  <c:v>1.0652063200000002</c:v>
                </c:pt>
                <c:pt idx="59">
                  <c:v>-4.4107000000000007E-2</c:v>
                </c:pt>
                <c:pt idx="60">
                  <c:v>6.2458199999999978E-2</c:v>
                </c:pt>
                <c:pt idx="61">
                  <c:v>0.84772415999999995</c:v>
                </c:pt>
                <c:pt idx="62">
                  <c:v>-1.09487432</c:v>
                </c:pt>
                <c:pt idx="63">
                  <c:v>-1.7309986399999999</c:v>
                </c:pt>
                <c:pt idx="64">
                  <c:v>-0.50297890000000001</c:v>
                </c:pt>
                <c:pt idx="65">
                  <c:v>-0.30939595999999997</c:v>
                </c:pt>
                <c:pt idx="66">
                  <c:v>-1.70274152</c:v>
                </c:pt>
                <c:pt idx="67">
                  <c:v>-0.8634793999999999</c:v>
                </c:pt>
                <c:pt idx="68">
                  <c:v>-0.28938359999999996</c:v>
                </c:pt>
                <c:pt idx="69">
                  <c:v>-1.2047335400000001</c:v>
                </c:pt>
                <c:pt idx="70">
                  <c:v>2.9208540000000015E-2</c:v>
                </c:pt>
                <c:pt idx="71">
                  <c:v>-0.83374463999999993</c:v>
                </c:pt>
                <c:pt idx="72">
                  <c:v>-1.0054746800000001</c:v>
                </c:pt>
                <c:pt idx="73">
                  <c:v>-0.78499941999999989</c:v>
                </c:pt>
                <c:pt idx="74">
                  <c:v>-0.50154496000000004</c:v>
                </c:pt>
                <c:pt idx="75">
                  <c:v>-0.46717303999999993</c:v>
                </c:pt>
                <c:pt idx="76">
                  <c:v>-0.96682789999999996</c:v>
                </c:pt>
                <c:pt idx="77">
                  <c:v>-0.72649315999999997</c:v>
                </c:pt>
                <c:pt idx="78">
                  <c:v>-0.70322300000000004</c:v>
                </c:pt>
                <c:pt idx="79">
                  <c:v>-1.3560559399999998</c:v>
                </c:pt>
                <c:pt idx="80">
                  <c:v>-1.3547107199999999</c:v>
                </c:pt>
                <c:pt idx="81">
                  <c:v>-0.67317320000000003</c:v>
                </c:pt>
                <c:pt idx="82">
                  <c:v>-0.40781378000000001</c:v>
                </c:pt>
                <c:pt idx="83">
                  <c:v>-0.61913216000000004</c:v>
                </c:pt>
                <c:pt idx="84">
                  <c:v>-1.1878632799999997</c:v>
                </c:pt>
                <c:pt idx="85">
                  <c:v>-0.49295338000000005</c:v>
                </c:pt>
                <c:pt idx="86">
                  <c:v>-0.84959896000000013</c:v>
                </c:pt>
                <c:pt idx="87">
                  <c:v>-0.57981687999999987</c:v>
                </c:pt>
                <c:pt idx="88">
                  <c:v>0.65605283999999997</c:v>
                </c:pt>
                <c:pt idx="89">
                  <c:v>0.31606049999999997</c:v>
                </c:pt>
                <c:pt idx="90">
                  <c:v>0.19682019999999997</c:v>
                </c:pt>
                <c:pt idx="91">
                  <c:v>0.41941464000000001</c:v>
                </c:pt>
                <c:pt idx="92">
                  <c:v>-0.18882975999999999</c:v>
                </c:pt>
              </c:numCache>
            </c:numRef>
          </c:xVal>
          <c:yVal>
            <c:numRef>
              <c:f>'GG Graphs'!$S$2:$S$112</c:f>
              <c:numCache>
                <c:formatCode>General</c:formatCode>
                <c:ptCount val="111"/>
                <c:pt idx="28">
                  <c:v>-0.15142839999999999</c:v>
                </c:pt>
                <c:pt idx="29">
                  <c:v>-9.9067699999999995E-2</c:v>
                </c:pt>
                <c:pt idx="30">
                  <c:v>-0.1918755</c:v>
                </c:pt>
                <c:pt idx="31">
                  <c:v>-0.2143417</c:v>
                </c:pt>
                <c:pt idx="32">
                  <c:v>-0.100511</c:v>
                </c:pt>
                <c:pt idx="33">
                  <c:v>-0.11288280000000001</c:v>
                </c:pt>
                <c:pt idx="34">
                  <c:v>-0.22336428999999999</c:v>
                </c:pt>
                <c:pt idx="35">
                  <c:v>-7.8457600000000002E-2</c:v>
                </c:pt>
                <c:pt idx="36">
                  <c:v>-7.9716700000000001E-2</c:v>
                </c:pt>
                <c:pt idx="37">
                  <c:v>-0.14201599000000001</c:v>
                </c:pt>
                <c:pt idx="38">
                  <c:v>-0.1056289</c:v>
                </c:pt>
                <c:pt idx="39">
                  <c:v>-0.139485</c:v>
                </c:pt>
                <c:pt idx="40">
                  <c:v>-0.37708479</c:v>
                </c:pt>
                <c:pt idx="41">
                  <c:v>-0.33714241</c:v>
                </c:pt>
                <c:pt idx="42">
                  <c:v>-0.29546201</c:v>
                </c:pt>
                <c:pt idx="43">
                  <c:v>-0.22623599999999999</c:v>
                </c:pt>
              </c:numCache>
            </c:numRef>
          </c:yVal>
          <c:smooth val="0"/>
        </c:ser>
        <c:ser>
          <c:idx val="2"/>
          <c:order val="2"/>
          <c:tx>
            <c:strRef>
              <c:f>'GG Graphs'!$T$1</c:f>
              <c:strCache>
                <c:ptCount val="1"/>
                <c:pt idx="0">
                  <c:v>Other</c:v>
                </c:pt>
              </c:strCache>
            </c:strRef>
          </c:tx>
          <c:spPr>
            <a:ln w="28575">
              <a:noFill/>
            </a:ln>
          </c:spPr>
          <c:marker>
            <c:symbol val="circle"/>
            <c:size val="5"/>
            <c:spPr>
              <a:solidFill>
                <a:schemeClr val="bg1">
                  <a:lumMod val="65000"/>
                </a:schemeClr>
              </a:solidFill>
              <a:ln>
                <a:solidFill>
                  <a:schemeClr val="bg1">
                    <a:lumMod val="65000"/>
                  </a:schemeClr>
                </a:solidFill>
              </a:ln>
            </c:spPr>
          </c:marker>
          <c:xVal>
            <c:numRef>
              <c:f>'GG Graphs'!$Q$2:$Q$94</c:f>
              <c:numCache>
                <c:formatCode>General</c:formatCode>
                <c:ptCount val="93"/>
                <c:pt idx="0">
                  <c:v>4.905385999999997E-2</c:v>
                </c:pt>
                <c:pt idx="1">
                  <c:v>-0.73101658000000003</c:v>
                </c:pt>
                <c:pt idx="2">
                  <c:v>-0.17558782000000001</c:v>
                </c:pt>
                <c:pt idx="3">
                  <c:v>-0.45014406000000007</c:v>
                </c:pt>
                <c:pt idx="4">
                  <c:v>0.31832982000000004</c:v>
                </c:pt>
                <c:pt idx="5">
                  <c:v>1.0675962799999998</c:v>
                </c:pt>
                <c:pt idx="6">
                  <c:v>0.18375231999999997</c:v>
                </c:pt>
                <c:pt idx="7">
                  <c:v>2.277496E-2</c:v>
                </c:pt>
                <c:pt idx="8">
                  <c:v>0.13098585999999998</c:v>
                </c:pt>
                <c:pt idx="9">
                  <c:v>-8.8659599999999731E-3</c:v>
                </c:pt>
                <c:pt idx="10">
                  <c:v>-0.86208734000000009</c:v>
                </c:pt>
                <c:pt idx="11">
                  <c:v>0.19996539999999999</c:v>
                </c:pt>
                <c:pt idx="12">
                  <c:v>0.40203495999999994</c:v>
                </c:pt>
                <c:pt idx="13">
                  <c:v>-9.1005860000000008E-2</c:v>
                </c:pt>
                <c:pt idx="14">
                  <c:v>0.20229931999999998</c:v>
                </c:pt>
                <c:pt idx="15">
                  <c:v>0.6525649</c:v>
                </c:pt>
                <c:pt idx="16">
                  <c:v>0.34858094000000001</c:v>
                </c:pt>
                <c:pt idx="17">
                  <c:v>0.83607011999999992</c:v>
                </c:pt>
                <c:pt idx="18">
                  <c:v>0.75550362000000004</c:v>
                </c:pt>
                <c:pt idx="19">
                  <c:v>-0.19480394000000004</c:v>
                </c:pt>
                <c:pt idx="20">
                  <c:v>1.2180829399999999</c:v>
                </c:pt>
                <c:pt idx="21">
                  <c:v>-0.77116514000000014</c:v>
                </c:pt>
                <c:pt idx="22">
                  <c:v>-3.7569799999999987E-3</c:v>
                </c:pt>
                <c:pt idx="23">
                  <c:v>0.71555017999999992</c:v>
                </c:pt>
                <c:pt idx="24">
                  <c:v>0.33567545999999998</c:v>
                </c:pt>
                <c:pt idx="25">
                  <c:v>0.71593785999999993</c:v>
                </c:pt>
                <c:pt idx="26">
                  <c:v>0.84294346000000009</c:v>
                </c:pt>
                <c:pt idx="27">
                  <c:v>0.98318757999999984</c:v>
                </c:pt>
                <c:pt idx="28">
                  <c:v>8.5720099999999994E-2</c:v>
                </c:pt>
                <c:pt idx="29">
                  <c:v>0.18774618000000004</c:v>
                </c:pt>
                <c:pt idx="30">
                  <c:v>0.31396118000000001</c:v>
                </c:pt>
                <c:pt idx="31">
                  <c:v>0.39456241999999997</c:v>
                </c:pt>
                <c:pt idx="32">
                  <c:v>0.59993934000000004</c:v>
                </c:pt>
                <c:pt idx="33">
                  <c:v>-1.4998600000000195E-3</c:v>
                </c:pt>
                <c:pt idx="34">
                  <c:v>-0.10142479999999998</c:v>
                </c:pt>
                <c:pt idx="35">
                  <c:v>0.24624769999999999</c:v>
                </c:pt>
                <c:pt idx="36">
                  <c:v>0.9886005000000001</c:v>
                </c:pt>
                <c:pt idx="37">
                  <c:v>0.17310172000000001</c:v>
                </c:pt>
                <c:pt idx="38">
                  <c:v>0.68447520000000006</c:v>
                </c:pt>
                <c:pt idx="39">
                  <c:v>0.37260074000000004</c:v>
                </c:pt>
                <c:pt idx="40">
                  <c:v>0.23103909999999997</c:v>
                </c:pt>
                <c:pt idx="41">
                  <c:v>1.0540981600000001</c:v>
                </c:pt>
                <c:pt idx="42">
                  <c:v>1.3026509399999999</c:v>
                </c:pt>
                <c:pt idx="43">
                  <c:v>0.80633060000000012</c:v>
                </c:pt>
                <c:pt idx="44">
                  <c:v>-0.11114884000000003</c:v>
                </c:pt>
                <c:pt idx="45">
                  <c:v>-0.42308224</c:v>
                </c:pt>
                <c:pt idx="46">
                  <c:v>-0.31454033999999997</c:v>
                </c:pt>
                <c:pt idx="47">
                  <c:v>3.8070099999999996E-2</c:v>
                </c:pt>
                <c:pt idx="48">
                  <c:v>-0.30353514000000004</c:v>
                </c:pt>
                <c:pt idx="49">
                  <c:v>1.0181475800000002</c:v>
                </c:pt>
                <c:pt idx="50">
                  <c:v>0.67815216</c:v>
                </c:pt>
                <c:pt idx="51">
                  <c:v>0.27433301999999998</c:v>
                </c:pt>
                <c:pt idx="52">
                  <c:v>0.26958479999999996</c:v>
                </c:pt>
                <c:pt idx="53">
                  <c:v>0.13697911999999998</c:v>
                </c:pt>
                <c:pt idx="54">
                  <c:v>0.69463007999999993</c:v>
                </c:pt>
                <c:pt idx="55">
                  <c:v>0.25259808</c:v>
                </c:pt>
                <c:pt idx="56">
                  <c:v>0.20734745999999998</c:v>
                </c:pt>
                <c:pt idx="57">
                  <c:v>1.1887687</c:v>
                </c:pt>
                <c:pt idx="58">
                  <c:v>1.0652063200000002</c:v>
                </c:pt>
                <c:pt idx="59">
                  <c:v>-4.4107000000000007E-2</c:v>
                </c:pt>
                <c:pt idx="60">
                  <c:v>6.2458199999999978E-2</c:v>
                </c:pt>
                <c:pt idx="61">
                  <c:v>0.84772415999999995</c:v>
                </c:pt>
                <c:pt idx="62">
                  <c:v>-1.09487432</c:v>
                </c:pt>
                <c:pt idx="63">
                  <c:v>-1.7309986399999999</c:v>
                </c:pt>
                <c:pt idx="64">
                  <c:v>-0.50297890000000001</c:v>
                </c:pt>
                <c:pt idx="65">
                  <c:v>-0.30939595999999997</c:v>
                </c:pt>
                <c:pt idx="66">
                  <c:v>-1.70274152</c:v>
                </c:pt>
                <c:pt idx="67">
                  <c:v>-0.8634793999999999</c:v>
                </c:pt>
                <c:pt idx="68">
                  <c:v>-0.28938359999999996</c:v>
                </c:pt>
                <c:pt idx="69">
                  <c:v>-1.2047335400000001</c:v>
                </c:pt>
                <c:pt idx="70">
                  <c:v>2.9208540000000015E-2</c:v>
                </c:pt>
                <c:pt idx="71">
                  <c:v>-0.83374463999999993</c:v>
                </c:pt>
                <c:pt idx="72">
                  <c:v>-1.0054746800000001</c:v>
                </c:pt>
                <c:pt idx="73">
                  <c:v>-0.78499941999999989</c:v>
                </c:pt>
                <c:pt idx="74">
                  <c:v>-0.50154496000000004</c:v>
                </c:pt>
                <c:pt idx="75">
                  <c:v>-0.46717303999999993</c:v>
                </c:pt>
                <c:pt idx="76">
                  <c:v>-0.96682789999999996</c:v>
                </c:pt>
                <c:pt idx="77">
                  <c:v>-0.72649315999999997</c:v>
                </c:pt>
                <c:pt idx="78">
                  <c:v>-0.70322300000000004</c:v>
                </c:pt>
                <c:pt idx="79">
                  <c:v>-1.3560559399999998</c:v>
                </c:pt>
                <c:pt idx="80">
                  <c:v>-1.3547107199999999</c:v>
                </c:pt>
                <c:pt idx="81">
                  <c:v>-0.67317320000000003</c:v>
                </c:pt>
                <c:pt idx="82">
                  <c:v>-0.40781378000000001</c:v>
                </c:pt>
                <c:pt idx="83">
                  <c:v>-0.61913216000000004</c:v>
                </c:pt>
                <c:pt idx="84">
                  <c:v>-1.1878632799999997</c:v>
                </c:pt>
                <c:pt idx="85">
                  <c:v>-0.49295338000000005</c:v>
                </c:pt>
                <c:pt idx="86">
                  <c:v>-0.84959896000000013</c:v>
                </c:pt>
                <c:pt idx="87">
                  <c:v>-0.57981687999999987</c:v>
                </c:pt>
                <c:pt idx="88">
                  <c:v>0.65605283999999997</c:v>
                </c:pt>
                <c:pt idx="89">
                  <c:v>0.31606049999999997</c:v>
                </c:pt>
                <c:pt idx="90">
                  <c:v>0.19682019999999997</c:v>
                </c:pt>
                <c:pt idx="91">
                  <c:v>0.41941464000000001</c:v>
                </c:pt>
                <c:pt idx="92">
                  <c:v>-0.18882975999999999</c:v>
                </c:pt>
              </c:numCache>
            </c:numRef>
          </c:xVal>
          <c:yVal>
            <c:numRef>
              <c:f>'GG Graphs'!$T$2:$T$112</c:f>
              <c:numCache>
                <c:formatCode>General</c:formatCode>
                <c:ptCount val="111"/>
                <c:pt idx="44">
                  <c:v>-0.16036610000000001</c:v>
                </c:pt>
                <c:pt idx="45">
                  <c:v>-0.13093840000000001</c:v>
                </c:pt>
                <c:pt idx="46">
                  <c:v>-5.9419300000000001E-2</c:v>
                </c:pt>
                <c:pt idx="47">
                  <c:v>-0.15363750000000001</c:v>
                </c:pt>
                <c:pt idx="48">
                  <c:v>-0.1957161</c:v>
                </c:pt>
                <c:pt idx="49">
                  <c:v>-0.1930415</c:v>
                </c:pt>
                <c:pt idx="50">
                  <c:v>-0.2149983</c:v>
                </c:pt>
                <c:pt idx="51">
                  <c:v>-0.14600509</c:v>
                </c:pt>
                <c:pt idx="52">
                  <c:v>-0.1011961</c:v>
                </c:pt>
                <c:pt idx="53">
                  <c:v>-0.13545080000000001</c:v>
                </c:pt>
                <c:pt idx="54">
                  <c:v>-8.2774500000000001E-2</c:v>
                </c:pt>
                <c:pt idx="55">
                  <c:v>-0.16783901000000001</c:v>
                </c:pt>
                <c:pt idx="56">
                  <c:v>-0.53901142000000002</c:v>
                </c:pt>
                <c:pt idx="57">
                  <c:v>-0.19663939999999999</c:v>
                </c:pt>
                <c:pt idx="58">
                  <c:v>-0.19144140000000001</c:v>
                </c:pt>
                <c:pt idx="59">
                  <c:v>4.0728500000000001E-2</c:v>
                </c:pt>
                <c:pt idx="60">
                  <c:v>-0.14758009999999999</c:v>
                </c:pt>
                <c:pt idx="61">
                  <c:v>-0.15576950000000001</c:v>
                </c:pt>
              </c:numCache>
            </c:numRef>
          </c:yVal>
          <c:smooth val="0"/>
        </c:ser>
        <c:ser>
          <c:idx val="3"/>
          <c:order val="3"/>
          <c:tx>
            <c:strRef>
              <c:f>'GG Graphs'!$U$1</c:f>
              <c:strCache>
                <c:ptCount val="1"/>
                <c:pt idx="0">
                  <c:v>Science</c:v>
                </c:pt>
              </c:strCache>
            </c:strRef>
          </c:tx>
          <c:spPr>
            <a:ln w="28575">
              <a:noFill/>
            </a:ln>
          </c:spPr>
          <c:marker>
            <c:symbol val="triangle"/>
            <c:size val="7"/>
            <c:spPr>
              <a:solidFill>
                <a:schemeClr val="accent6">
                  <a:lumMod val="60000"/>
                  <a:lumOff val="40000"/>
                </a:schemeClr>
              </a:solidFill>
              <a:ln>
                <a:solidFill>
                  <a:schemeClr val="accent6">
                    <a:lumMod val="60000"/>
                    <a:lumOff val="40000"/>
                  </a:schemeClr>
                </a:solidFill>
              </a:ln>
            </c:spPr>
          </c:marker>
          <c:xVal>
            <c:numRef>
              <c:f>'GG Graphs'!$Q$2:$Q$94</c:f>
              <c:numCache>
                <c:formatCode>General</c:formatCode>
                <c:ptCount val="93"/>
                <c:pt idx="0">
                  <c:v>4.905385999999997E-2</c:v>
                </c:pt>
                <c:pt idx="1">
                  <c:v>-0.73101658000000003</c:v>
                </c:pt>
                <c:pt idx="2">
                  <c:v>-0.17558782000000001</c:v>
                </c:pt>
                <c:pt idx="3">
                  <c:v>-0.45014406000000007</c:v>
                </c:pt>
                <c:pt idx="4">
                  <c:v>0.31832982000000004</c:v>
                </c:pt>
                <c:pt idx="5">
                  <c:v>1.0675962799999998</c:v>
                </c:pt>
                <c:pt idx="6">
                  <c:v>0.18375231999999997</c:v>
                </c:pt>
                <c:pt idx="7">
                  <c:v>2.277496E-2</c:v>
                </c:pt>
                <c:pt idx="8">
                  <c:v>0.13098585999999998</c:v>
                </c:pt>
                <c:pt idx="9">
                  <c:v>-8.8659599999999731E-3</c:v>
                </c:pt>
                <c:pt idx="10">
                  <c:v>-0.86208734000000009</c:v>
                </c:pt>
                <c:pt idx="11">
                  <c:v>0.19996539999999999</c:v>
                </c:pt>
                <c:pt idx="12">
                  <c:v>0.40203495999999994</c:v>
                </c:pt>
                <c:pt idx="13">
                  <c:v>-9.1005860000000008E-2</c:v>
                </c:pt>
                <c:pt idx="14">
                  <c:v>0.20229931999999998</c:v>
                </c:pt>
                <c:pt idx="15">
                  <c:v>0.6525649</c:v>
                </c:pt>
                <c:pt idx="16">
                  <c:v>0.34858094000000001</c:v>
                </c:pt>
                <c:pt idx="17">
                  <c:v>0.83607011999999992</c:v>
                </c:pt>
                <c:pt idx="18">
                  <c:v>0.75550362000000004</c:v>
                </c:pt>
                <c:pt idx="19">
                  <c:v>-0.19480394000000004</c:v>
                </c:pt>
                <c:pt idx="20">
                  <c:v>1.2180829399999999</c:v>
                </c:pt>
                <c:pt idx="21">
                  <c:v>-0.77116514000000014</c:v>
                </c:pt>
                <c:pt idx="22">
                  <c:v>-3.7569799999999987E-3</c:v>
                </c:pt>
                <c:pt idx="23">
                  <c:v>0.71555017999999992</c:v>
                </c:pt>
                <c:pt idx="24">
                  <c:v>0.33567545999999998</c:v>
                </c:pt>
                <c:pt idx="25">
                  <c:v>0.71593785999999993</c:v>
                </c:pt>
                <c:pt idx="26">
                  <c:v>0.84294346000000009</c:v>
                </c:pt>
                <c:pt idx="27">
                  <c:v>0.98318757999999984</c:v>
                </c:pt>
                <c:pt idx="28">
                  <c:v>8.5720099999999994E-2</c:v>
                </c:pt>
                <c:pt idx="29">
                  <c:v>0.18774618000000004</c:v>
                </c:pt>
                <c:pt idx="30">
                  <c:v>0.31396118000000001</c:v>
                </c:pt>
                <c:pt idx="31">
                  <c:v>0.39456241999999997</c:v>
                </c:pt>
                <c:pt idx="32">
                  <c:v>0.59993934000000004</c:v>
                </c:pt>
                <c:pt idx="33">
                  <c:v>-1.4998600000000195E-3</c:v>
                </c:pt>
                <c:pt idx="34">
                  <c:v>-0.10142479999999998</c:v>
                </c:pt>
                <c:pt idx="35">
                  <c:v>0.24624769999999999</c:v>
                </c:pt>
                <c:pt idx="36">
                  <c:v>0.9886005000000001</c:v>
                </c:pt>
                <c:pt idx="37">
                  <c:v>0.17310172000000001</c:v>
                </c:pt>
                <c:pt idx="38">
                  <c:v>0.68447520000000006</c:v>
                </c:pt>
                <c:pt idx="39">
                  <c:v>0.37260074000000004</c:v>
                </c:pt>
                <c:pt idx="40">
                  <c:v>0.23103909999999997</c:v>
                </c:pt>
                <c:pt idx="41">
                  <c:v>1.0540981600000001</c:v>
                </c:pt>
                <c:pt idx="42">
                  <c:v>1.3026509399999999</c:v>
                </c:pt>
                <c:pt idx="43">
                  <c:v>0.80633060000000012</c:v>
                </c:pt>
                <c:pt idx="44">
                  <c:v>-0.11114884000000003</c:v>
                </c:pt>
                <c:pt idx="45">
                  <c:v>-0.42308224</c:v>
                </c:pt>
                <c:pt idx="46">
                  <c:v>-0.31454033999999997</c:v>
                </c:pt>
                <c:pt idx="47">
                  <c:v>3.8070099999999996E-2</c:v>
                </c:pt>
                <c:pt idx="48">
                  <c:v>-0.30353514000000004</c:v>
                </c:pt>
                <c:pt idx="49">
                  <c:v>1.0181475800000002</c:v>
                </c:pt>
                <c:pt idx="50">
                  <c:v>0.67815216</c:v>
                </c:pt>
                <c:pt idx="51">
                  <c:v>0.27433301999999998</c:v>
                </c:pt>
                <c:pt idx="52">
                  <c:v>0.26958479999999996</c:v>
                </c:pt>
                <c:pt idx="53">
                  <c:v>0.13697911999999998</c:v>
                </c:pt>
                <c:pt idx="54">
                  <c:v>0.69463007999999993</c:v>
                </c:pt>
                <c:pt idx="55">
                  <c:v>0.25259808</c:v>
                </c:pt>
                <c:pt idx="56">
                  <c:v>0.20734745999999998</c:v>
                </c:pt>
                <c:pt idx="57">
                  <c:v>1.1887687</c:v>
                </c:pt>
                <c:pt idx="58">
                  <c:v>1.0652063200000002</c:v>
                </c:pt>
                <c:pt idx="59">
                  <c:v>-4.4107000000000007E-2</c:v>
                </c:pt>
                <c:pt idx="60">
                  <c:v>6.2458199999999978E-2</c:v>
                </c:pt>
                <c:pt idx="61">
                  <c:v>0.84772415999999995</c:v>
                </c:pt>
                <c:pt idx="62">
                  <c:v>-1.09487432</c:v>
                </c:pt>
                <c:pt idx="63">
                  <c:v>-1.7309986399999999</c:v>
                </c:pt>
                <c:pt idx="64">
                  <c:v>-0.50297890000000001</c:v>
                </c:pt>
                <c:pt idx="65">
                  <c:v>-0.30939595999999997</c:v>
                </c:pt>
                <c:pt idx="66">
                  <c:v>-1.70274152</c:v>
                </c:pt>
                <c:pt idx="67">
                  <c:v>-0.8634793999999999</c:v>
                </c:pt>
                <c:pt idx="68">
                  <c:v>-0.28938359999999996</c:v>
                </c:pt>
                <c:pt idx="69">
                  <c:v>-1.2047335400000001</c:v>
                </c:pt>
                <c:pt idx="70">
                  <c:v>2.9208540000000015E-2</c:v>
                </c:pt>
                <c:pt idx="71">
                  <c:v>-0.83374463999999993</c:v>
                </c:pt>
                <c:pt idx="72">
                  <c:v>-1.0054746800000001</c:v>
                </c:pt>
                <c:pt idx="73">
                  <c:v>-0.78499941999999989</c:v>
                </c:pt>
                <c:pt idx="74">
                  <c:v>-0.50154496000000004</c:v>
                </c:pt>
                <c:pt idx="75">
                  <c:v>-0.46717303999999993</c:v>
                </c:pt>
                <c:pt idx="76">
                  <c:v>-0.96682789999999996</c:v>
                </c:pt>
                <c:pt idx="77">
                  <c:v>-0.72649315999999997</c:v>
                </c:pt>
                <c:pt idx="78">
                  <c:v>-0.70322300000000004</c:v>
                </c:pt>
                <c:pt idx="79">
                  <c:v>-1.3560559399999998</c:v>
                </c:pt>
                <c:pt idx="80">
                  <c:v>-1.3547107199999999</c:v>
                </c:pt>
                <c:pt idx="81">
                  <c:v>-0.67317320000000003</c:v>
                </c:pt>
                <c:pt idx="82">
                  <c:v>-0.40781378000000001</c:v>
                </c:pt>
                <c:pt idx="83">
                  <c:v>-0.61913216000000004</c:v>
                </c:pt>
                <c:pt idx="84">
                  <c:v>-1.1878632799999997</c:v>
                </c:pt>
                <c:pt idx="85">
                  <c:v>-0.49295338000000005</c:v>
                </c:pt>
                <c:pt idx="86">
                  <c:v>-0.84959896000000013</c:v>
                </c:pt>
                <c:pt idx="87">
                  <c:v>-0.57981687999999987</c:v>
                </c:pt>
                <c:pt idx="88">
                  <c:v>0.65605283999999997</c:v>
                </c:pt>
                <c:pt idx="89">
                  <c:v>0.31606049999999997</c:v>
                </c:pt>
                <c:pt idx="90">
                  <c:v>0.19682019999999997</c:v>
                </c:pt>
                <c:pt idx="91">
                  <c:v>0.41941464000000001</c:v>
                </c:pt>
                <c:pt idx="92">
                  <c:v>-0.18882975999999999</c:v>
                </c:pt>
              </c:numCache>
            </c:numRef>
          </c:xVal>
          <c:yVal>
            <c:numRef>
              <c:f>'GG Graphs'!$U$2:$U$112</c:f>
              <c:numCache>
                <c:formatCode>General</c:formatCode>
                <c:ptCount val="111"/>
                <c:pt idx="62">
                  <c:v>-2.7612999999999999E-2</c:v>
                </c:pt>
                <c:pt idx="63">
                  <c:v>-0.1334632</c:v>
                </c:pt>
                <c:pt idx="64">
                  <c:v>-0.14793440999999999</c:v>
                </c:pt>
                <c:pt idx="65">
                  <c:v>-9.5717300000000005E-2</c:v>
                </c:pt>
                <c:pt idx="66">
                  <c:v>-0.17097979999999999</c:v>
                </c:pt>
                <c:pt idx="67">
                  <c:v>-4.4919800000000003E-2</c:v>
                </c:pt>
                <c:pt idx="68">
                  <c:v>-1.9170999999999999E-3</c:v>
                </c:pt>
              </c:numCache>
            </c:numRef>
          </c:yVal>
          <c:smooth val="0"/>
        </c:ser>
        <c:ser>
          <c:idx val="4"/>
          <c:order val="4"/>
          <c:tx>
            <c:strRef>
              <c:f>'GG Graphs'!$V$1</c:f>
              <c:strCache>
                <c:ptCount val="1"/>
                <c:pt idx="0">
                  <c:v>Technology</c:v>
                </c:pt>
              </c:strCache>
            </c:strRef>
          </c:tx>
          <c:spPr>
            <a:ln w="28575">
              <a:noFill/>
            </a:ln>
          </c:spPr>
          <c:marker>
            <c:symbol val="triangle"/>
            <c:size val="7"/>
            <c:spPr>
              <a:solidFill>
                <a:schemeClr val="accent3">
                  <a:lumMod val="75000"/>
                </a:schemeClr>
              </a:solidFill>
              <a:ln>
                <a:solidFill>
                  <a:schemeClr val="accent3">
                    <a:lumMod val="75000"/>
                  </a:schemeClr>
                </a:solidFill>
              </a:ln>
            </c:spPr>
          </c:marker>
          <c:xVal>
            <c:numRef>
              <c:f>'GG Graphs'!$Q$2:$Q$94</c:f>
              <c:numCache>
                <c:formatCode>General</c:formatCode>
                <c:ptCount val="93"/>
                <c:pt idx="0">
                  <c:v>4.905385999999997E-2</c:v>
                </c:pt>
                <c:pt idx="1">
                  <c:v>-0.73101658000000003</c:v>
                </c:pt>
                <c:pt idx="2">
                  <c:v>-0.17558782000000001</c:v>
                </c:pt>
                <c:pt idx="3">
                  <c:v>-0.45014406000000007</c:v>
                </c:pt>
                <c:pt idx="4">
                  <c:v>0.31832982000000004</c:v>
                </c:pt>
                <c:pt idx="5">
                  <c:v>1.0675962799999998</c:v>
                </c:pt>
                <c:pt idx="6">
                  <c:v>0.18375231999999997</c:v>
                </c:pt>
                <c:pt idx="7">
                  <c:v>2.277496E-2</c:v>
                </c:pt>
                <c:pt idx="8">
                  <c:v>0.13098585999999998</c:v>
                </c:pt>
                <c:pt idx="9">
                  <c:v>-8.8659599999999731E-3</c:v>
                </c:pt>
                <c:pt idx="10">
                  <c:v>-0.86208734000000009</c:v>
                </c:pt>
                <c:pt idx="11">
                  <c:v>0.19996539999999999</c:v>
                </c:pt>
                <c:pt idx="12">
                  <c:v>0.40203495999999994</c:v>
                </c:pt>
                <c:pt idx="13">
                  <c:v>-9.1005860000000008E-2</c:v>
                </c:pt>
                <c:pt idx="14">
                  <c:v>0.20229931999999998</c:v>
                </c:pt>
                <c:pt idx="15">
                  <c:v>0.6525649</c:v>
                </c:pt>
                <c:pt idx="16">
                  <c:v>0.34858094000000001</c:v>
                </c:pt>
                <c:pt idx="17">
                  <c:v>0.83607011999999992</c:v>
                </c:pt>
                <c:pt idx="18">
                  <c:v>0.75550362000000004</c:v>
                </c:pt>
                <c:pt idx="19">
                  <c:v>-0.19480394000000004</c:v>
                </c:pt>
                <c:pt idx="20">
                  <c:v>1.2180829399999999</c:v>
                </c:pt>
                <c:pt idx="21">
                  <c:v>-0.77116514000000014</c:v>
                </c:pt>
                <c:pt idx="22">
                  <c:v>-3.7569799999999987E-3</c:v>
                </c:pt>
                <c:pt idx="23">
                  <c:v>0.71555017999999992</c:v>
                </c:pt>
                <c:pt idx="24">
                  <c:v>0.33567545999999998</c:v>
                </c:pt>
                <c:pt idx="25">
                  <c:v>0.71593785999999993</c:v>
                </c:pt>
                <c:pt idx="26">
                  <c:v>0.84294346000000009</c:v>
                </c:pt>
                <c:pt idx="27">
                  <c:v>0.98318757999999984</c:v>
                </c:pt>
                <c:pt idx="28">
                  <c:v>8.5720099999999994E-2</c:v>
                </c:pt>
                <c:pt idx="29">
                  <c:v>0.18774618000000004</c:v>
                </c:pt>
                <c:pt idx="30">
                  <c:v>0.31396118000000001</c:v>
                </c:pt>
                <c:pt idx="31">
                  <c:v>0.39456241999999997</c:v>
                </c:pt>
                <c:pt idx="32">
                  <c:v>0.59993934000000004</c:v>
                </c:pt>
                <c:pt idx="33">
                  <c:v>-1.4998600000000195E-3</c:v>
                </c:pt>
                <c:pt idx="34">
                  <c:v>-0.10142479999999998</c:v>
                </c:pt>
                <c:pt idx="35">
                  <c:v>0.24624769999999999</c:v>
                </c:pt>
                <c:pt idx="36">
                  <c:v>0.9886005000000001</c:v>
                </c:pt>
                <c:pt idx="37">
                  <c:v>0.17310172000000001</c:v>
                </c:pt>
                <c:pt idx="38">
                  <c:v>0.68447520000000006</c:v>
                </c:pt>
                <c:pt idx="39">
                  <c:v>0.37260074000000004</c:v>
                </c:pt>
                <c:pt idx="40">
                  <c:v>0.23103909999999997</c:v>
                </c:pt>
                <c:pt idx="41">
                  <c:v>1.0540981600000001</c:v>
                </c:pt>
                <c:pt idx="42">
                  <c:v>1.3026509399999999</c:v>
                </c:pt>
                <c:pt idx="43">
                  <c:v>0.80633060000000012</c:v>
                </c:pt>
                <c:pt idx="44">
                  <c:v>-0.11114884000000003</c:v>
                </c:pt>
                <c:pt idx="45">
                  <c:v>-0.42308224</c:v>
                </c:pt>
                <c:pt idx="46">
                  <c:v>-0.31454033999999997</c:v>
                </c:pt>
                <c:pt idx="47">
                  <c:v>3.8070099999999996E-2</c:v>
                </c:pt>
                <c:pt idx="48">
                  <c:v>-0.30353514000000004</c:v>
                </c:pt>
                <c:pt idx="49">
                  <c:v>1.0181475800000002</c:v>
                </c:pt>
                <c:pt idx="50">
                  <c:v>0.67815216</c:v>
                </c:pt>
                <c:pt idx="51">
                  <c:v>0.27433301999999998</c:v>
                </c:pt>
                <c:pt idx="52">
                  <c:v>0.26958479999999996</c:v>
                </c:pt>
                <c:pt idx="53">
                  <c:v>0.13697911999999998</c:v>
                </c:pt>
                <c:pt idx="54">
                  <c:v>0.69463007999999993</c:v>
                </c:pt>
                <c:pt idx="55">
                  <c:v>0.25259808</c:v>
                </c:pt>
                <c:pt idx="56">
                  <c:v>0.20734745999999998</c:v>
                </c:pt>
                <c:pt idx="57">
                  <c:v>1.1887687</c:v>
                </c:pt>
                <c:pt idx="58">
                  <c:v>1.0652063200000002</c:v>
                </c:pt>
                <c:pt idx="59">
                  <c:v>-4.4107000000000007E-2</c:v>
                </c:pt>
                <c:pt idx="60">
                  <c:v>6.2458199999999978E-2</c:v>
                </c:pt>
                <c:pt idx="61">
                  <c:v>0.84772415999999995</c:v>
                </c:pt>
                <c:pt idx="62">
                  <c:v>-1.09487432</c:v>
                </c:pt>
                <c:pt idx="63">
                  <c:v>-1.7309986399999999</c:v>
                </c:pt>
                <c:pt idx="64">
                  <c:v>-0.50297890000000001</c:v>
                </c:pt>
                <c:pt idx="65">
                  <c:v>-0.30939595999999997</c:v>
                </c:pt>
                <c:pt idx="66">
                  <c:v>-1.70274152</c:v>
                </c:pt>
                <c:pt idx="67">
                  <c:v>-0.8634793999999999</c:v>
                </c:pt>
                <c:pt idx="68">
                  <c:v>-0.28938359999999996</c:v>
                </c:pt>
                <c:pt idx="69">
                  <c:v>-1.2047335400000001</c:v>
                </c:pt>
                <c:pt idx="70">
                  <c:v>2.9208540000000015E-2</c:v>
                </c:pt>
                <c:pt idx="71">
                  <c:v>-0.83374463999999993</c:v>
                </c:pt>
                <c:pt idx="72">
                  <c:v>-1.0054746800000001</c:v>
                </c:pt>
                <c:pt idx="73">
                  <c:v>-0.78499941999999989</c:v>
                </c:pt>
                <c:pt idx="74">
                  <c:v>-0.50154496000000004</c:v>
                </c:pt>
                <c:pt idx="75">
                  <c:v>-0.46717303999999993</c:v>
                </c:pt>
                <c:pt idx="76">
                  <c:v>-0.96682789999999996</c:v>
                </c:pt>
                <c:pt idx="77">
                  <c:v>-0.72649315999999997</c:v>
                </c:pt>
                <c:pt idx="78">
                  <c:v>-0.70322300000000004</c:v>
                </c:pt>
                <c:pt idx="79">
                  <c:v>-1.3560559399999998</c:v>
                </c:pt>
                <c:pt idx="80">
                  <c:v>-1.3547107199999999</c:v>
                </c:pt>
                <c:pt idx="81">
                  <c:v>-0.67317320000000003</c:v>
                </c:pt>
                <c:pt idx="82">
                  <c:v>-0.40781378000000001</c:v>
                </c:pt>
                <c:pt idx="83">
                  <c:v>-0.61913216000000004</c:v>
                </c:pt>
                <c:pt idx="84">
                  <c:v>-1.1878632799999997</c:v>
                </c:pt>
                <c:pt idx="85">
                  <c:v>-0.49295338000000005</c:v>
                </c:pt>
                <c:pt idx="86">
                  <c:v>-0.84959896000000013</c:v>
                </c:pt>
                <c:pt idx="87">
                  <c:v>-0.57981687999999987</c:v>
                </c:pt>
                <c:pt idx="88">
                  <c:v>0.65605283999999997</c:v>
                </c:pt>
                <c:pt idx="89">
                  <c:v>0.31606049999999997</c:v>
                </c:pt>
                <c:pt idx="90">
                  <c:v>0.19682019999999997</c:v>
                </c:pt>
                <c:pt idx="91">
                  <c:v>0.41941464000000001</c:v>
                </c:pt>
                <c:pt idx="92">
                  <c:v>-0.18882975999999999</c:v>
                </c:pt>
              </c:numCache>
            </c:numRef>
          </c:xVal>
          <c:yVal>
            <c:numRef>
              <c:f>'GG Graphs'!$V$2:$V$112</c:f>
              <c:numCache>
                <c:formatCode>General</c:formatCode>
                <c:ptCount val="111"/>
                <c:pt idx="69">
                  <c:v>-0.1010091</c:v>
                </c:pt>
                <c:pt idx="70">
                  <c:v>-2.28024E-2</c:v>
                </c:pt>
                <c:pt idx="71">
                  <c:v>-5.9362100000000001E-2</c:v>
                </c:pt>
                <c:pt idx="72">
                  <c:v>-5.3053400000000001E-2</c:v>
                </c:pt>
                <c:pt idx="73">
                  <c:v>-8.14864E-2</c:v>
                </c:pt>
                <c:pt idx="74">
                  <c:v>-0.11624379999999999</c:v>
                </c:pt>
                <c:pt idx="75">
                  <c:v>-8.0668699999999996E-2</c:v>
                </c:pt>
                <c:pt idx="76">
                  <c:v>-9.7612099999999993E-2</c:v>
                </c:pt>
                <c:pt idx="77">
                  <c:v>-7.6770599999999994E-2</c:v>
                </c:pt>
                <c:pt idx="78">
                  <c:v>-0.12681469000000001</c:v>
                </c:pt>
                <c:pt idx="79">
                  <c:v>-3.8799E-2</c:v>
                </c:pt>
                <c:pt idx="80">
                  <c:v>2.70472E-2</c:v>
                </c:pt>
                <c:pt idx="81">
                  <c:v>-9.75496E-2</c:v>
                </c:pt>
                <c:pt idx="82">
                  <c:v>-5.8945900000000002E-2</c:v>
                </c:pt>
                <c:pt idx="83">
                  <c:v>-6.6185099999999997E-2</c:v>
                </c:pt>
                <c:pt idx="84">
                  <c:v>-9.9067100000000005E-2</c:v>
                </c:pt>
                <c:pt idx="85">
                  <c:v>-4.37571E-2</c:v>
                </c:pt>
                <c:pt idx="86">
                  <c:v>-5.1508199999999997E-2</c:v>
                </c:pt>
                <c:pt idx="87">
                  <c:v>-8.8191800000000001E-2</c:v>
                </c:pt>
                <c:pt idx="88">
                  <c:v>-0.12312919999999999</c:v>
                </c:pt>
                <c:pt idx="89">
                  <c:v>-0.16193200999999999</c:v>
                </c:pt>
                <c:pt idx="90">
                  <c:v>-1.64493E-2</c:v>
                </c:pt>
                <c:pt idx="91">
                  <c:v>-0.35725209000000002</c:v>
                </c:pt>
                <c:pt idx="92">
                  <c:v>-0.12734529</c:v>
                </c:pt>
              </c:numCache>
            </c:numRef>
          </c:yVal>
          <c:smooth val="0"/>
        </c:ser>
        <c:dLbls>
          <c:showLegendKey val="0"/>
          <c:showVal val="0"/>
          <c:showCatName val="0"/>
          <c:showSerName val="0"/>
          <c:showPercent val="0"/>
          <c:showBubbleSize val="0"/>
        </c:dLbls>
        <c:axId val="224997760"/>
        <c:axId val="225000064"/>
      </c:scatterChart>
      <c:valAx>
        <c:axId val="224997760"/>
        <c:scaling>
          <c:orientation val="minMax"/>
        </c:scaling>
        <c:delete val="0"/>
        <c:axPos val="b"/>
        <c:numFmt formatCode="General" sourceLinked="1"/>
        <c:majorTickMark val="out"/>
        <c:minorTickMark val="in"/>
        <c:tickLblPos val="nextTo"/>
        <c:crossAx val="225000064"/>
        <c:crosses val="autoZero"/>
        <c:crossBetween val="midCat"/>
      </c:valAx>
      <c:valAx>
        <c:axId val="225000064"/>
        <c:scaling>
          <c:orientation val="minMax"/>
        </c:scaling>
        <c:delete val="0"/>
        <c:axPos val="l"/>
        <c:majorGridlines/>
        <c:numFmt formatCode="General" sourceLinked="1"/>
        <c:majorTickMark val="out"/>
        <c:minorTickMark val="out"/>
        <c:tickLblPos val="nextTo"/>
        <c:crossAx val="224997760"/>
        <c:crosses val="autoZero"/>
        <c:crossBetween val="midCat"/>
      </c:valAx>
      <c:spPr>
        <a:ln>
          <a:noFill/>
        </a:ln>
      </c:spPr>
    </c:plotArea>
    <c:legend>
      <c:legendPos val="l"/>
      <c:layout>
        <c:manualLayout>
          <c:xMode val="edge"/>
          <c:yMode val="edge"/>
          <c:x val="8.3716241139194916E-2"/>
          <c:y val="0.38444471158662419"/>
          <c:w val="0.12628935034849545"/>
          <c:h val="0.23006251127006072"/>
        </c:manualLayout>
      </c:layout>
      <c:overlay val="1"/>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'GG Graphs ONet'!$T$1</c:f>
              <c:strCache>
                <c:ptCount val="1"/>
                <c:pt idx="0">
                  <c:v>Health</c:v>
                </c:pt>
              </c:strCache>
            </c:strRef>
          </c:tx>
          <c:spPr>
            <a:ln w="28575">
              <a:noFill/>
            </a:ln>
          </c:spPr>
          <c:marker>
            <c:symbol val="diamond"/>
            <c:size val="7"/>
          </c:marker>
          <c:xVal>
            <c:numRef>
              <c:f>'GG Graphs ONet'!$S$2:$S$93</c:f>
              <c:numCache>
                <c:formatCode>0.00</c:formatCode>
                <c:ptCount val="92"/>
                <c:pt idx="0">
                  <c:v>-1.6904312045982155</c:v>
                </c:pt>
                <c:pt idx="1">
                  <c:v>-0.30287296636462729</c:v>
                </c:pt>
                <c:pt idx="2">
                  <c:v>-0.85387679745582579</c:v>
                </c:pt>
                <c:pt idx="3">
                  <c:v>-0.28556307333026637</c:v>
                </c:pt>
                <c:pt idx="4">
                  <c:v>-1.0843774907198003</c:v>
                </c:pt>
                <c:pt idx="5">
                  <c:v>-0.49536939167590549</c:v>
                </c:pt>
                <c:pt idx="6">
                  <c:v>-1.7190283325569564</c:v>
                </c:pt>
                <c:pt idx="7">
                  <c:v>0.84233926346634314</c:v>
                </c:pt>
                <c:pt idx="8">
                  <c:v>0.98351135984103133</c:v>
                </c:pt>
                <c:pt idx="9">
                  <c:v>0.32100532865333425</c:v>
                </c:pt>
                <c:pt idx="10">
                  <c:v>0.40354839142069032</c:v>
                </c:pt>
                <c:pt idx="11">
                  <c:v>1.2158014772364827</c:v>
                </c:pt>
                <c:pt idx="12">
                  <c:v>0.35221548981402323</c:v>
                </c:pt>
                <c:pt idx="13">
                  <c:v>0.6536462077801054</c:v>
                </c:pt>
                <c:pt idx="14">
                  <c:v>2.0730639910836678E-3</c:v>
                </c:pt>
                <c:pt idx="15">
                  <c:v>0.75604547227048835</c:v>
                </c:pt>
                <c:pt idx="16">
                  <c:v>0.20338982946627365</c:v>
                </c:pt>
                <c:pt idx="17">
                  <c:v>-0.72458518557774232</c:v>
                </c:pt>
                <c:pt idx="18">
                  <c:v>0.13458420150355682</c:v>
                </c:pt>
                <c:pt idx="19">
                  <c:v>2.59628692934178E-2</c:v>
                </c:pt>
                <c:pt idx="20">
                  <c:v>-0.44446321012193318</c:v>
                </c:pt>
                <c:pt idx="21">
                  <c:v>-3.7165228047650657E-3</c:v>
                </c:pt>
                <c:pt idx="22">
                  <c:v>0.20408705763171281</c:v>
                </c:pt>
                <c:pt idx="23">
                  <c:v>5.1852984091639832E-2</c:v>
                </c:pt>
                <c:pt idx="24">
                  <c:v>0.33676813516717707</c:v>
                </c:pt>
                <c:pt idx="25">
                  <c:v>-8.6257899573397204E-2</c:v>
                </c:pt>
                <c:pt idx="26">
                  <c:v>0.71655864778987699</c:v>
                </c:pt>
                <c:pt idx="27">
                  <c:v>-0.1704746580993545</c:v>
                </c:pt>
                <c:pt idx="28">
                  <c:v>-0.8510482643170143</c:v>
                </c:pt>
                <c:pt idx="29">
                  <c:v>-0.76394688561442148</c:v>
                </c:pt>
                <c:pt idx="30">
                  <c:v>-0.19161941930769738</c:v>
                </c:pt>
                <c:pt idx="31">
                  <c:v>0.71720166011853781</c:v>
                </c:pt>
                <c:pt idx="32">
                  <c:v>1.0656749537911803</c:v>
                </c:pt>
                <c:pt idx="33">
                  <c:v>0.18893153964689105</c:v>
                </c:pt>
                <c:pt idx="35">
                  <c:v>0.39647541302199274</c:v>
                </c:pt>
                <c:pt idx="36">
                  <c:v>-9.581852820961112E-2</c:v>
                </c:pt>
                <c:pt idx="37">
                  <c:v>0.3761360029419567</c:v>
                </c:pt>
                <c:pt idx="38">
                  <c:v>0.31764730028925192</c:v>
                </c:pt>
                <c:pt idx="39">
                  <c:v>1.3019472599997048</c:v>
                </c:pt>
                <c:pt idx="40">
                  <c:v>9.1302015147552318E-2</c:v>
                </c:pt>
                <c:pt idx="41">
                  <c:v>0.98702222067971523</c:v>
                </c:pt>
                <c:pt idx="42">
                  <c:v>1.0532851992257193</c:v>
                </c:pt>
                <c:pt idx="43">
                  <c:v>0.68575513555578305</c:v>
                </c:pt>
                <c:pt idx="44">
                  <c:v>0.23635080158805014</c:v>
                </c:pt>
                <c:pt idx="45">
                  <c:v>0.60107131118260759</c:v>
                </c:pt>
                <c:pt idx="46">
                  <c:v>4.1436177209118515E-3</c:v>
                </c:pt>
                <c:pt idx="47">
                  <c:v>0.25066315460912991</c:v>
                </c:pt>
                <c:pt idx="48">
                  <c:v>0.1791665971936926</c:v>
                </c:pt>
                <c:pt idx="49">
                  <c:v>0.19273071067134667</c:v>
                </c:pt>
                <c:pt idx="50">
                  <c:v>0.80842717426755484</c:v>
                </c:pt>
                <c:pt idx="51">
                  <c:v>4.1494134132637507E-2</c:v>
                </c:pt>
                <c:pt idx="52">
                  <c:v>0.84876641234883954</c:v>
                </c:pt>
                <c:pt idx="53">
                  <c:v>1.0177809776527087</c:v>
                </c:pt>
                <c:pt idx="54">
                  <c:v>0.67833688571344519</c:v>
                </c:pt>
                <c:pt idx="55">
                  <c:v>-0.30822231080982632</c:v>
                </c:pt>
                <c:pt idx="56">
                  <c:v>0.27818736864523236</c:v>
                </c:pt>
                <c:pt idx="57">
                  <c:v>-0.41627887803940017</c:v>
                </c:pt>
                <c:pt idx="58">
                  <c:v>1.0636681699461448</c:v>
                </c:pt>
                <c:pt idx="59">
                  <c:v>6.7109176300733639E-2</c:v>
                </c:pt>
                <c:pt idx="60">
                  <c:v>0.69441656469826996</c:v>
                </c:pt>
                <c:pt idx="61">
                  <c:v>-0.10511350221288755</c:v>
                </c:pt>
                <c:pt idx="62">
                  <c:v>0.27390200192509118</c:v>
                </c:pt>
                <c:pt idx="64">
                  <c:v>0.14173536775556142</c:v>
                </c:pt>
                <c:pt idx="65">
                  <c:v>1.187266473274236</c:v>
                </c:pt>
                <c:pt idx="67">
                  <c:v>0.2582641234218192</c:v>
                </c:pt>
                <c:pt idx="68">
                  <c:v>0.656471862760031</c:v>
                </c:pt>
                <c:pt idx="69">
                  <c:v>0.19913170096948993</c:v>
                </c:pt>
                <c:pt idx="70">
                  <c:v>-0.49692690539491047</c:v>
                </c:pt>
                <c:pt idx="71">
                  <c:v>-1.1964544740015444</c:v>
                </c:pt>
                <c:pt idx="72">
                  <c:v>-0.69548886045942948</c:v>
                </c:pt>
                <c:pt idx="73">
                  <c:v>-0.45857117833500977</c:v>
                </c:pt>
                <c:pt idx="74">
                  <c:v>-0.66630451462910278</c:v>
                </c:pt>
                <c:pt idx="75">
                  <c:v>-1.1776797592763606</c:v>
                </c:pt>
                <c:pt idx="76">
                  <c:v>-0.77662770271406345</c:v>
                </c:pt>
                <c:pt idx="77">
                  <c:v>-1.3432942752938726</c:v>
                </c:pt>
                <c:pt idx="78">
                  <c:v>-0.82606990680760772</c:v>
                </c:pt>
                <c:pt idx="79">
                  <c:v>-0.71959154036702966</c:v>
                </c:pt>
                <c:pt idx="80">
                  <c:v>-0.17876734703349109</c:v>
                </c:pt>
                <c:pt idx="81">
                  <c:v>-0.61132151646868427</c:v>
                </c:pt>
                <c:pt idx="82">
                  <c:v>-0.40195367182600544</c:v>
                </c:pt>
                <c:pt idx="83">
                  <c:v>-0.48461028936576411</c:v>
                </c:pt>
                <c:pt idx="84">
                  <c:v>-0.57170340899788563</c:v>
                </c:pt>
                <c:pt idx="85">
                  <c:v>-1.3448868893333972</c:v>
                </c:pt>
                <c:pt idx="86">
                  <c:v>-0.95586261337152023</c:v>
                </c:pt>
                <c:pt idx="87">
                  <c:v>0.31963780208007692</c:v>
                </c:pt>
                <c:pt idx="88">
                  <c:v>-0.99709395992896188</c:v>
                </c:pt>
                <c:pt idx="89">
                  <c:v>-0.84319861975660382</c:v>
                </c:pt>
                <c:pt idx="90">
                  <c:v>3.3322607936085227E-2</c:v>
                </c:pt>
                <c:pt idx="91">
                  <c:v>0.42223050304869414</c:v>
                </c:pt>
              </c:numCache>
            </c:numRef>
          </c:xVal>
          <c:yVal>
            <c:numRef>
              <c:f>'GG Graphs ONet'!$T$2:$T$93</c:f>
              <c:numCache>
                <c:formatCode>0.000</c:formatCode>
                <c:ptCount val="92"/>
                <c:pt idx="35" formatCode="General">
                  <c:v>-0.214341700077057</c:v>
                </c:pt>
                <c:pt idx="36" formatCode="General">
                  <c:v>-0.223364293575287</c:v>
                </c:pt>
                <c:pt idx="37" formatCode="General">
                  <c:v>-0.13948500156402599</c:v>
                </c:pt>
                <c:pt idx="38" formatCode="General">
                  <c:v>-0.19187550246715501</c:v>
                </c:pt>
                <c:pt idx="39" formatCode="General">
                  <c:v>-0.29546201229095498</c:v>
                </c:pt>
                <c:pt idx="40" formatCode="General">
                  <c:v>-0.15142840147018399</c:v>
                </c:pt>
                <c:pt idx="41" formatCode="General">
                  <c:v>-7.9716697335243197E-2</c:v>
                </c:pt>
                <c:pt idx="42" formatCode="General">
                  <c:v>-0.33714240789413502</c:v>
                </c:pt>
                <c:pt idx="43" formatCode="General">
                  <c:v>-0.105628900229931</c:v>
                </c:pt>
                <c:pt idx="44" formatCode="General">
                  <c:v>-0.377084791660309</c:v>
                </c:pt>
                <c:pt idx="45" formatCode="General">
                  <c:v>-0.100510999560356</c:v>
                </c:pt>
                <c:pt idx="46" formatCode="General">
                  <c:v>-0.112882800400257</c:v>
                </c:pt>
                <c:pt idx="47" formatCode="General">
                  <c:v>-7.8457601368427304E-2</c:v>
                </c:pt>
                <c:pt idx="48" formatCode="General">
                  <c:v>-0.14201599359512301</c:v>
                </c:pt>
                <c:pt idx="49" formatCode="General">
                  <c:v>-9.9067702889442402E-2</c:v>
                </c:pt>
                <c:pt idx="50" formatCode="General">
                  <c:v>-0.22623600065708199</c:v>
                </c:pt>
              </c:numCache>
            </c:numRef>
          </c:yVal>
          <c:smooth val="0"/>
        </c:ser>
        <c:ser>
          <c:idx val="1"/>
          <c:order val="1"/>
          <c:tx>
            <c:strRef>
              <c:f>'GG Graphs ONet'!$U$1</c:f>
              <c:strCache>
                <c:ptCount val="1"/>
                <c:pt idx="0">
                  <c:v>Business</c:v>
                </c:pt>
              </c:strCache>
            </c:strRef>
          </c:tx>
          <c:spPr>
            <a:ln w="28575">
              <a:noFill/>
            </a:ln>
          </c:spPr>
          <c:marker>
            <c:symbol val="square"/>
            <c:size val="5"/>
          </c:marker>
          <c:xVal>
            <c:numRef>
              <c:f>'GG Graphs ONet'!$S$2:$S$93</c:f>
              <c:numCache>
                <c:formatCode>0.00</c:formatCode>
                <c:ptCount val="92"/>
                <c:pt idx="0">
                  <c:v>-1.6904312045982155</c:v>
                </c:pt>
                <c:pt idx="1">
                  <c:v>-0.30287296636462729</c:v>
                </c:pt>
                <c:pt idx="2">
                  <c:v>-0.85387679745582579</c:v>
                </c:pt>
                <c:pt idx="3">
                  <c:v>-0.28556307333026637</c:v>
                </c:pt>
                <c:pt idx="4">
                  <c:v>-1.0843774907198003</c:v>
                </c:pt>
                <c:pt idx="5">
                  <c:v>-0.49536939167590549</c:v>
                </c:pt>
                <c:pt idx="6">
                  <c:v>-1.7190283325569564</c:v>
                </c:pt>
                <c:pt idx="7">
                  <c:v>0.84233926346634314</c:v>
                </c:pt>
                <c:pt idx="8">
                  <c:v>0.98351135984103133</c:v>
                </c:pt>
                <c:pt idx="9">
                  <c:v>0.32100532865333425</c:v>
                </c:pt>
                <c:pt idx="10">
                  <c:v>0.40354839142069032</c:v>
                </c:pt>
                <c:pt idx="11">
                  <c:v>1.2158014772364827</c:v>
                </c:pt>
                <c:pt idx="12">
                  <c:v>0.35221548981402323</c:v>
                </c:pt>
                <c:pt idx="13">
                  <c:v>0.6536462077801054</c:v>
                </c:pt>
                <c:pt idx="14">
                  <c:v>2.0730639910836678E-3</c:v>
                </c:pt>
                <c:pt idx="15">
                  <c:v>0.75604547227048835</c:v>
                </c:pt>
                <c:pt idx="16">
                  <c:v>0.20338982946627365</c:v>
                </c:pt>
                <c:pt idx="17">
                  <c:v>-0.72458518557774232</c:v>
                </c:pt>
                <c:pt idx="18">
                  <c:v>0.13458420150355682</c:v>
                </c:pt>
                <c:pt idx="19">
                  <c:v>2.59628692934178E-2</c:v>
                </c:pt>
                <c:pt idx="20">
                  <c:v>-0.44446321012193318</c:v>
                </c:pt>
                <c:pt idx="21">
                  <c:v>-3.7165228047650657E-3</c:v>
                </c:pt>
                <c:pt idx="22">
                  <c:v>0.20408705763171281</c:v>
                </c:pt>
                <c:pt idx="23">
                  <c:v>5.1852984091639832E-2</c:v>
                </c:pt>
                <c:pt idx="24">
                  <c:v>0.33676813516717707</c:v>
                </c:pt>
                <c:pt idx="25">
                  <c:v>-8.6257899573397204E-2</c:v>
                </c:pt>
                <c:pt idx="26">
                  <c:v>0.71655864778987699</c:v>
                </c:pt>
                <c:pt idx="27">
                  <c:v>-0.1704746580993545</c:v>
                </c:pt>
                <c:pt idx="28">
                  <c:v>-0.8510482643170143</c:v>
                </c:pt>
                <c:pt idx="29">
                  <c:v>-0.76394688561442148</c:v>
                </c:pt>
                <c:pt idx="30">
                  <c:v>-0.19161941930769738</c:v>
                </c:pt>
                <c:pt idx="31">
                  <c:v>0.71720166011853781</c:v>
                </c:pt>
                <c:pt idx="32">
                  <c:v>1.0656749537911803</c:v>
                </c:pt>
                <c:pt idx="33">
                  <c:v>0.18893153964689105</c:v>
                </c:pt>
                <c:pt idx="35">
                  <c:v>0.39647541302199274</c:v>
                </c:pt>
                <c:pt idx="36">
                  <c:v>-9.581852820961112E-2</c:v>
                </c:pt>
                <c:pt idx="37">
                  <c:v>0.3761360029419567</c:v>
                </c:pt>
                <c:pt idx="38">
                  <c:v>0.31764730028925192</c:v>
                </c:pt>
                <c:pt idx="39">
                  <c:v>1.3019472599997048</c:v>
                </c:pt>
                <c:pt idx="40">
                  <c:v>9.1302015147552318E-2</c:v>
                </c:pt>
                <c:pt idx="41">
                  <c:v>0.98702222067971523</c:v>
                </c:pt>
                <c:pt idx="42">
                  <c:v>1.0532851992257193</c:v>
                </c:pt>
                <c:pt idx="43">
                  <c:v>0.68575513555578305</c:v>
                </c:pt>
                <c:pt idx="44">
                  <c:v>0.23635080158805014</c:v>
                </c:pt>
                <c:pt idx="45">
                  <c:v>0.60107131118260759</c:v>
                </c:pt>
                <c:pt idx="46">
                  <c:v>4.1436177209118515E-3</c:v>
                </c:pt>
                <c:pt idx="47">
                  <c:v>0.25066315460912991</c:v>
                </c:pt>
                <c:pt idx="48">
                  <c:v>0.1791665971936926</c:v>
                </c:pt>
                <c:pt idx="49">
                  <c:v>0.19273071067134667</c:v>
                </c:pt>
                <c:pt idx="50">
                  <c:v>0.80842717426755484</c:v>
                </c:pt>
                <c:pt idx="51">
                  <c:v>4.1494134132637507E-2</c:v>
                </c:pt>
                <c:pt idx="52">
                  <c:v>0.84876641234883954</c:v>
                </c:pt>
                <c:pt idx="53">
                  <c:v>1.0177809776527087</c:v>
                </c:pt>
                <c:pt idx="54">
                  <c:v>0.67833688571344519</c:v>
                </c:pt>
                <c:pt idx="55">
                  <c:v>-0.30822231080982632</c:v>
                </c:pt>
                <c:pt idx="56">
                  <c:v>0.27818736864523236</c:v>
                </c:pt>
                <c:pt idx="57">
                  <c:v>-0.41627887803940017</c:v>
                </c:pt>
                <c:pt idx="58">
                  <c:v>1.0636681699461448</c:v>
                </c:pt>
                <c:pt idx="59">
                  <c:v>6.7109176300733639E-2</c:v>
                </c:pt>
                <c:pt idx="60">
                  <c:v>0.69441656469826996</c:v>
                </c:pt>
                <c:pt idx="61">
                  <c:v>-0.10511350221288755</c:v>
                </c:pt>
                <c:pt idx="62">
                  <c:v>0.27390200192509118</c:v>
                </c:pt>
                <c:pt idx="64">
                  <c:v>0.14173536775556142</c:v>
                </c:pt>
                <c:pt idx="65">
                  <c:v>1.187266473274236</c:v>
                </c:pt>
                <c:pt idx="67">
                  <c:v>0.2582641234218192</c:v>
                </c:pt>
                <c:pt idx="68">
                  <c:v>0.656471862760031</c:v>
                </c:pt>
                <c:pt idx="69">
                  <c:v>0.19913170096948993</c:v>
                </c:pt>
                <c:pt idx="70">
                  <c:v>-0.49692690539491047</c:v>
                </c:pt>
                <c:pt idx="71">
                  <c:v>-1.1964544740015444</c:v>
                </c:pt>
                <c:pt idx="72">
                  <c:v>-0.69548886045942948</c:v>
                </c:pt>
                <c:pt idx="73">
                  <c:v>-0.45857117833500977</c:v>
                </c:pt>
                <c:pt idx="74">
                  <c:v>-0.66630451462910278</c:v>
                </c:pt>
                <c:pt idx="75">
                  <c:v>-1.1776797592763606</c:v>
                </c:pt>
                <c:pt idx="76">
                  <c:v>-0.77662770271406345</c:v>
                </c:pt>
                <c:pt idx="77">
                  <c:v>-1.3432942752938726</c:v>
                </c:pt>
                <c:pt idx="78">
                  <c:v>-0.82606990680760772</c:v>
                </c:pt>
                <c:pt idx="79">
                  <c:v>-0.71959154036702966</c:v>
                </c:pt>
                <c:pt idx="80">
                  <c:v>-0.17876734703349109</c:v>
                </c:pt>
                <c:pt idx="81">
                  <c:v>-0.61132151646868427</c:v>
                </c:pt>
                <c:pt idx="82">
                  <c:v>-0.40195367182600544</c:v>
                </c:pt>
                <c:pt idx="83">
                  <c:v>-0.48461028936576411</c:v>
                </c:pt>
                <c:pt idx="84">
                  <c:v>-0.57170340899788563</c:v>
                </c:pt>
                <c:pt idx="85">
                  <c:v>-1.3448868893333972</c:v>
                </c:pt>
                <c:pt idx="86">
                  <c:v>-0.95586261337152023</c:v>
                </c:pt>
                <c:pt idx="87">
                  <c:v>0.31963780208007692</c:v>
                </c:pt>
                <c:pt idx="88">
                  <c:v>-0.99709395992896188</c:v>
                </c:pt>
                <c:pt idx="89">
                  <c:v>-0.84319861975660382</c:v>
                </c:pt>
                <c:pt idx="90">
                  <c:v>3.3322607936085227E-2</c:v>
                </c:pt>
                <c:pt idx="91">
                  <c:v>0.42223050304869414</c:v>
                </c:pt>
              </c:numCache>
            </c:numRef>
          </c:xVal>
          <c:yVal>
            <c:numRef>
              <c:f>'GG Graphs ONet'!$U$2:$U$93</c:f>
              <c:numCache>
                <c:formatCode>0.000</c:formatCode>
                <c:ptCount val="92"/>
                <c:pt idx="7" formatCode="General">
                  <c:v>-0.26267901062965399</c:v>
                </c:pt>
                <c:pt idx="8" formatCode="General">
                  <c:v>-0.203258201479912</c:v>
                </c:pt>
                <c:pt idx="9" formatCode="General">
                  <c:v>-0.26723459362983698</c:v>
                </c:pt>
                <c:pt idx="10" formatCode="General">
                  <c:v>-0.24152760207653001</c:v>
                </c:pt>
                <c:pt idx="11" formatCode="General">
                  <c:v>-0.172305107116699</c:v>
                </c:pt>
                <c:pt idx="12" formatCode="General">
                  <c:v>-0.11592879891395599</c:v>
                </c:pt>
                <c:pt idx="13" formatCode="General">
                  <c:v>-0.28288319706916798</c:v>
                </c:pt>
                <c:pt idx="14" formatCode="General">
                  <c:v>-0.11137860268354401</c:v>
                </c:pt>
                <c:pt idx="15" formatCode="General">
                  <c:v>-0.102441698312759</c:v>
                </c:pt>
                <c:pt idx="16" formatCode="General">
                  <c:v>-9.8808400332927704E-2</c:v>
                </c:pt>
                <c:pt idx="17" formatCode="General">
                  <c:v>-0.163454994559288</c:v>
                </c:pt>
                <c:pt idx="18" formatCode="General">
                  <c:v>-0.18246440589427901</c:v>
                </c:pt>
                <c:pt idx="19" formatCode="General">
                  <c:v>-0.21544140577316301</c:v>
                </c:pt>
                <c:pt idx="20" formatCode="General">
                  <c:v>-0.25886321067810097</c:v>
                </c:pt>
                <c:pt idx="21" formatCode="General">
                  <c:v>-0.120589196681976</c:v>
                </c:pt>
                <c:pt idx="22" formatCode="General">
                  <c:v>-0.26135760545730602</c:v>
                </c:pt>
                <c:pt idx="23" formatCode="General">
                  <c:v>-0.28588488698005698</c:v>
                </c:pt>
                <c:pt idx="24" formatCode="General">
                  <c:v>-0.24960909783840199</c:v>
                </c:pt>
                <c:pt idx="25" formatCode="General">
                  <c:v>-0.104400396347046</c:v>
                </c:pt>
                <c:pt idx="26" formatCode="General">
                  <c:v>-0.23204790055751801</c:v>
                </c:pt>
                <c:pt idx="27" formatCode="General">
                  <c:v>-0.47441840171813998</c:v>
                </c:pt>
                <c:pt idx="28" formatCode="General">
                  <c:v>-0.165816500782967</c:v>
                </c:pt>
                <c:pt idx="29" formatCode="General">
                  <c:v>-0.188048601150513</c:v>
                </c:pt>
                <c:pt idx="30" formatCode="General">
                  <c:v>-0.189415797591209</c:v>
                </c:pt>
                <c:pt idx="31" formatCode="General">
                  <c:v>-0.32112890481948902</c:v>
                </c:pt>
                <c:pt idx="32" formatCode="General">
                  <c:v>-0.27965509891509999</c:v>
                </c:pt>
                <c:pt idx="33" formatCode="General">
                  <c:v>-0.14114010334014901</c:v>
                </c:pt>
                <c:pt idx="34" formatCode="General">
                  <c:v>-0.64382058382034302</c:v>
                </c:pt>
              </c:numCache>
            </c:numRef>
          </c:yVal>
          <c:smooth val="0"/>
        </c:ser>
        <c:ser>
          <c:idx val="2"/>
          <c:order val="2"/>
          <c:tx>
            <c:strRef>
              <c:f>'GG Graphs ONet'!$V$1</c:f>
              <c:strCache>
                <c:ptCount val="1"/>
                <c:pt idx="0">
                  <c:v>Tech</c:v>
                </c:pt>
              </c:strCache>
            </c:strRef>
          </c:tx>
          <c:spPr>
            <a:ln w="28575">
              <a:noFill/>
            </a:ln>
          </c:spPr>
          <c:marker>
            <c:spPr>
              <a:solidFill>
                <a:schemeClr val="accent3">
                  <a:lumMod val="75000"/>
                </a:schemeClr>
              </a:solidFill>
              <a:ln>
                <a:solidFill>
                  <a:schemeClr val="accent3">
                    <a:lumMod val="75000"/>
                  </a:schemeClr>
                </a:solidFill>
              </a:ln>
            </c:spPr>
          </c:marker>
          <c:xVal>
            <c:numRef>
              <c:f>'GG Graphs ONet'!$S$2:$S$93</c:f>
              <c:numCache>
                <c:formatCode>0.00</c:formatCode>
                <c:ptCount val="92"/>
                <c:pt idx="0">
                  <c:v>-1.6904312045982155</c:v>
                </c:pt>
                <c:pt idx="1">
                  <c:v>-0.30287296636462729</c:v>
                </c:pt>
                <c:pt idx="2">
                  <c:v>-0.85387679745582579</c:v>
                </c:pt>
                <c:pt idx="3">
                  <c:v>-0.28556307333026637</c:v>
                </c:pt>
                <c:pt idx="4">
                  <c:v>-1.0843774907198003</c:v>
                </c:pt>
                <c:pt idx="5">
                  <c:v>-0.49536939167590549</c:v>
                </c:pt>
                <c:pt idx="6">
                  <c:v>-1.7190283325569564</c:v>
                </c:pt>
                <c:pt idx="7">
                  <c:v>0.84233926346634314</c:v>
                </c:pt>
                <c:pt idx="8">
                  <c:v>0.98351135984103133</c:v>
                </c:pt>
                <c:pt idx="9">
                  <c:v>0.32100532865333425</c:v>
                </c:pt>
                <c:pt idx="10">
                  <c:v>0.40354839142069032</c:v>
                </c:pt>
                <c:pt idx="11">
                  <c:v>1.2158014772364827</c:v>
                </c:pt>
                <c:pt idx="12">
                  <c:v>0.35221548981402323</c:v>
                </c:pt>
                <c:pt idx="13">
                  <c:v>0.6536462077801054</c:v>
                </c:pt>
                <c:pt idx="14">
                  <c:v>2.0730639910836678E-3</c:v>
                </c:pt>
                <c:pt idx="15">
                  <c:v>0.75604547227048835</c:v>
                </c:pt>
                <c:pt idx="16">
                  <c:v>0.20338982946627365</c:v>
                </c:pt>
                <c:pt idx="17">
                  <c:v>-0.72458518557774232</c:v>
                </c:pt>
                <c:pt idx="18">
                  <c:v>0.13458420150355682</c:v>
                </c:pt>
                <c:pt idx="19">
                  <c:v>2.59628692934178E-2</c:v>
                </c:pt>
                <c:pt idx="20">
                  <c:v>-0.44446321012193318</c:v>
                </c:pt>
                <c:pt idx="21">
                  <c:v>-3.7165228047650657E-3</c:v>
                </c:pt>
                <c:pt idx="22">
                  <c:v>0.20408705763171281</c:v>
                </c:pt>
                <c:pt idx="23">
                  <c:v>5.1852984091639832E-2</c:v>
                </c:pt>
                <c:pt idx="24">
                  <c:v>0.33676813516717707</c:v>
                </c:pt>
                <c:pt idx="25">
                  <c:v>-8.6257899573397204E-2</c:v>
                </c:pt>
                <c:pt idx="26">
                  <c:v>0.71655864778987699</c:v>
                </c:pt>
                <c:pt idx="27">
                  <c:v>-0.1704746580993545</c:v>
                </c:pt>
                <c:pt idx="28">
                  <c:v>-0.8510482643170143</c:v>
                </c:pt>
                <c:pt idx="29">
                  <c:v>-0.76394688561442148</c:v>
                </c:pt>
                <c:pt idx="30">
                  <c:v>-0.19161941930769738</c:v>
                </c:pt>
                <c:pt idx="31">
                  <c:v>0.71720166011853781</c:v>
                </c:pt>
                <c:pt idx="32">
                  <c:v>1.0656749537911803</c:v>
                </c:pt>
                <c:pt idx="33">
                  <c:v>0.18893153964689105</c:v>
                </c:pt>
                <c:pt idx="35">
                  <c:v>0.39647541302199274</c:v>
                </c:pt>
                <c:pt idx="36">
                  <c:v>-9.581852820961112E-2</c:v>
                </c:pt>
                <c:pt idx="37">
                  <c:v>0.3761360029419567</c:v>
                </c:pt>
                <c:pt idx="38">
                  <c:v>0.31764730028925192</c:v>
                </c:pt>
                <c:pt idx="39">
                  <c:v>1.3019472599997048</c:v>
                </c:pt>
                <c:pt idx="40">
                  <c:v>9.1302015147552318E-2</c:v>
                </c:pt>
                <c:pt idx="41">
                  <c:v>0.98702222067971523</c:v>
                </c:pt>
                <c:pt idx="42">
                  <c:v>1.0532851992257193</c:v>
                </c:pt>
                <c:pt idx="43">
                  <c:v>0.68575513555578305</c:v>
                </c:pt>
                <c:pt idx="44">
                  <c:v>0.23635080158805014</c:v>
                </c:pt>
                <c:pt idx="45">
                  <c:v>0.60107131118260759</c:v>
                </c:pt>
                <c:pt idx="46">
                  <c:v>4.1436177209118515E-3</c:v>
                </c:pt>
                <c:pt idx="47">
                  <c:v>0.25066315460912991</c:v>
                </c:pt>
                <c:pt idx="48">
                  <c:v>0.1791665971936926</c:v>
                </c:pt>
                <c:pt idx="49">
                  <c:v>0.19273071067134667</c:v>
                </c:pt>
                <c:pt idx="50">
                  <c:v>0.80842717426755484</c:v>
                </c:pt>
                <c:pt idx="51">
                  <c:v>4.1494134132637507E-2</c:v>
                </c:pt>
                <c:pt idx="52">
                  <c:v>0.84876641234883954</c:v>
                </c:pt>
                <c:pt idx="53">
                  <c:v>1.0177809776527087</c:v>
                </c:pt>
                <c:pt idx="54">
                  <c:v>0.67833688571344519</c:v>
                </c:pt>
                <c:pt idx="55">
                  <c:v>-0.30822231080982632</c:v>
                </c:pt>
                <c:pt idx="56">
                  <c:v>0.27818736864523236</c:v>
                </c:pt>
                <c:pt idx="57">
                  <c:v>-0.41627887803940017</c:v>
                </c:pt>
                <c:pt idx="58">
                  <c:v>1.0636681699461448</c:v>
                </c:pt>
                <c:pt idx="59">
                  <c:v>6.7109176300733639E-2</c:v>
                </c:pt>
                <c:pt idx="60">
                  <c:v>0.69441656469826996</c:v>
                </c:pt>
                <c:pt idx="61">
                  <c:v>-0.10511350221288755</c:v>
                </c:pt>
                <c:pt idx="62">
                  <c:v>0.27390200192509118</c:v>
                </c:pt>
                <c:pt idx="64">
                  <c:v>0.14173536775556142</c:v>
                </c:pt>
                <c:pt idx="65">
                  <c:v>1.187266473274236</c:v>
                </c:pt>
                <c:pt idx="67">
                  <c:v>0.2582641234218192</c:v>
                </c:pt>
                <c:pt idx="68">
                  <c:v>0.656471862760031</c:v>
                </c:pt>
                <c:pt idx="69">
                  <c:v>0.19913170096948993</c:v>
                </c:pt>
                <c:pt idx="70">
                  <c:v>-0.49692690539491047</c:v>
                </c:pt>
                <c:pt idx="71">
                  <c:v>-1.1964544740015444</c:v>
                </c:pt>
                <c:pt idx="72">
                  <c:v>-0.69548886045942948</c:v>
                </c:pt>
                <c:pt idx="73">
                  <c:v>-0.45857117833500977</c:v>
                </c:pt>
                <c:pt idx="74">
                  <c:v>-0.66630451462910278</c:v>
                </c:pt>
                <c:pt idx="75">
                  <c:v>-1.1776797592763606</c:v>
                </c:pt>
                <c:pt idx="76">
                  <c:v>-0.77662770271406345</c:v>
                </c:pt>
                <c:pt idx="77">
                  <c:v>-1.3432942752938726</c:v>
                </c:pt>
                <c:pt idx="78">
                  <c:v>-0.82606990680760772</c:v>
                </c:pt>
                <c:pt idx="79">
                  <c:v>-0.71959154036702966</c:v>
                </c:pt>
                <c:pt idx="80">
                  <c:v>-0.17876734703349109</c:v>
                </c:pt>
                <c:pt idx="81">
                  <c:v>-0.61132151646868427</c:v>
                </c:pt>
                <c:pt idx="82">
                  <c:v>-0.40195367182600544</c:v>
                </c:pt>
                <c:pt idx="83">
                  <c:v>-0.48461028936576411</c:v>
                </c:pt>
                <c:pt idx="84">
                  <c:v>-0.57170340899788563</c:v>
                </c:pt>
                <c:pt idx="85">
                  <c:v>-1.3448868893333972</c:v>
                </c:pt>
                <c:pt idx="86">
                  <c:v>-0.95586261337152023</c:v>
                </c:pt>
                <c:pt idx="87">
                  <c:v>0.31963780208007692</c:v>
                </c:pt>
                <c:pt idx="88">
                  <c:v>-0.99709395992896188</c:v>
                </c:pt>
                <c:pt idx="89">
                  <c:v>-0.84319861975660382</c:v>
                </c:pt>
                <c:pt idx="90">
                  <c:v>3.3322607936085227E-2</c:v>
                </c:pt>
                <c:pt idx="91">
                  <c:v>0.42223050304869414</c:v>
                </c:pt>
              </c:numCache>
            </c:numRef>
          </c:xVal>
          <c:yVal>
            <c:numRef>
              <c:f>'GG Graphs ONet'!$V$2:$V$93</c:f>
              <c:numCache>
                <c:formatCode>0.000</c:formatCode>
                <c:ptCount val="92"/>
                <c:pt idx="68" formatCode="General">
                  <c:v>-0.123129196465015</c:v>
                </c:pt>
                <c:pt idx="69" formatCode="General">
                  <c:v>-1.6449300572276102E-2</c:v>
                </c:pt>
                <c:pt idx="70" formatCode="General">
                  <c:v>-0.116243802011013</c:v>
                </c:pt>
                <c:pt idx="71" formatCode="General">
                  <c:v>-0.101009100675583</c:v>
                </c:pt>
                <c:pt idx="72" formatCode="General">
                  <c:v>-0.12681469321250899</c:v>
                </c:pt>
                <c:pt idx="73" formatCode="General">
                  <c:v>-8.0668702721595806E-2</c:v>
                </c:pt>
                <c:pt idx="74" formatCode="General">
                  <c:v>-9.7549602389335605E-2</c:v>
                </c:pt>
                <c:pt idx="75" formatCode="General">
                  <c:v>-9.9067099392414107E-2</c:v>
                </c:pt>
                <c:pt idx="76" formatCode="General">
                  <c:v>-8.1486396491527599E-2</c:v>
                </c:pt>
                <c:pt idx="77" formatCode="General">
                  <c:v>2.7047200128436099E-2</c:v>
                </c:pt>
                <c:pt idx="78" formatCode="General">
                  <c:v>-5.9362098574638401E-2</c:v>
                </c:pt>
                <c:pt idx="79" formatCode="General">
                  <c:v>-7.6770603656768799E-2</c:v>
                </c:pt>
                <c:pt idx="80" formatCode="General">
                  <c:v>-0.12734529376029999</c:v>
                </c:pt>
                <c:pt idx="81" formatCode="General">
                  <c:v>-6.6185101866722107E-2</c:v>
                </c:pt>
                <c:pt idx="82" formatCode="General">
                  <c:v>-5.8945901691913598E-2</c:v>
                </c:pt>
                <c:pt idx="83" formatCode="General">
                  <c:v>-4.3757099658250802E-2</c:v>
                </c:pt>
                <c:pt idx="84" formatCode="General">
                  <c:v>-8.8191799819469494E-2</c:v>
                </c:pt>
                <c:pt idx="85" formatCode="General">
                  <c:v>-3.87989990413189E-2</c:v>
                </c:pt>
                <c:pt idx="86" formatCode="General">
                  <c:v>-9.7612097859382602E-2</c:v>
                </c:pt>
                <c:pt idx="87" formatCode="General">
                  <c:v>-0.16193200647830999</c:v>
                </c:pt>
                <c:pt idx="88" formatCode="General">
                  <c:v>-5.3053401410579702E-2</c:v>
                </c:pt>
                <c:pt idx="89" formatCode="General">
                  <c:v>-5.1508199423551601E-2</c:v>
                </c:pt>
                <c:pt idx="90" formatCode="General">
                  <c:v>-2.2802399471402199E-2</c:v>
                </c:pt>
                <c:pt idx="91" formatCode="General">
                  <c:v>-0.35725209116935702</c:v>
                </c:pt>
              </c:numCache>
            </c:numRef>
          </c:yVal>
          <c:smooth val="0"/>
        </c:ser>
        <c:ser>
          <c:idx val="3"/>
          <c:order val="3"/>
          <c:tx>
            <c:strRef>
              <c:f>'GG Graphs ONet'!$W$1</c:f>
              <c:strCache>
                <c:ptCount val="1"/>
                <c:pt idx="0">
                  <c:v>Science</c:v>
                </c:pt>
              </c:strCache>
            </c:strRef>
          </c:tx>
          <c:spPr>
            <a:ln w="28575">
              <a:noFill/>
            </a:ln>
          </c:spPr>
          <c:marker>
            <c:symbol val="triangle"/>
            <c:size val="7"/>
            <c:spPr>
              <a:solidFill>
                <a:schemeClr val="accent6">
                  <a:lumMod val="60000"/>
                  <a:lumOff val="40000"/>
                </a:schemeClr>
              </a:solidFill>
              <a:ln>
                <a:solidFill>
                  <a:schemeClr val="accent6">
                    <a:lumMod val="60000"/>
                    <a:lumOff val="40000"/>
                  </a:schemeClr>
                </a:solidFill>
              </a:ln>
            </c:spPr>
          </c:marker>
          <c:xVal>
            <c:numRef>
              <c:f>'GG Graphs ONet'!$S$2:$S$93</c:f>
              <c:numCache>
                <c:formatCode>0.00</c:formatCode>
                <c:ptCount val="92"/>
                <c:pt idx="0">
                  <c:v>-1.6904312045982155</c:v>
                </c:pt>
                <c:pt idx="1">
                  <c:v>-0.30287296636462729</c:v>
                </c:pt>
                <c:pt idx="2">
                  <c:v>-0.85387679745582579</c:v>
                </c:pt>
                <c:pt idx="3">
                  <c:v>-0.28556307333026637</c:v>
                </c:pt>
                <c:pt idx="4">
                  <c:v>-1.0843774907198003</c:v>
                </c:pt>
                <c:pt idx="5">
                  <c:v>-0.49536939167590549</c:v>
                </c:pt>
                <c:pt idx="6">
                  <c:v>-1.7190283325569564</c:v>
                </c:pt>
                <c:pt idx="7">
                  <c:v>0.84233926346634314</c:v>
                </c:pt>
                <c:pt idx="8">
                  <c:v>0.98351135984103133</c:v>
                </c:pt>
                <c:pt idx="9">
                  <c:v>0.32100532865333425</c:v>
                </c:pt>
                <c:pt idx="10">
                  <c:v>0.40354839142069032</c:v>
                </c:pt>
                <c:pt idx="11">
                  <c:v>1.2158014772364827</c:v>
                </c:pt>
                <c:pt idx="12">
                  <c:v>0.35221548981402323</c:v>
                </c:pt>
                <c:pt idx="13">
                  <c:v>0.6536462077801054</c:v>
                </c:pt>
                <c:pt idx="14">
                  <c:v>2.0730639910836678E-3</c:v>
                </c:pt>
                <c:pt idx="15">
                  <c:v>0.75604547227048835</c:v>
                </c:pt>
                <c:pt idx="16">
                  <c:v>0.20338982946627365</c:v>
                </c:pt>
                <c:pt idx="17">
                  <c:v>-0.72458518557774232</c:v>
                </c:pt>
                <c:pt idx="18">
                  <c:v>0.13458420150355682</c:v>
                </c:pt>
                <c:pt idx="19">
                  <c:v>2.59628692934178E-2</c:v>
                </c:pt>
                <c:pt idx="20">
                  <c:v>-0.44446321012193318</c:v>
                </c:pt>
                <c:pt idx="21">
                  <c:v>-3.7165228047650657E-3</c:v>
                </c:pt>
                <c:pt idx="22">
                  <c:v>0.20408705763171281</c:v>
                </c:pt>
                <c:pt idx="23">
                  <c:v>5.1852984091639832E-2</c:v>
                </c:pt>
                <c:pt idx="24">
                  <c:v>0.33676813516717707</c:v>
                </c:pt>
                <c:pt idx="25">
                  <c:v>-8.6257899573397204E-2</c:v>
                </c:pt>
                <c:pt idx="26">
                  <c:v>0.71655864778987699</c:v>
                </c:pt>
                <c:pt idx="27">
                  <c:v>-0.1704746580993545</c:v>
                </c:pt>
                <c:pt idx="28">
                  <c:v>-0.8510482643170143</c:v>
                </c:pt>
                <c:pt idx="29">
                  <c:v>-0.76394688561442148</c:v>
                </c:pt>
                <c:pt idx="30">
                  <c:v>-0.19161941930769738</c:v>
                </c:pt>
                <c:pt idx="31">
                  <c:v>0.71720166011853781</c:v>
                </c:pt>
                <c:pt idx="32">
                  <c:v>1.0656749537911803</c:v>
                </c:pt>
                <c:pt idx="33">
                  <c:v>0.18893153964689105</c:v>
                </c:pt>
                <c:pt idx="35">
                  <c:v>0.39647541302199274</c:v>
                </c:pt>
                <c:pt idx="36">
                  <c:v>-9.581852820961112E-2</c:v>
                </c:pt>
                <c:pt idx="37">
                  <c:v>0.3761360029419567</c:v>
                </c:pt>
                <c:pt idx="38">
                  <c:v>0.31764730028925192</c:v>
                </c:pt>
                <c:pt idx="39">
                  <c:v>1.3019472599997048</c:v>
                </c:pt>
                <c:pt idx="40">
                  <c:v>9.1302015147552318E-2</c:v>
                </c:pt>
                <c:pt idx="41">
                  <c:v>0.98702222067971523</c:v>
                </c:pt>
                <c:pt idx="42">
                  <c:v>1.0532851992257193</c:v>
                </c:pt>
                <c:pt idx="43">
                  <c:v>0.68575513555578305</c:v>
                </c:pt>
                <c:pt idx="44">
                  <c:v>0.23635080158805014</c:v>
                </c:pt>
                <c:pt idx="45">
                  <c:v>0.60107131118260759</c:v>
                </c:pt>
                <c:pt idx="46">
                  <c:v>4.1436177209118515E-3</c:v>
                </c:pt>
                <c:pt idx="47">
                  <c:v>0.25066315460912991</c:v>
                </c:pt>
                <c:pt idx="48">
                  <c:v>0.1791665971936926</c:v>
                </c:pt>
                <c:pt idx="49">
                  <c:v>0.19273071067134667</c:v>
                </c:pt>
                <c:pt idx="50">
                  <c:v>0.80842717426755484</c:v>
                </c:pt>
                <c:pt idx="51">
                  <c:v>4.1494134132637507E-2</c:v>
                </c:pt>
                <c:pt idx="52">
                  <c:v>0.84876641234883954</c:v>
                </c:pt>
                <c:pt idx="53">
                  <c:v>1.0177809776527087</c:v>
                </c:pt>
                <c:pt idx="54">
                  <c:v>0.67833688571344519</c:v>
                </c:pt>
                <c:pt idx="55">
                  <c:v>-0.30822231080982632</c:v>
                </c:pt>
                <c:pt idx="56">
                  <c:v>0.27818736864523236</c:v>
                </c:pt>
                <c:pt idx="57">
                  <c:v>-0.41627887803940017</c:v>
                </c:pt>
                <c:pt idx="58">
                  <c:v>1.0636681699461448</c:v>
                </c:pt>
                <c:pt idx="59">
                  <c:v>6.7109176300733639E-2</c:v>
                </c:pt>
                <c:pt idx="60">
                  <c:v>0.69441656469826996</c:v>
                </c:pt>
                <c:pt idx="61">
                  <c:v>-0.10511350221288755</c:v>
                </c:pt>
                <c:pt idx="62">
                  <c:v>0.27390200192509118</c:v>
                </c:pt>
                <c:pt idx="64">
                  <c:v>0.14173536775556142</c:v>
                </c:pt>
                <c:pt idx="65">
                  <c:v>1.187266473274236</c:v>
                </c:pt>
                <c:pt idx="67">
                  <c:v>0.2582641234218192</c:v>
                </c:pt>
                <c:pt idx="68">
                  <c:v>0.656471862760031</c:v>
                </c:pt>
                <c:pt idx="69">
                  <c:v>0.19913170096948993</c:v>
                </c:pt>
                <c:pt idx="70">
                  <c:v>-0.49692690539491047</c:v>
                </c:pt>
                <c:pt idx="71">
                  <c:v>-1.1964544740015444</c:v>
                </c:pt>
                <c:pt idx="72">
                  <c:v>-0.69548886045942948</c:v>
                </c:pt>
                <c:pt idx="73">
                  <c:v>-0.45857117833500977</c:v>
                </c:pt>
                <c:pt idx="74">
                  <c:v>-0.66630451462910278</c:v>
                </c:pt>
                <c:pt idx="75">
                  <c:v>-1.1776797592763606</c:v>
                </c:pt>
                <c:pt idx="76">
                  <c:v>-0.77662770271406345</c:v>
                </c:pt>
                <c:pt idx="77">
                  <c:v>-1.3432942752938726</c:v>
                </c:pt>
                <c:pt idx="78">
                  <c:v>-0.82606990680760772</c:v>
                </c:pt>
                <c:pt idx="79">
                  <c:v>-0.71959154036702966</c:v>
                </c:pt>
                <c:pt idx="80">
                  <c:v>-0.17876734703349109</c:v>
                </c:pt>
                <c:pt idx="81">
                  <c:v>-0.61132151646868427</c:v>
                </c:pt>
                <c:pt idx="82">
                  <c:v>-0.40195367182600544</c:v>
                </c:pt>
                <c:pt idx="83">
                  <c:v>-0.48461028936576411</c:v>
                </c:pt>
                <c:pt idx="84">
                  <c:v>-0.57170340899788563</c:v>
                </c:pt>
                <c:pt idx="85">
                  <c:v>-1.3448868893333972</c:v>
                </c:pt>
                <c:pt idx="86">
                  <c:v>-0.95586261337152023</c:v>
                </c:pt>
                <c:pt idx="87">
                  <c:v>0.31963780208007692</c:v>
                </c:pt>
                <c:pt idx="88">
                  <c:v>-0.99709395992896188</c:v>
                </c:pt>
                <c:pt idx="89">
                  <c:v>-0.84319861975660382</c:v>
                </c:pt>
                <c:pt idx="90">
                  <c:v>3.3322607936085227E-2</c:v>
                </c:pt>
                <c:pt idx="91">
                  <c:v>0.42223050304869414</c:v>
                </c:pt>
              </c:numCache>
            </c:numRef>
          </c:xVal>
          <c:yVal>
            <c:numRef>
              <c:f>'GG Graphs ONet'!$W$2:$W$93</c:f>
              <c:numCache>
                <c:formatCode>General</c:formatCode>
                <c:ptCount val="92"/>
                <c:pt idx="0">
                  <c:v>-0.17097979784011799</c:v>
                </c:pt>
                <c:pt idx="1">
                  <c:v>-9.5717303454875904E-2</c:v>
                </c:pt>
                <c:pt idx="2">
                  <c:v>-4.4919800013303798E-2</c:v>
                </c:pt>
                <c:pt idx="3">
                  <c:v>-1.9171000458300101E-3</c:v>
                </c:pt>
                <c:pt idx="4">
                  <c:v>-2.7612999081611599E-2</c:v>
                </c:pt>
                <c:pt idx="5">
                  <c:v>-0.14793440699577301</c:v>
                </c:pt>
                <c:pt idx="6">
                  <c:v>-0.13346320390701299</c:v>
                </c:pt>
                <c:pt idx="78" formatCode="0.000">
                  <c:v>0</c:v>
                </c:pt>
              </c:numCache>
            </c:numRef>
          </c:yVal>
          <c:smooth val="0"/>
        </c:ser>
        <c:ser>
          <c:idx val="4"/>
          <c:order val="4"/>
          <c:tx>
            <c:strRef>
              <c:f>'GG Graphs ONet'!$X$1</c:f>
              <c:strCache>
                <c:ptCount val="1"/>
                <c:pt idx="0">
                  <c:v>Other</c:v>
                </c:pt>
              </c:strCache>
            </c:strRef>
          </c:tx>
          <c:spPr>
            <a:ln w="28575">
              <a:noFill/>
            </a:ln>
          </c:spPr>
          <c:marker>
            <c:symbol val="circle"/>
            <c:size val="5"/>
            <c:spPr>
              <a:solidFill>
                <a:schemeClr val="bg1">
                  <a:lumMod val="65000"/>
                </a:schemeClr>
              </a:solidFill>
              <a:ln>
                <a:solidFill>
                  <a:schemeClr val="bg1">
                    <a:lumMod val="75000"/>
                  </a:schemeClr>
                </a:solidFill>
              </a:ln>
            </c:spPr>
          </c:marker>
          <c:xVal>
            <c:numRef>
              <c:f>'GG Graphs ONet'!$S$2:$S$93</c:f>
              <c:numCache>
                <c:formatCode>0.00</c:formatCode>
                <c:ptCount val="92"/>
                <c:pt idx="0">
                  <c:v>-1.6904312045982155</c:v>
                </c:pt>
                <c:pt idx="1">
                  <c:v>-0.30287296636462729</c:v>
                </c:pt>
                <c:pt idx="2">
                  <c:v>-0.85387679745582579</c:v>
                </c:pt>
                <c:pt idx="3">
                  <c:v>-0.28556307333026637</c:v>
                </c:pt>
                <c:pt idx="4">
                  <c:v>-1.0843774907198003</c:v>
                </c:pt>
                <c:pt idx="5">
                  <c:v>-0.49536939167590549</c:v>
                </c:pt>
                <c:pt idx="6">
                  <c:v>-1.7190283325569564</c:v>
                </c:pt>
                <c:pt idx="7">
                  <c:v>0.84233926346634314</c:v>
                </c:pt>
                <c:pt idx="8">
                  <c:v>0.98351135984103133</c:v>
                </c:pt>
                <c:pt idx="9">
                  <c:v>0.32100532865333425</c:v>
                </c:pt>
                <c:pt idx="10">
                  <c:v>0.40354839142069032</c:v>
                </c:pt>
                <c:pt idx="11">
                  <c:v>1.2158014772364827</c:v>
                </c:pt>
                <c:pt idx="12">
                  <c:v>0.35221548981402323</c:v>
                </c:pt>
                <c:pt idx="13">
                  <c:v>0.6536462077801054</c:v>
                </c:pt>
                <c:pt idx="14">
                  <c:v>2.0730639910836678E-3</c:v>
                </c:pt>
                <c:pt idx="15">
                  <c:v>0.75604547227048835</c:v>
                </c:pt>
                <c:pt idx="16">
                  <c:v>0.20338982946627365</c:v>
                </c:pt>
                <c:pt idx="17">
                  <c:v>-0.72458518557774232</c:v>
                </c:pt>
                <c:pt idx="18">
                  <c:v>0.13458420150355682</c:v>
                </c:pt>
                <c:pt idx="19">
                  <c:v>2.59628692934178E-2</c:v>
                </c:pt>
                <c:pt idx="20">
                  <c:v>-0.44446321012193318</c:v>
                </c:pt>
                <c:pt idx="21">
                  <c:v>-3.7165228047650657E-3</c:v>
                </c:pt>
                <c:pt idx="22">
                  <c:v>0.20408705763171281</c:v>
                </c:pt>
                <c:pt idx="23">
                  <c:v>5.1852984091639832E-2</c:v>
                </c:pt>
                <c:pt idx="24">
                  <c:v>0.33676813516717707</c:v>
                </c:pt>
                <c:pt idx="25">
                  <c:v>-8.6257899573397204E-2</c:v>
                </c:pt>
                <c:pt idx="26">
                  <c:v>0.71655864778987699</c:v>
                </c:pt>
                <c:pt idx="27">
                  <c:v>-0.1704746580993545</c:v>
                </c:pt>
                <c:pt idx="28">
                  <c:v>-0.8510482643170143</c:v>
                </c:pt>
                <c:pt idx="29">
                  <c:v>-0.76394688561442148</c:v>
                </c:pt>
                <c:pt idx="30">
                  <c:v>-0.19161941930769738</c:v>
                </c:pt>
                <c:pt idx="31">
                  <c:v>0.71720166011853781</c:v>
                </c:pt>
                <c:pt idx="32">
                  <c:v>1.0656749537911803</c:v>
                </c:pt>
                <c:pt idx="33">
                  <c:v>0.18893153964689105</c:v>
                </c:pt>
                <c:pt idx="35">
                  <c:v>0.39647541302199274</c:v>
                </c:pt>
                <c:pt idx="36">
                  <c:v>-9.581852820961112E-2</c:v>
                </c:pt>
                <c:pt idx="37">
                  <c:v>0.3761360029419567</c:v>
                </c:pt>
                <c:pt idx="38">
                  <c:v>0.31764730028925192</c:v>
                </c:pt>
                <c:pt idx="39">
                  <c:v>1.3019472599997048</c:v>
                </c:pt>
                <c:pt idx="40">
                  <c:v>9.1302015147552318E-2</c:v>
                </c:pt>
                <c:pt idx="41">
                  <c:v>0.98702222067971523</c:v>
                </c:pt>
                <c:pt idx="42">
                  <c:v>1.0532851992257193</c:v>
                </c:pt>
                <c:pt idx="43">
                  <c:v>0.68575513555578305</c:v>
                </c:pt>
                <c:pt idx="44">
                  <c:v>0.23635080158805014</c:v>
                </c:pt>
                <c:pt idx="45">
                  <c:v>0.60107131118260759</c:v>
                </c:pt>
                <c:pt idx="46">
                  <c:v>4.1436177209118515E-3</c:v>
                </c:pt>
                <c:pt idx="47">
                  <c:v>0.25066315460912991</c:v>
                </c:pt>
                <c:pt idx="48">
                  <c:v>0.1791665971936926</c:v>
                </c:pt>
                <c:pt idx="49">
                  <c:v>0.19273071067134667</c:v>
                </c:pt>
                <c:pt idx="50">
                  <c:v>0.80842717426755484</c:v>
                </c:pt>
                <c:pt idx="51">
                  <c:v>4.1494134132637507E-2</c:v>
                </c:pt>
                <c:pt idx="52">
                  <c:v>0.84876641234883954</c:v>
                </c:pt>
                <c:pt idx="53">
                  <c:v>1.0177809776527087</c:v>
                </c:pt>
                <c:pt idx="54">
                  <c:v>0.67833688571344519</c:v>
                </c:pt>
                <c:pt idx="55">
                  <c:v>-0.30822231080982632</c:v>
                </c:pt>
                <c:pt idx="56">
                  <c:v>0.27818736864523236</c:v>
                </c:pt>
                <c:pt idx="57">
                  <c:v>-0.41627887803940017</c:v>
                </c:pt>
                <c:pt idx="58">
                  <c:v>1.0636681699461448</c:v>
                </c:pt>
                <c:pt idx="59">
                  <c:v>6.7109176300733639E-2</c:v>
                </c:pt>
                <c:pt idx="60">
                  <c:v>0.69441656469826996</c:v>
                </c:pt>
                <c:pt idx="61">
                  <c:v>-0.10511350221288755</c:v>
                </c:pt>
                <c:pt idx="62">
                  <c:v>0.27390200192509118</c:v>
                </c:pt>
                <c:pt idx="64">
                  <c:v>0.14173536775556142</c:v>
                </c:pt>
                <c:pt idx="65">
                  <c:v>1.187266473274236</c:v>
                </c:pt>
                <c:pt idx="67">
                  <c:v>0.2582641234218192</c:v>
                </c:pt>
                <c:pt idx="68">
                  <c:v>0.656471862760031</c:v>
                </c:pt>
                <c:pt idx="69">
                  <c:v>0.19913170096948993</c:v>
                </c:pt>
                <c:pt idx="70">
                  <c:v>-0.49692690539491047</c:v>
                </c:pt>
                <c:pt idx="71">
                  <c:v>-1.1964544740015444</c:v>
                </c:pt>
                <c:pt idx="72">
                  <c:v>-0.69548886045942948</c:v>
                </c:pt>
                <c:pt idx="73">
                  <c:v>-0.45857117833500977</c:v>
                </c:pt>
                <c:pt idx="74">
                  <c:v>-0.66630451462910278</c:v>
                </c:pt>
                <c:pt idx="75">
                  <c:v>-1.1776797592763606</c:v>
                </c:pt>
                <c:pt idx="76">
                  <c:v>-0.77662770271406345</c:v>
                </c:pt>
                <c:pt idx="77">
                  <c:v>-1.3432942752938726</c:v>
                </c:pt>
                <c:pt idx="78">
                  <c:v>-0.82606990680760772</c:v>
                </c:pt>
                <c:pt idx="79">
                  <c:v>-0.71959154036702966</c:v>
                </c:pt>
                <c:pt idx="80">
                  <c:v>-0.17876734703349109</c:v>
                </c:pt>
                <c:pt idx="81">
                  <c:v>-0.61132151646868427</c:v>
                </c:pt>
                <c:pt idx="82">
                  <c:v>-0.40195367182600544</c:v>
                </c:pt>
                <c:pt idx="83">
                  <c:v>-0.48461028936576411</c:v>
                </c:pt>
                <c:pt idx="84">
                  <c:v>-0.57170340899788563</c:v>
                </c:pt>
                <c:pt idx="85">
                  <c:v>-1.3448868893333972</c:v>
                </c:pt>
                <c:pt idx="86">
                  <c:v>-0.95586261337152023</c:v>
                </c:pt>
                <c:pt idx="87">
                  <c:v>0.31963780208007692</c:v>
                </c:pt>
                <c:pt idx="88">
                  <c:v>-0.99709395992896188</c:v>
                </c:pt>
                <c:pt idx="89">
                  <c:v>-0.84319861975660382</c:v>
                </c:pt>
                <c:pt idx="90">
                  <c:v>3.3322607936085227E-2</c:v>
                </c:pt>
                <c:pt idx="91">
                  <c:v>0.42223050304869414</c:v>
                </c:pt>
              </c:numCache>
            </c:numRef>
          </c:xVal>
          <c:yVal>
            <c:numRef>
              <c:f>'GG Graphs ONet'!$X$2:$X$93</c:f>
              <c:numCache>
                <c:formatCode>0.000</c:formatCode>
                <c:ptCount val="92"/>
                <c:pt idx="51" formatCode="General">
                  <c:v>-0.15363749861717199</c:v>
                </c:pt>
                <c:pt idx="52" formatCode="General">
                  <c:v>-0.15576949715614299</c:v>
                </c:pt>
                <c:pt idx="53" formatCode="General">
                  <c:v>-0.19304150342941301</c:v>
                </c:pt>
                <c:pt idx="54" formatCode="General">
                  <c:v>-0.214998304843903</c:v>
                </c:pt>
                <c:pt idx="55" formatCode="General">
                  <c:v>-5.9419300407171201E-2</c:v>
                </c:pt>
                <c:pt idx="56" formatCode="General">
                  <c:v>-0.146005094051361</c:v>
                </c:pt>
                <c:pt idx="57" formatCode="General">
                  <c:v>-0.130938395857811</c:v>
                </c:pt>
                <c:pt idx="58" formatCode="General">
                  <c:v>-0.19144140183925601</c:v>
                </c:pt>
                <c:pt idx="59" formatCode="General">
                  <c:v>-0.14758010208606701</c:v>
                </c:pt>
                <c:pt idx="60" formatCode="General">
                  <c:v>-8.2774497568607303E-2</c:v>
                </c:pt>
                <c:pt idx="61" formatCode="General">
                  <c:v>-0.16036610305309301</c:v>
                </c:pt>
                <c:pt idx="62" formatCode="General">
                  <c:v>-0.10119610279798499</c:v>
                </c:pt>
                <c:pt idx="63" formatCode="0.00000">
                  <c:v>4.0728498250245999E-2</c:v>
                </c:pt>
                <c:pt idx="64" formatCode="General">
                  <c:v>-0.135450795292854</c:v>
                </c:pt>
                <c:pt idx="65" formatCode="General">
                  <c:v>-0.196639403700829</c:v>
                </c:pt>
                <c:pt idx="66" formatCode="General">
                  <c:v>-0.195716097950935</c:v>
                </c:pt>
                <c:pt idx="67" formatCode="General">
                  <c:v>-0.167839005589485</c:v>
                </c:pt>
              </c:numCache>
            </c:numRef>
          </c:yVal>
          <c:smooth val="0"/>
        </c:ser>
        <c:dLbls>
          <c:showLegendKey val="0"/>
          <c:showVal val="0"/>
          <c:showCatName val="0"/>
          <c:showSerName val="0"/>
          <c:showPercent val="0"/>
          <c:showBubbleSize val="0"/>
        </c:dLbls>
        <c:axId val="240801664"/>
        <c:axId val="240809088"/>
      </c:scatterChart>
      <c:valAx>
        <c:axId val="240801664"/>
        <c:scaling>
          <c:orientation val="minMax"/>
        </c:scaling>
        <c:delete val="0"/>
        <c:axPos val="b"/>
        <c:title>
          <c:tx>
            <c:rich>
              <a:bodyPr/>
              <a:lstStyle/>
              <a:p>
                <a:pPr>
                  <a:defRPr/>
                </a:pPr>
                <a:r>
                  <a:rPr lang="en-US" b="0"/>
                  <a:t>Average</a:t>
                </a:r>
                <a:r>
                  <a:rPr lang="en-US" b="0" baseline="0"/>
                  <a:t> of 5 Normalized Characteristics</a:t>
                </a:r>
                <a:endParaRPr lang="en-US" b="0"/>
              </a:p>
            </c:rich>
          </c:tx>
          <c:layout>
            <c:manualLayout>
              <c:xMode val="edge"/>
              <c:yMode val="edge"/>
              <c:x val="0.58797660096409521"/>
              <c:y val="0.11255235207542141"/>
            </c:manualLayout>
          </c:layout>
          <c:overlay val="0"/>
        </c:title>
        <c:numFmt formatCode="0.0" sourceLinked="0"/>
        <c:majorTickMark val="out"/>
        <c:minorTickMark val="in"/>
        <c:tickLblPos val="nextTo"/>
        <c:crossAx val="240809088"/>
        <c:crosses val="autoZero"/>
        <c:crossBetween val="midCat"/>
      </c:valAx>
      <c:valAx>
        <c:axId val="240809088"/>
        <c:scaling>
          <c:orientation val="minMax"/>
          <c:min val="-0.5"/>
        </c:scaling>
        <c:delete val="0"/>
        <c:axPos val="l"/>
        <c:majorGridlines/>
        <c:title>
          <c:tx>
            <c:rich>
              <a:bodyPr rot="-5400000" vert="horz"/>
              <a:lstStyle/>
              <a:p>
                <a:pPr>
                  <a:defRPr b="0"/>
                </a:pPr>
                <a:r>
                  <a:rPr lang="en-US" b="0"/>
                  <a:t>Residual</a:t>
                </a:r>
                <a:r>
                  <a:rPr lang="en-US" b="0" baseline="0"/>
                  <a:t> College Gender Pay Gap</a:t>
                </a:r>
                <a:endParaRPr lang="en-US" b="0"/>
              </a:p>
            </c:rich>
          </c:tx>
          <c:layout>
            <c:manualLayout>
              <c:xMode val="edge"/>
              <c:yMode val="edge"/>
              <c:x val="0.58823529411764708"/>
              <c:y val="0.48732215538356605"/>
            </c:manualLayout>
          </c:layout>
          <c:overlay val="0"/>
        </c:title>
        <c:numFmt formatCode="0.0" sourceLinked="0"/>
        <c:majorTickMark val="out"/>
        <c:minorTickMark val="out"/>
        <c:tickLblPos val="nextTo"/>
        <c:crossAx val="240801664"/>
        <c:crosses val="autoZero"/>
        <c:crossBetween val="midCat"/>
      </c:valAx>
    </c:plotArea>
    <c:legend>
      <c:legendPos val="l"/>
      <c:layout>
        <c:manualLayout>
          <c:xMode val="edge"/>
          <c:yMode val="edge"/>
          <c:x val="0.11328976034858387"/>
          <c:y val="0.49935262174669687"/>
          <c:w val="0.11314737618581991"/>
          <c:h val="0.28232502469773851"/>
        </c:manualLayout>
      </c:layout>
      <c:overlay val="1"/>
    </c:legend>
    <c:plotVisOnly val="1"/>
    <c:dispBlanksAs val="gap"/>
    <c:showDLblsOverMax val="0"/>
  </c:chart>
  <c:spPr>
    <a:ln>
      <a:noFill/>
    </a:ln>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'GG Graphs ONet'!$Z$1</c:f>
              <c:strCache>
                <c:ptCount val="1"/>
                <c:pt idx="0">
                  <c:v>Health</c:v>
                </c:pt>
              </c:strCache>
            </c:strRef>
          </c:tx>
          <c:spPr>
            <a:ln w="28575">
              <a:noFill/>
            </a:ln>
          </c:spPr>
          <c:xVal>
            <c:numRef>
              <c:f>'GG Graphs ONet'!$Y$2:$Y$93</c:f>
              <c:numCache>
                <c:formatCode>0.00</c:formatCode>
                <c:ptCount val="92"/>
                <c:pt idx="0">
                  <c:v>-1.4544986163015816</c:v>
                </c:pt>
                <c:pt idx="1">
                  <c:v>-0.13881134717506102</c:v>
                </c:pt>
                <c:pt idx="2">
                  <c:v>-0.53506842824652745</c:v>
                </c:pt>
                <c:pt idx="3">
                  <c:v>-8.5652280994680738E-2</c:v>
                </c:pt>
                <c:pt idx="4">
                  <c:v>-0.83663215161752702</c:v>
                </c:pt>
                <c:pt idx="5">
                  <c:v>-0.35383140929748269</c:v>
                </c:pt>
                <c:pt idx="6">
                  <c:v>-1.7114273444845705</c:v>
                </c:pt>
                <c:pt idx="7">
                  <c:v>0.87758539404635094</c:v>
                </c:pt>
                <c:pt idx="8">
                  <c:v>0.83219197926958732</c:v>
                </c:pt>
                <c:pt idx="9">
                  <c:v>1.0630567648092639E-2</c:v>
                </c:pt>
                <c:pt idx="10">
                  <c:v>0.23870057897731448</c:v>
                </c:pt>
                <c:pt idx="11">
                  <c:v>1.1329815958831093</c:v>
                </c:pt>
                <c:pt idx="12">
                  <c:v>0.46677022221640635</c:v>
                </c:pt>
                <c:pt idx="13">
                  <c:v>0.59853108883900175</c:v>
                </c:pt>
                <c:pt idx="14">
                  <c:v>0.14443588889509792</c:v>
                </c:pt>
                <c:pt idx="15">
                  <c:v>0.75998029238509812</c:v>
                </c:pt>
                <c:pt idx="16">
                  <c:v>0.21237345973031838</c:v>
                </c:pt>
                <c:pt idx="17">
                  <c:v>-0.83587932570064594</c:v>
                </c:pt>
                <c:pt idx="18">
                  <c:v>0.15279510678311387</c:v>
                </c:pt>
                <c:pt idx="19">
                  <c:v>-0.16760892593233315</c:v>
                </c:pt>
                <c:pt idx="20">
                  <c:v>-0.55653010276930226</c:v>
                </c:pt>
                <c:pt idx="21">
                  <c:v>-6.3720463207095998E-2</c:v>
                </c:pt>
                <c:pt idx="22">
                  <c:v>0.34103229402087643</c:v>
                </c:pt>
                <c:pt idx="23">
                  <c:v>-0.54710269080161988</c:v>
                </c:pt>
                <c:pt idx="24">
                  <c:v>0.13384280993736822</c:v>
                </c:pt>
                <c:pt idx="25">
                  <c:v>0.10421070428901706</c:v>
                </c:pt>
                <c:pt idx="26">
                  <c:v>0.53298759012176211</c:v>
                </c:pt>
                <c:pt idx="27">
                  <c:v>-0.33660739751188318</c:v>
                </c:pt>
                <c:pt idx="28">
                  <c:v>-0.76675485456337478</c:v>
                </c:pt>
                <c:pt idx="29">
                  <c:v>-0.53558391301901354</c:v>
                </c:pt>
                <c:pt idx="30">
                  <c:v>-0.37199545637678139</c:v>
                </c:pt>
                <c:pt idx="31">
                  <c:v>0.58217504955759636</c:v>
                </c:pt>
                <c:pt idx="32">
                  <c:v>0.78796207203345414</c:v>
                </c:pt>
                <c:pt idx="33">
                  <c:v>-7.7168686452256538E-2</c:v>
                </c:pt>
                <c:pt idx="34">
                  <c:v>0.34074006498241532</c:v>
                </c:pt>
                <c:pt idx="35">
                  <c:v>0.38922449766122824</c:v>
                </c:pt>
                <c:pt idx="36">
                  <c:v>0.22647354446075735</c:v>
                </c:pt>
                <c:pt idx="37">
                  <c:v>0.63622734625851041</c:v>
                </c:pt>
                <c:pt idx="38">
                  <c:v>0.2731229872276319</c:v>
                </c:pt>
                <c:pt idx="39">
                  <c:v>1.1887380542948185</c:v>
                </c:pt>
                <c:pt idx="40">
                  <c:v>3.2651209176119633E-2</c:v>
                </c:pt>
                <c:pt idx="41">
                  <c:v>0.99993122223884767</c:v>
                </c:pt>
                <c:pt idx="42">
                  <c:v>1.1374210178639184</c:v>
                </c:pt>
                <c:pt idx="43">
                  <c:v>0.74580768318778545</c:v>
                </c:pt>
                <c:pt idx="44">
                  <c:v>0.36687096477963493</c:v>
                </c:pt>
                <c:pt idx="45">
                  <c:v>0.54750977733446782</c:v>
                </c:pt>
                <c:pt idx="46">
                  <c:v>0.30737550664546065</c:v>
                </c:pt>
                <c:pt idx="47">
                  <c:v>0.35623112241844923</c:v>
                </c:pt>
                <c:pt idx="48">
                  <c:v>0.32509405804415931</c:v>
                </c:pt>
                <c:pt idx="49">
                  <c:v>-7.1493730104711592E-2</c:v>
                </c:pt>
                <c:pt idx="50">
                  <c:v>1.0422500494407481</c:v>
                </c:pt>
                <c:pt idx="51">
                  <c:v>0.11573453610352367</c:v>
                </c:pt>
                <c:pt idx="52">
                  <c:v>0.98783895229204943</c:v>
                </c:pt>
                <c:pt idx="53">
                  <c:v>0.83394523313695978</c:v>
                </c:pt>
                <c:pt idx="54">
                  <c:v>0.67978217122211393</c:v>
                </c:pt>
                <c:pt idx="55">
                  <c:v>-0.41571906292170213</c:v>
                </c:pt>
                <c:pt idx="56">
                  <c:v>0.29828693558029012</c:v>
                </c:pt>
                <c:pt idx="57">
                  <c:v>-0.62609201043280838</c:v>
                </c:pt>
                <c:pt idx="58">
                  <c:v>0.9049907088811191</c:v>
                </c:pt>
                <c:pt idx="59">
                  <c:v>9.0548550019212123E-2</c:v>
                </c:pt>
                <c:pt idx="60">
                  <c:v>0.59194255578411004</c:v>
                </c:pt>
                <c:pt idx="61">
                  <c:v>-0.22816806664126374</c:v>
                </c:pt>
                <c:pt idx="62">
                  <c:v>0.28360224886285912</c:v>
                </c:pt>
                <c:pt idx="63">
                  <c:v>-4.6492848790212982E-2</c:v>
                </c:pt>
                <c:pt idx="64">
                  <c:v>0.21672975888025273</c:v>
                </c:pt>
                <c:pt idx="65">
                  <c:v>1.0641662568560641</c:v>
                </c:pt>
                <c:pt idx="66">
                  <c:v>-8.0041139915083881E-2</c:v>
                </c:pt>
                <c:pt idx="67">
                  <c:v>6.1962568564367007E-2</c:v>
                </c:pt>
                <c:pt idx="68">
                  <c:v>0.61573110434423484</c:v>
                </c:pt>
                <c:pt idx="69">
                  <c:v>0.31849189479348627</c:v>
                </c:pt>
                <c:pt idx="70">
                  <c:v>-0.51715830656754058</c:v>
                </c:pt>
                <c:pt idx="71">
                  <c:v>-1.7671617878617256</c:v>
                </c:pt>
                <c:pt idx="72">
                  <c:v>-0.66909776198238047</c:v>
                </c:pt>
                <c:pt idx="73">
                  <c:v>-0.57657317552558252</c:v>
                </c:pt>
                <c:pt idx="74">
                  <c:v>-0.47813293105377597</c:v>
                </c:pt>
                <c:pt idx="75">
                  <c:v>-1.0000630652486222</c:v>
                </c:pt>
                <c:pt idx="76">
                  <c:v>-0.6765266395063112</c:v>
                </c:pt>
                <c:pt idx="77">
                  <c:v>-1.0944662038714388</c:v>
                </c:pt>
                <c:pt idx="78">
                  <c:v>-0.78113864457481141</c:v>
                </c:pt>
                <c:pt idx="79">
                  <c:v>-0.78201715001711336</c:v>
                </c:pt>
                <c:pt idx="80">
                  <c:v>3.0494191062203635E-2</c:v>
                </c:pt>
                <c:pt idx="81">
                  <c:v>-0.55043020409826926</c:v>
                </c:pt>
                <c:pt idx="82">
                  <c:v>-0.28931090048013502</c:v>
                </c:pt>
                <c:pt idx="83">
                  <c:v>-0.28194725167825574</c:v>
                </c:pt>
                <c:pt idx="84">
                  <c:v>-0.50221136150972645</c:v>
                </c:pt>
                <c:pt idx="85">
                  <c:v>-1.1299282054060551</c:v>
                </c:pt>
                <c:pt idx="86">
                  <c:v>-0.84348433965274783</c:v>
                </c:pt>
                <c:pt idx="87">
                  <c:v>0.21325750649625941</c:v>
                </c:pt>
                <c:pt idx="88">
                  <c:v>-0.73620510438370945</c:v>
                </c:pt>
                <c:pt idx="89">
                  <c:v>-0.81908158830856603</c:v>
                </c:pt>
                <c:pt idx="90">
                  <c:v>-6.9489415196072921E-2</c:v>
                </c:pt>
                <c:pt idx="91">
                  <c:v>0.27494331665285471</c:v>
                </c:pt>
              </c:numCache>
            </c:numRef>
          </c:xVal>
          <c:yVal>
            <c:numRef>
              <c:f>'GG Graphs ONet'!$Z$2:$Z$93</c:f>
              <c:numCache>
                <c:formatCode>0.000</c:formatCode>
                <c:ptCount val="92"/>
                <c:pt idx="35" formatCode="General">
                  <c:v>-0.214341700077057</c:v>
                </c:pt>
                <c:pt idx="36" formatCode="General">
                  <c:v>-0.223364293575287</c:v>
                </c:pt>
                <c:pt idx="37" formatCode="General">
                  <c:v>-0.13948500156402599</c:v>
                </c:pt>
                <c:pt idx="38" formatCode="General">
                  <c:v>-0.19187550246715501</c:v>
                </c:pt>
                <c:pt idx="39" formatCode="General">
                  <c:v>-0.29546201229095498</c:v>
                </c:pt>
                <c:pt idx="40" formatCode="General">
                  <c:v>-0.15142840147018399</c:v>
                </c:pt>
                <c:pt idx="41" formatCode="General">
                  <c:v>-7.9716697335243197E-2</c:v>
                </c:pt>
                <c:pt idx="42" formatCode="General">
                  <c:v>-0.33714240789413502</c:v>
                </c:pt>
                <c:pt idx="43" formatCode="General">
                  <c:v>-0.105628900229931</c:v>
                </c:pt>
                <c:pt idx="44" formatCode="General">
                  <c:v>-0.377084791660309</c:v>
                </c:pt>
                <c:pt idx="45" formatCode="General">
                  <c:v>-0.100510999560356</c:v>
                </c:pt>
                <c:pt idx="46" formatCode="General">
                  <c:v>-0.112882800400257</c:v>
                </c:pt>
                <c:pt idx="47" formatCode="General">
                  <c:v>-7.8457601368427304E-2</c:v>
                </c:pt>
                <c:pt idx="48" formatCode="General">
                  <c:v>-0.14201599359512301</c:v>
                </c:pt>
                <c:pt idx="49" formatCode="General">
                  <c:v>-9.9067702889442402E-2</c:v>
                </c:pt>
                <c:pt idx="50" formatCode="General">
                  <c:v>-0.22623600065708199</c:v>
                </c:pt>
              </c:numCache>
            </c:numRef>
          </c:yVal>
          <c:smooth val="0"/>
        </c:ser>
        <c:ser>
          <c:idx val="1"/>
          <c:order val="1"/>
          <c:tx>
            <c:strRef>
              <c:f>'GG Graphs ONet'!$AA$1</c:f>
              <c:strCache>
                <c:ptCount val="1"/>
                <c:pt idx="0">
                  <c:v>Business</c:v>
                </c:pt>
              </c:strCache>
            </c:strRef>
          </c:tx>
          <c:spPr>
            <a:ln w="28575">
              <a:noFill/>
            </a:ln>
          </c:spPr>
          <c:marker>
            <c:symbol val="square"/>
            <c:size val="5"/>
          </c:marker>
          <c:xVal>
            <c:numRef>
              <c:f>'GG Graphs ONet'!$Y$2:$Y$93</c:f>
              <c:numCache>
                <c:formatCode>0.00</c:formatCode>
                <c:ptCount val="92"/>
                <c:pt idx="0">
                  <c:v>-1.4544986163015816</c:v>
                </c:pt>
                <c:pt idx="1">
                  <c:v>-0.13881134717506102</c:v>
                </c:pt>
                <c:pt idx="2">
                  <c:v>-0.53506842824652745</c:v>
                </c:pt>
                <c:pt idx="3">
                  <c:v>-8.5652280994680738E-2</c:v>
                </c:pt>
                <c:pt idx="4">
                  <c:v>-0.83663215161752702</c:v>
                </c:pt>
                <c:pt idx="5">
                  <c:v>-0.35383140929748269</c:v>
                </c:pt>
                <c:pt idx="6">
                  <c:v>-1.7114273444845705</c:v>
                </c:pt>
                <c:pt idx="7">
                  <c:v>0.87758539404635094</c:v>
                </c:pt>
                <c:pt idx="8">
                  <c:v>0.83219197926958732</c:v>
                </c:pt>
                <c:pt idx="9">
                  <c:v>1.0630567648092639E-2</c:v>
                </c:pt>
                <c:pt idx="10">
                  <c:v>0.23870057897731448</c:v>
                </c:pt>
                <c:pt idx="11">
                  <c:v>1.1329815958831093</c:v>
                </c:pt>
                <c:pt idx="12">
                  <c:v>0.46677022221640635</c:v>
                </c:pt>
                <c:pt idx="13">
                  <c:v>0.59853108883900175</c:v>
                </c:pt>
                <c:pt idx="14">
                  <c:v>0.14443588889509792</c:v>
                </c:pt>
                <c:pt idx="15">
                  <c:v>0.75998029238509812</c:v>
                </c:pt>
                <c:pt idx="16">
                  <c:v>0.21237345973031838</c:v>
                </c:pt>
                <c:pt idx="17">
                  <c:v>-0.83587932570064594</c:v>
                </c:pt>
                <c:pt idx="18">
                  <c:v>0.15279510678311387</c:v>
                </c:pt>
                <c:pt idx="19">
                  <c:v>-0.16760892593233315</c:v>
                </c:pt>
                <c:pt idx="20">
                  <c:v>-0.55653010276930226</c:v>
                </c:pt>
                <c:pt idx="21">
                  <c:v>-6.3720463207095998E-2</c:v>
                </c:pt>
                <c:pt idx="22">
                  <c:v>0.34103229402087643</c:v>
                </c:pt>
                <c:pt idx="23">
                  <c:v>-0.54710269080161988</c:v>
                </c:pt>
                <c:pt idx="24">
                  <c:v>0.13384280993736822</c:v>
                </c:pt>
                <c:pt idx="25">
                  <c:v>0.10421070428901706</c:v>
                </c:pt>
                <c:pt idx="26">
                  <c:v>0.53298759012176211</c:v>
                </c:pt>
                <c:pt idx="27">
                  <c:v>-0.33660739751188318</c:v>
                </c:pt>
                <c:pt idx="28">
                  <c:v>-0.76675485456337478</c:v>
                </c:pt>
                <c:pt idx="29">
                  <c:v>-0.53558391301901354</c:v>
                </c:pt>
                <c:pt idx="30">
                  <c:v>-0.37199545637678139</c:v>
                </c:pt>
                <c:pt idx="31">
                  <c:v>0.58217504955759636</c:v>
                </c:pt>
                <c:pt idx="32">
                  <c:v>0.78796207203345414</c:v>
                </c:pt>
                <c:pt idx="33">
                  <c:v>-7.7168686452256538E-2</c:v>
                </c:pt>
                <c:pt idx="34">
                  <c:v>0.34074006498241532</c:v>
                </c:pt>
                <c:pt idx="35">
                  <c:v>0.38922449766122824</c:v>
                </c:pt>
                <c:pt idx="36">
                  <c:v>0.22647354446075735</c:v>
                </c:pt>
                <c:pt idx="37">
                  <c:v>0.63622734625851041</c:v>
                </c:pt>
                <c:pt idx="38">
                  <c:v>0.2731229872276319</c:v>
                </c:pt>
                <c:pt idx="39">
                  <c:v>1.1887380542948185</c:v>
                </c:pt>
                <c:pt idx="40">
                  <c:v>3.2651209176119633E-2</c:v>
                </c:pt>
                <c:pt idx="41">
                  <c:v>0.99993122223884767</c:v>
                </c:pt>
                <c:pt idx="42">
                  <c:v>1.1374210178639184</c:v>
                </c:pt>
                <c:pt idx="43">
                  <c:v>0.74580768318778545</c:v>
                </c:pt>
                <c:pt idx="44">
                  <c:v>0.36687096477963493</c:v>
                </c:pt>
                <c:pt idx="45">
                  <c:v>0.54750977733446782</c:v>
                </c:pt>
                <c:pt idx="46">
                  <c:v>0.30737550664546065</c:v>
                </c:pt>
                <c:pt idx="47">
                  <c:v>0.35623112241844923</c:v>
                </c:pt>
                <c:pt idx="48">
                  <c:v>0.32509405804415931</c:v>
                </c:pt>
                <c:pt idx="49">
                  <c:v>-7.1493730104711592E-2</c:v>
                </c:pt>
                <c:pt idx="50">
                  <c:v>1.0422500494407481</c:v>
                </c:pt>
                <c:pt idx="51">
                  <c:v>0.11573453610352367</c:v>
                </c:pt>
                <c:pt idx="52">
                  <c:v>0.98783895229204943</c:v>
                </c:pt>
                <c:pt idx="53">
                  <c:v>0.83394523313695978</c:v>
                </c:pt>
                <c:pt idx="54">
                  <c:v>0.67978217122211393</c:v>
                </c:pt>
                <c:pt idx="55">
                  <c:v>-0.41571906292170213</c:v>
                </c:pt>
                <c:pt idx="56">
                  <c:v>0.29828693558029012</c:v>
                </c:pt>
                <c:pt idx="57">
                  <c:v>-0.62609201043280838</c:v>
                </c:pt>
                <c:pt idx="58">
                  <c:v>0.9049907088811191</c:v>
                </c:pt>
                <c:pt idx="59">
                  <c:v>9.0548550019212123E-2</c:v>
                </c:pt>
                <c:pt idx="60">
                  <c:v>0.59194255578411004</c:v>
                </c:pt>
                <c:pt idx="61">
                  <c:v>-0.22816806664126374</c:v>
                </c:pt>
                <c:pt idx="62">
                  <c:v>0.28360224886285912</c:v>
                </c:pt>
                <c:pt idx="63">
                  <c:v>-4.6492848790212982E-2</c:v>
                </c:pt>
                <c:pt idx="64">
                  <c:v>0.21672975888025273</c:v>
                </c:pt>
                <c:pt idx="65">
                  <c:v>1.0641662568560641</c:v>
                </c:pt>
                <c:pt idx="66">
                  <c:v>-8.0041139915083881E-2</c:v>
                </c:pt>
                <c:pt idx="67">
                  <c:v>6.1962568564367007E-2</c:v>
                </c:pt>
                <c:pt idx="68">
                  <c:v>0.61573110434423484</c:v>
                </c:pt>
                <c:pt idx="69">
                  <c:v>0.31849189479348627</c:v>
                </c:pt>
                <c:pt idx="70">
                  <c:v>-0.51715830656754058</c:v>
                </c:pt>
                <c:pt idx="71">
                  <c:v>-1.7671617878617256</c:v>
                </c:pt>
                <c:pt idx="72">
                  <c:v>-0.66909776198238047</c:v>
                </c:pt>
                <c:pt idx="73">
                  <c:v>-0.57657317552558252</c:v>
                </c:pt>
                <c:pt idx="74">
                  <c:v>-0.47813293105377597</c:v>
                </c:pt>
                <c:pt idx="75">
                  <c:v>-1.0000630652486222</c:v>
                </c:pt>
                <c:pt idx="76">
                  <c:v>-0.6765266395063112</c:v>
                </c:pt>
                <c:pt idx="77">
                  <c:v>-1.0944662038714388</c:v>
                </c:pt>
                <c:pt idx="78">
                  <c:v>-0.78113864457481141</c:v>
                </c:pt>
                <c:pt idx="79">
                  <c:v>-0.78201715001711336</c:v>
                </c:pt>
                <c:pt idx="80">
                  <c:v>3.0494191062203635E-2</c:v>
                </c:pt>
                <c:pt idx="81">
                  <c:v>-0.55043020409826926</c:v>
                </c:pt>
                <c:pt idx="82">
                  <c:v>-0.28931090048013502</c:v>
                </c:pt>
                <c:pt idx="83">
                  <c:v>-0.28194725167825574</c:v>
                </c:pt>
                <c:pt idx="84">
                  <c:v>-0.50221136150972645</c:v>
                </c:pt>
                <c:pt idx="85">
                  <c:v>-1.1299282054060551</c:v>
                </c:pt>
                <c:pt idx="86">
                  <c:v>-0.84348433965274783</c:v>
                </c:pt>
                <c:pt idx="87">
                  <c:v>0.21325750649625941</c:v>
                </c:pt>
                <c:pt idx="88">
                  <c:v>-0.73620510438370945</c:v>
                </c:pt>
                <c:pt idx="89">
                  <c:v>-0.81908158830856603</c:v>
                </c:pt>
                <c:pt idx="90">
                  <c:v>-6.9489415196072921E-2</c:v>
                </c:pt>
                <c:pt idx="91">
                  <c:v>0.27494331665285471</c:v>
                </c:pt>
              </c:numCache>
            </c:numRef>
          </c:xVal>
          <c:yVal>
            <c:numRef>
              <c:f>'GG Graphs ONet'!$AA$2:$AA$93</c:f>
              <c:numCache>
                <c:formatCode>0.000</c:formatCode>
                <c:ptCount val="92"/>
                <c:pt idx="7" formatCode="General">
                  <c:v>-0.26267901062965399</c:v>
                </c:pt>
                <c:pt idx="8" formatCode="General">
                  <c:v>-0.203258201479912</c:v>
                </c:pt>
                <c:pt idx="9" formatCode="General">
                  <c:v>-0.26723459362983698</c:v>
                </c:pt>
                <c:pt idx="10" formatCode="General">
                  <c:v>-0.24152760207653001</c:v>
                </c:pt>
                <c:pt idx="11" formatCode="General">
                  <c:v>-0.172305107116699</c:v>
                </c:pt>
                <c:pt idx="12" formatCode="General">
                  <c:v>-0.11592879891395599</c:v>
                </c:pt>
                <c:pt idx="13" formatCode="General">
                  <c:v>-0.28288319706916798</c:v>
                </c:pt>
                <c:pt idx="14" formatCode="General">
                  <c:v>-0.11137860268354401</c:v>
                </c:pt>
                <c:pt idx="15" formatCode="General">
                  <c:v>-0.102441698312759</c:v>
                </c:pt>
                <c:pt idx="16" formatCode="General">
                  <c:v>-9.8808400332927704E-2</c:v>
                </c:pt>
                <c:pt idx="17" formatCode="General">
                  <c:v>-0.163454994559288</c:v>
                </c:pt>
                <c:pt idx="18" formatCode="General">
                  <c:v>-0.18246440589427901</c:v>
                </c:pt>
                <c:pt idx="19" formatCode="General">
                  <c:v>-0.21544140577316301</c:v>
                </c:pt>
                <c:pt idx="20" formatCode="General">
                  <c:v>-0.25886321067810097</c:v>
                </c:pt>
                <c:pt idx="21" formatCode="General">
                  <c:v>-0.120589196681976</c:v>
                </c:pt>
                <c:pt idx="22" formatCode="General">
                  <c:v>-0.26135760545730602</c:v>
                </c:pt>
                <c:pt idx="23" formatCode="General">
                  <c:v>-0.28588488698005698</c:v>
                </c:pt>
                <c:pt idx="24" formatCode="General">
                  <c:v>-0.24960909783840199</c:v>
                </c:pt>
                <c:pt idx="25" formatCode="General">
                  <c:v>-0.104400396347046</c:v>
                </c:pt>
                <c:pt idx="26" formatCode="General">
                  <c:v>-0.23204790055751801</c:v>
                </c:pt>
                <c:pt idx="27" formatCode="General">
                  <c:v>-0.47441840171813998</c:v>
                </c:pt>
                <c:pt idx="28" formatCode="General">
                  <c:v>-0.165816500782967</c:v>
                </c:pt>
                <c:pt idx="29" formatCode="General">
                  <c:v>-0.188048601150513</c:v>
                </c:pt>
                <c:pt idx="30" formatCode="General">
                  <c:v>-0.189415797591209</c:v>
                </c:pt>
                <c:pt idx="31" formatCode="General">
                  <c:v>-0.32112890481948902</c:v>
                </c:pt>
                <c:pt idx="32" formatCode="General">
                  <c:v>-0.27965509891509999</c:v>
                </c:pt>
                <c:pt idx="33" formatCode="General">
                  <c:v>-0.14114010334014901</c:v>
                </c:pt>
              </c:numCache>
            </c:numRef>
          </c:yVal>
          <c:smooth val="0"/>
        </c:ser>
        <c:ser>
          <c:idx val="2"/>
          <c:order val="2"/>
          <c:tx>
            <c:strRef>
              <c:f>'GG Graphs ONet'!$AB$1</c:f>
              <c:strCache>
                <c:ptCount val="1"/>
                <c:pt idx="0">
                  <c:v>Tech</c:v>
                </c:pt>
              </c:strCache>
            </c:strRef>
          </c:tx>
          <c:spPr>
            <a:ln w="28575">
              <a:noFill/>
            </a:ln>
          </c:spPr>
          <c:marker>
            <c:spPr>
              <a:solidFill>
                <a:schemeClr val="accent3">
                  <a:lumMod val="75000"/>
                </a:schemeClr>
              </a:solidFill>
              <a:ln>
                <a:solidFill>
                  <a:schemeClr val="accent3">
                    <a:lumMod val="75000"/>
                  </a:schemeClr>
                </a:solidFill>
              </a:ln>
            </c:spPr>
          </c:marker>
          <c:xVal>
            <c:numRef>
              <c:f>'GG Graphs ONet'!$Y$2:$Y$93</c:f>
              <c:numCache>
                <c:formatCode>0.00</c:formatCode>
                <c:ptCount val="92"/>
                <c:pt idx="0">
                  <c:v>-1.4544986163015816</c:v>
                </c:pt>
                <c:pt idx="1">
                  <c:v>-0.13881134717506102</c:v>
                </c:pt>
                <c:pt idx="2">
                  <c:v>-0.53506842824652745</c:v>
                </c:pt>
                <c:pt idx="3">
                  <c:v>-8.5652280994680738E-2</c:v>
                </c:pt>
                <c:pt idx="4">
                  <c:v>-0.83663215161752702</c:v>
                </c:pt>
                <c:pt idx="5">
                  <c:v>-0.35383140929748269</c:v>
                </c:pt>
                <c:pt idx="6">
                  <c:v>-1.7114273444845705</c:v>
                </c:pt>
                <c:pt idx="7">
                  <c:v>0.87758539404635094</c:v>
                </c:pt>
                <c:pt idx="8">
                  <c:v>0.83219197926958732</c:v>
                </c:pt>
                <c:pt idx="9">
                  <c:v>1.0630567648092639E-2</c:v>
                </c:pt>
                <c:pt idx="10">
                  <c:v>0.23870057897731448</c:v>
                </c:pt>
                <c:pt idx="11">
                  <c:v>1.1329815958831093</c:v>
                </c:pt>
                <c:pt idx="12">
                  <c:v>0.46677022221640635</c:v>
                </c:pt>
                <c:pt idx="13">
                  <c:v>0.59853108883900175</c:v>
                </c:pt>
                <c:pt idx="14">
                  <c:v>0.14443588889509792</c:v>
                </c:pt>
                <c:pt idx="15">
                  <c:v>0.75998029238509812</c:v>
                </c:pt>
                <c:pt idx="16">
                  <c:v>0.21237345973031838</c:v>
                </c:pt>
                <c:pt idx="17">
                  <c:v>-0.83587932570064594</c:v>
                </c:pt>
                <c:pt idx="18">
                  <c:v>0.15279510678311387</c:v>
                </c:pt>
                <c:pt idx="19">
                  <c:v>-0.16760892593233315</c:v>
                </c:pt>
                <c:pt idx="20">
                  <c:v>-0.55653010276930226</c:v>
                </c:pt>
                <c:pt idx="21">
                  <c:v>-6.3720463207095998E-2</c:v>
                </c:pt>
                <c:pt idx="22">
                  <c:v>0.34103229402087643</c:v>
                </c:pt>
                <c:pt idx="23">
                  <c:v>-0.54710269080161988</c:v>
                </c:pt>
                <c:pt idx="24">
                  <c:v>0.13384280993736822</c:v>
                </c:pt>
                <c:pt idx="25">
                  <c:v>0.10421070428901706</c:v>
                </c:pt>
                <c:pt idx="26">
                  <c:v>0.53298759012176211</c:v>
                </c:pt>
                <c:pt idx="27">
                  <c:v>-0.33660739751188318</c:v>
                </c:pt>
                <c:pt idx="28">
                  <c:v>-0.76675485456337478</c:v>
                </c:pt>
                <c:pt idx="29">
                  <c:v>-0.53558391301901354</c:v>
                </c:pt>
                <c:pt idx="30">
                  <c:v>-0.37199545637678139</c:v>
                </c:pt>
                <c:pt idx="31">
                  <c:v>0.58217504955759636</c:v>
                </c:pt>
                <c:pt idx="32">
                  <c:v>0.78796207203345414</c:v>
                </c:pt>
                <c:pt idx="33">
                  <c:v>-7.7168686452256538E-2</c:v>
                </c:pt>
                <c:pt idx="34">
                  <c:v>0.34074006498241532</c:v>
                </c:pt>
                <c:pt idx="35">
                  <c:v>0.38922449766122824</c:v>
                </c:pt>
                <c:pt idx="36">
                  <c:v>0.22647354446075735</c:v>
                </c:pt>
                <c:pt idx="37">
                  <c:v>0.63622734625851041</c:v>
                </c:pt>
                <c:pt idx="38">
                  <c:v>0.2731229872276319</c:v>
                </c:pt>
                <c:pt idx="39">
                  <c:v>1.1887380542948185</c:v>
                </c:pt>
                <c:pt idx="40">
                  <c:v>3.2651209176119633E-2</c:v>
                </c:pt>
                <c:pt idx="41">
                  <c:v>0.99993122223884767</c:v>
                </c:pt>
                <c:pt idx="42">
                  <c:v>1.1374210178639184</c:v>
                </c:pt>
                <c:pt idx="43">
                  <c:v>0.74580768318778545</c:v>
                </c:pt>
                <c:pt idx="44">
                  <c:v>0.36687096477963493</c:v>
                </c:pt>
                <c:pt idx="45">
                  <c:v>0.54750977733446782</c:v>
                </c:pt>
                <c:pt idx="46">
                  <c:v>0.30737550664546065</c:v>
                </c:pt>
                <c:pt idx="47">
                  <c:v>0.35623112241844923</c:v>
                </c:pt>
                <c:pt idx="48">
                  <c:v>0.32509405804415931</c:v>
                </c:pt>
                <c:pt idx="49">
                  <c:v>-7.1493730104711592E-2</c:v>
                </c:pt>
                <c:pt idx="50">
                  <c:v>1.0422500494407481</c:v>
                </c:pt>
                <c:pt idx="51">
                  <c:v>0.11573453610352367</c:v>
                </c:pt>
                <c:pt idx="52">
                  <c:v>0.98783895229204943</c:v>
                </c:pt>
                <c:pt idx="53">
                  <c:v>0.83394523313695978</c:v>
                </c:pt>
                <c:pt idx="54">
                  <c:v>0.67978217122211393</c:v>
                </c:pt>
                <c:pt idx="55">
                  <c:v>-0.41571906292170213</c:v>
                </c:pt>
                <c:pt idx="56">
                  <c:v>0.29828693558029012</c:v>
                </c:pt>
                <c:pt idx="57">
                  <c:v>-0.62609201043280838</c:v>
                </c:pt>
                <c:pt idx="58">
                  <c:v>0.9049907088811191</c:v>
                </c:pt>
                <c:pt idx="59">
                  <c:v>9.0548550019212123E-2</c:v>
                </c:pt>
                <c:pt idx="60">
                  <c:v>0.59194255578411004</c:v>
                </c:pt>
                <c:pt idx="61">
                  <c:v>-0.22816806664126374</c:v>
                </c:pt>
                <c:pt idx="62">
                  <c:v>0.28360224886285912</c:v>
                </c:pt>
                <c:pt idx="63">
                  <c:v>-4.6492848790212982E-2</c:v>
                </c:pt>
                <c:pt idx="64">
                  <c:v>0.21672975888025273</c:v>
                </c:pt>
                <c:pt idx="65">
                  <c:v>1.0641662568560641</c:v>
                </c:pt>
                <c:pt idx="66">
                  <c:v>-8.0041139915083881E-2</c:v>
                </c:pt>
                <c:pt idx="67">
                  <c:v>6.1962568564367007E-2</c:v>
                </c:pt>
                <c:pt idx="68">
                  <c:v>0.61573110434423484</c:v>
                </c:pt>
                <c:pt idx="69">
                  <c:v>0.31849189479348627</c:v>
                </c:pt>
                <c:pt idx="70">
                  <c:v>-0.51715830656754058</c:v>
                </c:pt>
                <c:pt idx="71">
                  <c:v>-1.7671617878617256</c:v>
                </c:pt>
                <c:pt idx="72">
                  <c:v>-0.66909776198238047</c:v>
                </c:pt>
                <c:pt idx="73">
                  <c:v>-0.57657317552558252</c:v>
                </c:pt>
                <c:pt idx="74">
                  <c:v>-0.47813293105377597</c:v>
                </c:pt>
                <c:pt idx="75">
                  <c:v>-1.0000630652486222</c:v>
                </c:pt>
                <c:pt idx="76">
                  <c:v>-0.6765266395063112</c:v>
                </c:pt>
                <c:pt idx="77">
                  <c:v>-1.0944662038714388</c:v>
                </c:pt>
                <c:pt idx="78">
                  <c:v>-0.78113864457481141</c:v>
                </c:pt>
                <c:pt idx="79">
                  <c:v>-0.78201715001711336</c:v>
                </c:pt>
                <c:pt idx="80">
                  <c:v>3.0494191062203635E-2</c:v>
                </c:pt>
                <c:pt idx="81">
                  <c:v>-0.55043020409826926</c:v>
                </c:pt>
                <c:pt idx="82">
                  <c:v>-0.28931090048013502</c:v>
                </c:pt>
                <c:pt idx="83">
                  <c:v>-0.28194725167825574</c:v>
                </c:pt>
                <c:pt idx="84">
                  <c:v>-0.50221136150972645</c:v>
                </c:pt>
                <c:pt idx="85">
                  <c:v>-1.1299282054060551</c:v>
                </c:pt>
                <c:pt idx="86">
                  <c:v>-0.84348433965274783</c:v>
                </c:pt>
                <c:pt idx="87">
                  <c:v>0.21325750649625941</c:v>
                </c:pt>
                <c:pt idx="88">
                  <c:v>-0.73620510438370945</c:v>
                </c:pt>
                <c:pt idx="89">
                  <c:v>-0.81908158830856603</c:v>
                </c:pt>
                <c:pt idx="90">
                  <c:v>-6.9489415196072921E-2</c:v>
                </c:pt>
                <c:pt idx="91">
                  <c:v>0.27494331665285471</c:v>
                </c:pt>
              </c:numCache>
            </c:numRef>
          </c:xVal>
          <c:yVal>
            <c:numRef>
              <c:f>'GG Graphs ONet'!$AB$2:$AB$93</c:f>
              <c:numCache>
                <c:formatCode>0.000</c:formatCode>
                <c:ptCount val="92"/>
                <c:pt idx="68" formatCode="General">
                  <c:v>-0.123129196465015</c:v>
                </c:pt>
                <c:pt idx="69" formatCode="General">
                  <c:v>-1.6449300572276102E-2</c:v>
                </c:pt>
                <c:pt idx="70" formatCode="General">
                  <c:v>-0.116243802011013</c:v>
                </c:pt>
                <c:pt idx="71" formatCode="General">
                  <c:v>-0.101009100675583</c:v>
                </c:pt>
                <c:pt idx="72" formatCode="General">
                  <c:v>-0.12681469321250899</c:v>
                </c:pt>
                <c:pt idx="73" formatCode="General">
                  <c:v>-8.0668702721595806E-2</c:v>
                </c:pt>
                <c:pt idx="74" formatCode="General">
                  <c:v>-9.7549602389335605E-2</c:v>
                </c:pt>
                <c:pt idx="75" formatCode="General">
                  <c:v>-9.9067099392414107E-2</c:v>
                </c:pt>
                <c:pt idx="76" formatCode="General">
                  <c:v>-8.1486396491527599E-2</c:v>
                </c:pt>
                <c:pt idx="77" formatCode="General">
                  <c:v>2.7047200128436099E-2</c:v>
                </c:pt>
                <c:pt idx="78" formatCode="General">
                  <c:v>-5.9362098574638401E-2</c:v>
                </c:pt>
                <c:pt idx="79" formatCode="General">
                  <c:v>-7.6770603656768799E-2</c:v>
                </c:pt>
                <c:pt idx="80" formatCode="General">
                  <c:v>-0.12734529376029999</c:v>
                </c:pt>
                <c:pt idx="81" formatCode="General">
                  <c:v>-6.6185101866722107E-2</c:v>
                </c:pt>
                <c:pt idx="82" formatCode="General">
                  <c:v>-5.8945901691913598E-2</c:v>
                </c:pt>
                <c:pt idx="83" formatCode="General">
                  <c:v>-4.3757099658250802E-2</c:v>
                </c:pt>
                <c:pt idx="85" formatCode="General">
                  <c:v>-3.87989990413189E-2</c:v>
                </c:pt>
                <c:pt idx="86" formatCode="General">
                  <c:v>-9.7612097859382602E-2</c:v>
                </c:pt>
                <c:pt idx="87" formatCode="General">
                  <c:v>-0.16193200647830999</c:v>
                </c:pt>
                <c:pt idx="88" formatCode="General">
                  <c:v>-5.3053401410579702E-2</c:v>
                </c:pt>
                <c:pt idx="89" formatCode="General">
                  <c:v>-5.1508199423551601E-2</c:v>
                </c:pt>
                <c:pt idx="90" formatCode="General">
                  <c:v>-2.2802399471402199E-2</c:v>
                </c:pt>
                <c:pt idx="91" formatCode="General">
                  <c:v>-0.35725209116935702</c:v>
                </c:pt>
              </c:numCache>
            </c:numRef>
          </c:yVal>
          <c:smooth val="0"/>
        </c:ser>
        <c:ser>
          <c:idx val="3"/>
          <c:order val="3"/>
          <c:tx>
            <c:strRef>
              <c:f>'GG Graphs ONet'!$AC$1</c:f>
              <c:strCache>
                <c:ptCount val="1"/>
                <c:pt idx="0">
                  <c:v>Science</c:v>
                </c:pt>
              </c:strCache>
            </c:strRef>
          </c:tx>
          <c:spPr>
            <a:ln w="28575">
              <a:noFill/>
            </a:ln>
          </c:spPr>
          <c:marker>
            <c:symbol val="triangle"/>
            <c:size val="7"/>
            <c:spPr>
              <a:solidFill>
                <a:schemeClr val="accent6">
                  <a:lumMod val="60000"/>
                  <a:lumOff val="40000"/>
                </a:schemeClr>
              </a:solidFill>
              <a:ln>
                <a:solidFill>
                  <a:schemeClr val="accent6">
                    <a:lumMod val="60000"/>
                    <a:lumOff val="40000"/>
                  </a:schemeClr>
                </a:solidFill>
              </a:ln>
            </c:spPr>
          </c:marker>
          <c:xVal>
            <c:numRef>
              <c:f>'GG Graphs ONet'!$Y$2:$Y$93</c:f>
              <c:numCache>
                <c:formatCode>0.00</c:formatCode>
                <c:ptCount val="92"/>
                <c:pt idx="0">
                  <c:v>-1.4544986163015816</c:v>
                </c:pt>
                <c:pt idx="1">
                  <c:v>-0.13881134717506102</c:v>
                </c:pt>
                <c:pt idx="2">
                  <c:v>-0.53506842824652745</c:v>
                </c:pt>
                <c:pt idx="3">
                  <c:v>-8.5652280994680738E-2</c:v>
                </c:pt>
                <c:pt idx="4">
                  <c:v>-0.83663215161752702</c:v>
                </c:pt>
                <c:pt idx="5">
                  <c:v>-0.35383140929748269</c:v>
                </c:pt>
                <c:pt idx="6">
                  <c:v>-1.7114273444845705</c:v>
                </c:pt>
                <c:pt idx="7">
                  <c:v>0.87758539404635094</c:v>
                </c:pt>
                <c:pt idx="8">
                  <c:v>0.83219197926958732</c:v>
                </c:pt>
                <c:pt idx="9">
                  <c:v>1.0630567648092639E-2</c:v>
                </c:pt>
                <c:pt idx="10">
                  <c:v>0.23870057897731448</c:v>
                </c:pt>
                <c:pt idx="11">
                  <c:v>1.1329815958831093</c:v>
                </c:pt>
                <c:pt idx="12">
                  <c:v>0.46677022221640635</c:v>
                </c:pt>
                <c:pt idx="13">
                  <c:v>0.59853108883900175</c:v>
                </c:pt>
                <c:pt idx="14">
                  <c:v>0.14443588889509792</c:v>
                </c:pt>
                <c:pt idx="15">
                  <c:v>0.75998029238509812</c:v>
                </c:pt>
                <c:pt idx="16">
                  <c:v>0.21237345973031838</c:v>
                </c:pt>
                <c:pt idx="17">
                  <c:v>-0.83587932570064594</c:v>
                </c:pt>
                <c:pt idx="18">
                  <c:v>0.15279510678311387</c:v>
                </c:pt>
                <c:pt idx="19">
                  <c:v>-0.16760892593233315</c:v>
                </c:pt>
                <c:pt idx="20">
                  <c:v>-0.55653010276930226</c:v>
                </c:pt>
                <c:pt idx="21">
                  <c:v>-6.3720463207095998E-2</c:v>
                </c:pt>
                <c:pt idx="22">
                  <c:v>0.34103229402087643</c:v>
                </c:pt>
                <c:pt idx="23">
                  <c:v>-0.54710269080161988</c:v>
                </c:pt>
                <c:pt idx="24">
                  <c:v>0.13384280993736822</c:v>
                </c:pt>
                <c:pt idx="25">
                  <c:v>0.10421070428901706</c:v>
                </c:pt>
                <c:pt idx="26">
                  <c:v>0.53298759012176211</c:v>
                </c:pt>
                <c:pt idx="27">
                  <c:v>-0.33660739751188318</c:v>
                </c:pt>
                <c:pt idx="28">
                  <c:v>-0.76675485456337478</c:v>
                </c:pt>
                <c:pt idx="29">
                  <c:v>-0.53558391301901354</c:v>
                </c:pt>
                <c:pt idx="30">
                  <c:v>-0.37199545637678139</c:v>
                </c:pt>
                <c:pt idx="31">
                  <c:v>0.58217504955759636</c:v>
                </c:pt>
                <c:pt idx="32">
                  <c:v>0.78796207203345414</c:v>
                </c:pt>
                <c:pt idx="33">
                  <c:v>-7.7168686452256538E-2</c:v>
                </c:pt>
                <c:pt idx="34">
                  <c:v>0.34074006498241532</c:v>
                </c:pt>
                <c:pt idx="35">
                  <c:v>0.38922449766122824</c:v>
                </c:pt>
                <c:pt idx="36">
                  <c:v>0.22647354446075735</c:v>
                </c:pt>
                <c:pt idx="37">
                  <c:v>0.63622734625851041</c:v>
                </c:pt>
                <c:pt idx="38">
                  <c:v>0.2731229872276319</c:v>
                </c:pt>
                <c:pt idx="39">
                  <c:v>1.1887380542948185</c:v>
                </c:pt>
                <c:pt idx="40">
                  <c:v>3.2651209176119633E-2</c:v>
                </c:pt>
                <c:pt idx="41">
                  <c:v>0.99993122223884767</c:v>
                </c:pt>
                <c:pt idx="42">
                  <c:v>1.1374210178639184</c:v>
                </c:pt>
                <c:pt idx="43">
                  <c:v>0.74580768318778545</c:v>
                </c:pt>
                <c:pt idx="44">
                  <c:v>0.36687096477963493</c:v>
                </c:pt>
                <c:pt idx="45">
                  <c:v>0.54750977733446782</c:v>
                </c:pt>
                <c:pt idx="46">
                  <c:v>0.30737550664546065</c:v>
                </c:pt>
                <c:pt idx="47">
                  <c:v>0.35623112241844923</c:v>
                </c:pt>
                <c:pt idx="48">
                  <c:v>0.32509405804415931</c:v>
                </c:pt>
                <c:pt idx="49">
                  <c:v>-7.1493730104711592E-2</c:v>
                </c:pt>
                <c:pt idx="50">
                  <c:v>1.0422500494407481</c:v>
                </c:pt>
                <c:pt idx="51">
                  <c:v>0.11573453610352367</c:v>
                </c:pt>
                <c:pt idx="52">
                  <c:v>0.98783895229204943</c:v>
                </c:pt>
                <c:pt idx="53">
                  <c:v>0.83394523313695978</c:v>
                </c:pt>
                <c:pt idx="54">
                  <c:v>0.67978217122211393</c:v>
                </c:pt>
                <c:pt idx="55">
                  <c:v>-0.41571906292170213</c:v>
                </c:pt>
                <c:pt idx="56">
                  <c:v>0.29828693558029012</c:v>
                </c:pt>
                <c:pt idx="57">
                  <c:v>-0.62609201043280838</c:v>
                </c:pt>
                <c:pt idx="58">
                  <c:v>0.9049907088811191</c:v>
                </c:pt>
                <c:pt idx="59">
                  <c:v>9.0548550019212123E-2</c:v>
                </c:pt>
                <c:pt idx="60">
                  <c:v>0.59194255578411004</c:v>
                </c:pt>
                <c:pt idx="61">
                  <c:v>-0.22816806664126374</c:v>
                </c:pt>
                <c:pt idx="62">
                  <c:v>0.28360224886285912</c:v>
                </c:pt>
                <c:pt idx="63">
                  <c:v>-4.6492848790212982E-2</c:v>
                </c:pt>
                <c:pt idx="64">
                  <c:v>0.21672975888025273</c:v>
                </c:pt>
                <c:pt idx="65">
                  <c:v>1.0641662568560641</c:v>
                </c:pt>
                <c:pt idx="66">
                  <c:v>-8.0041139915083881E-2</c:v>
                </c:pt>
                <c:pt idx="67">
                  <c:v>6.1962568564367007E-2</c:v>
                </c:pt>
                <c:pt idx="68">
                  <c:v>0.61573110434423484</c:v>
                </c:pt>
                <c:pt idx="69">
                  <c:v>0.31849189479348627</c:v>
                </c:pt>
                <c:pt idx="70">
                  <c:v>-0.51715830656754058</c:v>
                </c:pt>
                <c:pt idx="71">
                  <c:v>-1.7671617878617256</c:v>
                </c:pt>
                <c:pt idx="72">
                  <c:v>-0.66909776198238047</c:v>
                </c:pt>
                <c:pt idx="73">
                  <c:v>-0.57657317552558252</c:v>
                </c:pt>
                <c:pt idx="74">
                  <c:v>-0.47813293105377597</c:v>
                </c:pt>
                <c:pt idx="75">
                  <c:v>-1.0000630652486222</c:v>
                </c:pt>
                <c:pt idx="76">
                  <c:v>-0.6765266395063112</c:v>
                </c:pt>
                <c:pt idx="77">
                  <c:v>-1.0944662038714388</c:v>
                </c:pt>
                <c:pt idx="78">
                  <c:v>-0.78113864457481141</c:v>
                </c:pt>
                <c:pt idx="79">
                  <c:v>-0.78201715001711336</c:v>
                </c:pt>
                <c:pt idx="80">
                  <c:v>3.0494191062203635E-2</c:v>
                </c:pt>
                <c:pt idx="81">
                  <c:v>-0.55043020409826926</c:v>
                </c:pt>
                <c:pt idx="82">
                  <c:v>-0.28931090048013502</c:v>
                </c:pt>
                <c:pt idx="83">
                  <c:v>-0.28194725167825574</c:v>
                </c:pt>
                <c:pt idx="84">
                  <c:v>-0.50221136150972645</c:v>
                </c:pt>
                <c:pt idx="85">
                  <c:v>-1.1299282054060551</c:v>
                </c:pt>
                <c:pt idx="86">
                  <c:v>-0.84348433965274783</c:v>
                </c:pt>
                <c:pt idx="87">
                  <c:v>0.21325750649625941</c:v>
                </c:pt>
                <c:pt idx="88">
                  <c:v>-0.73620510438370945</c:v>
                </c:pt>
                <c:pt idx="89">
                  <c:v>-0.81908158830856603</c:v>
                </c:pt>
                <c:pt idx="90">
                  <c:v>-6.9489415196072921E-2</c:v>
                </c:pt>
                <c:pt idx="91">
                  <c:v>0.27494331665285471</c:v>
                </c:pt>
              </c:numCache>
            </c:numRef>
          </c:xVal>
          <c:yVal>
            <c:numRef>
              <c:f>'GG Graphs ONet'!$AC$2:$AC$93</c:f>
              <c:numCache>
                <c:formatCode>General</c:formatCode>
                <c:ptCount val="92"/>
                <c:pt idx="0">
                  <c:v>-0.17097979784011799</c:v>
                </c:pt>
                <c:pt idx="1">
                  <c:v>-9.5717303454875904E-2</c:v>
                </c:pt>
                <c:pt idx="2">
                  <c:v>-4.4919800013303798E-2</c:v>
                </c:pt>
                <c:pt idx="3">
                  <c:v>-1.9171000458300101E-3</c:v>
                </c:pt>
                <c:pt idx="4">
                  <c:v>-2.7612999081611599E-2</c:v>
                </c:pt>
                <c:pt idx="5">
                  <c:v>-0.14793440699577301</c:v>
                </c:pt>
                <c:pt idx="6">
                  <c:v>-0.13346320390701299</c:v>
                </c:pt>
                <c:pt idx="78" formatCode="0.000">
                  <c:v>0</c:v>
                </c:pt>
              </c:numCache>
            </c:numRef>
          </c:yVal>
          <c:smooth val="0"/>
        </c:ser>
        <c:ser>
          <c:idx val="4"/>
          <c:order val="4"/>
          <c:tx>
            <c:strRef>
              <c:f>'GG Graphs ONet'!$AD$1</c:f>
              <c:strCache>
                <c:ptCount val="1"/>
                <c:pt idx="0">
                  <c:v>Other</c:v>
                </c:pt>
              </c:strCache>
            </c:strRef>
          </c:tx>
          <c:spPr>
            <a:ln w="28575">
              <a:noFill/>
            </a:ln>
          </c:spPr>
          <c:marker>
            <c:symbol val="circle"/>
            <c:size val="5"/>
            <c:spPr>
              <a:solidFill>
                <a:schemeClr val="bg1">
                  <a:lumMod val="65000"/>
                </a:schemeClr>
              </a:solidFill>
              <a:ln>
                <a:solidFill>
                  <a:schemeClr val="bg1">
                    <a:lumMod val="75000"/>
                  </a:schemeClr>
                </a:solidFill>
              </a:ln>
            </c:spPr>
          </c:marker>
          <c:xVal>
            <c:numRef>
              <c:f>'GG Graphs ONet'!$Y$2:$Y$93</c:f>
              <c:numCache>
                <c:formatCode>0.00</c:formatCode>
                <c:ptCount val="92"/>
                <c:pt idx="0">
                  <c:v>-1.4544986163015816</c:v>
                </c:pt>
                <c:pt idx="1">
                  <c:v>-0.13881134717506102</c:v>
                </c:pt>
                <c:pt idx="2">
                  <c:v>-0.53506842824652745</c:v>
                </c:pt>
                <c:pt idx="3">
                  <c:v>-8.5652280994680738E-2</c:v>
                </c:pt>
                <c:pt idx="4">
                  <c:v>-0.83663215161752702</c:v>
                </c:pt>
                <c:pt idx="5">
                  <c:v>-0.35383140929748269</c:v>
                </c:pt>
                <c:pt idx="6">
                  <c:v>-1.7114273444845705</c:v>
                </c:pt>
                <c:pt idx="7">
                  <c:v>0.87758539404635094</c:v>
                </c:pt>
                <c:pt idx="8">
                  <c:v>0.83219197926958732</c:v>
                </c:pt>
                <c:pt idx="9">
                  <c:v>1.0630567648092639E-2</c:v>
                </c:pt>
                <c:pt idx="10">
                  <c:v>0.23870057897731448</c:v>
                </c:pt>
                <c:pt idx="11">
                  <c:v>1.1329815958831093</c:v>
                </c:pt>
                <c:pt idx="12">
                  <c:v>0.46677022221640635</c:v>
                </c:pt>
                <c:pt idx="13">
                  <c:v>0.59853108883900175</c:v>
                </c:pt>
                <c:pt idx="14">
                  <c:v>0.14443588889509792</c:v>
                </c:pt>
                <c:pt idx="15">
                  <c:v>0.75998029238509812</c:v>
                </c:pt>
                <c:pt idx="16">
                  <c:v>0.21237345973031838</c:v>
                </c:pt>
                <c:pt idx="17">
                  <c:v>-0.83587932570064594</c:v>
                </c:pt>
                <c:pt idx="18">
                  <c:v>0.15279510678311387</c:v>
                </c:pt>
                <c:pt idx="19">
                  <c:v>-0.16760892593233315</c:v>
                </c:pt>
                <c:pt idx="20">
                  <c:v>-0.55653010276930226</c:v>
                </c:pt>
                <c:pt idx="21">
                  <c:v>-6.3720463207095998E-2</c:v>
                </c:pt>
                <c:pt idx="22">
                  <c:v>0.34103229402087643</c:v>
                </c:pt>
                <c:pt idx="23">
                  <c:v>-0.54710269080161988</c:v>
                </c:pt>
                <c:pt idx="24">
                  <c:v>0.13384280993736822</c:v>
                </c:pt>
                <c:pt idx="25">
                  <c:v>0.10421070428901706</c:v>
                </c:pt>
                <c:pt idx="26">
                  <c:v>0.53298759012176211</c:v>
                </c:pt>
                <c:pt idx="27">
                  <c:v>-0.33660739751188318</c:v>
                </c:pt>
                <c:pt idx="28">
                  <c:v>-0.76675485456337478</c:v>
                </c:pt>
                <c:pt idx="29">
                  <c:v>-0.53558391301901354</c:v>
                </c:pt>
                <c:pt idx="30">
                  <c:v>-0.37199545637678139</c:v>
                </c:pt>
                <c:pt idx="31">
                  <c:v>0.58217504955759636</c:v>
                </c:pt>
                <c:pt idx="32">
                  <c:v>0.78796207203345414</c:v>
                </c:pt>
                <c:pt idx="33">
                  <c:v>-7.7168686452256538E-2</c:v>
                </c:pt>
                <c:pt idx="34">
                  <c:v>0.34074006498241532</c:v>
                </c:pt>
                <c:pt idx="35">
                  <c:v>0.38922449766122824</c:v>
                </c:pt>
                <c:pt idx="36">
                  <c:v>0.22647354446075735</c:v>
                </c:pt>
                <c:pt idx="37">
                  <c:v>0.63622734625851041</c:v>
                </c:pt>
                <c:pt idx="38">
                  <c:v>0.2731229872276319</c:v>
                </c:pt>
                <c:pt idx="39">
                  <c:v>1.1887380542948185</c:v>
                </c:pt>
                <c:pt idx="40">
                  <c:v>3.2651209176119633E-2</c:v>
                </c:pt>
                <c:pt idx="41">
                  <c:v>0.99993122223884767</c:v>
                </c:pt>
                <c:pt idx="42">
                  <c:v>1.1374210178639184</c:v>
                </c:pt>
                <c:pt idx="43">
                  <c:v>0.74580768318778545</c:v>
                </c:pt>
                <c:pt idx="44">
                  <c:v>0.36687096477963493</c:v>
                </c:pt>
                <c:pt idx="45">
                  <c:v>0.54750977733446782</c:v>
                </c:pt>
                <c:pt idx="46">
                  <c:v>0.30737550664546065</c:v>
                </c:pt>
                <c:pt idx="47">
                  <c:v>0.35623112241844923</c:v>
                </c:pt>
                <c:pt idx="48">
                  <c:v>0.32509405804415931</c:v>
                </c:pt>
                <c:pt idx="49">
                  <c:v>-7.1493730104711592E-2</c:v>
                </c:pt>
                <c:pt idx="50">
                  <c:v>1.0422500494407481</c:v>
                </c:pt>
                <c:pt idx="51">
                  <c:v>0.11573453610352367</c:v>
                </c:pt>
                <c:pt idx="52">
                  <c:v>0.98783895229204943</c:v>
                </c:pt>
                <c:pt idx="53">
                  <c:v>0.83394523313695978</c:v>
                </c:pt>
                <c:pt idx="54">
                  <c:v>0.67978217122211393</c:v>
                </c:pt>
                <c:pt idx="55">
                  <c:v>-0.41571906292170213</c:v>
                </c:pt>
                <c:pt idx="56">
                  <c:v>0.29828693558029012</c:v>
                </c:pt>
                <c:pt idx="57">
                  <c:v>-0.62609201043280838</c:v>
                </c:pt>
                <c:pt idx="58">
                  <c:v>0.9049907088811191</c:v>
                </c:pt>
                <c:pt idx="59">
                  <c:v>9.0548550019212123E-2</c:v>
                </c:pt>
                <c:pt idx="60">
                  <c:v>0.59194255578411004</c:v>
                </c:pt>
                <c:pt idx="61">
                  <c:v>-0.22816806664126374</c:v>
                </c:pt>
                <c:pt idx="62">
                  <c:v>0.28360224886285912</c:v>
                </c:pt>
                <c:pt idx="63">
                  <c:v>-4.6492848790212982E-2</c:v>
                </c:pt>
                <c:pt idx="64">
                  <c:v>0.21672975888025273</c:v>
                </c:pt>
                <c:pt idx="65">
                  <c:v>1.0641662568560641</c:v>
                </c:pt>
                <c:pt idx="66">
                  <c:v>-8.0041139915083881E-2</c:v>
                </c:pt>
                <c:pt idx="67">
                  <c:v>6.1962568564367007E-2</c:v>
                </c:pt>
                <c:pt idx="68">
                  <c:v>0.61573110434423484</c:v>
                </c:pt>
                <c:pt idx="69">
                  <c:v>0.31849189479348627</c:v>
                </c:pt>
                <c:pt idx="70">
                  <c:v>-0.51715830656754058</c:v>
                </c:pt>
                <c:pt idx="71">
                  <c:v>-1.7671617878617256</c:v>
                </c:pt>
                <c:pt idx="72">
                  <c:v>-0.66909776198238047</c:v>
                </c:pt>
                <c:pt idx="73">
                  <c:v>-0.57657317552558252</c:v>
                </c:pt>
                <c:pt idx="74">
                  <c:v>-0.47813293105377597</c:v>
                </c:pt>
                <c:pt idx="75">
                  <c:v>-1.0000630652486222</c:v>
                </c:pt>
                <c:pt idx="76">
                  <c:v>-0.6765266395063112</c:v>
                </c:pt>
                <c:pt idx="77">
                  <c:v>-1.0944662038714388</c:v>
                </c:pt>
                <c:pt idx="78">
                  <c:v>-0.78113864457481141</c:v>
                </c:pt>
                <c:pt idx="79">
                  <c:v>-0.78201715001711336</c:v>
                </c:pt>
                <c:pt idx="80">
                  <c:v>3.0494191062203635E-2</c:v>
                </c:pt>
                <c:pt idx="81">
                  <c:v>-0.55043020409826926</c:v>
                </c:pt>
                <c:pt idx="82">
                  <c:v>-0.28931090048013502</c:v>
                </c:pt>
                <c:pt idx="83">
                  <c:v>-0.28194725167825574</c:v>
                </c:pt>
                <c:pt idx="84">
                  <c:v>-0.50221136150972645</c:v>
                </c:pt>
                <c:pt idx="85">
                  <c:v>-1.1299282054060551</c:v>
                </c:pt>
                <c:pt idx="86">
                  <c:v>-0.84348433965274783</c:v>
                </c:pt>
                <c:pt idx="87">
                  <c:v>0.21325750649625941</c:v>
                </c:pt>
                <c:pt idx="88">
                  <c:v>-0.73620510438370945</c:v>
                </c:pt>
                <c:pt idx="89">
                  <c:v>-0.81908158830856603</c:v>
                </c:pt>
                <c:pt idx="90">
                  <c:v>-6.9489415196072921E-2</c:v>
                </c:pt>
                <c:pt idx="91">
                  <c:v>0.27494331665285471</c:v>
                </c:pt>
              </c:numCache>
            </c:numRef>
          </c:xVal>
          <c:yVal>
            <c:numRef>
              <c:f>'GG Graphs ONet'!$AD$2:$AD$93</c:f>
              <c:numCache>
                <c:formatCode>0.000</c:formatCode>
                <c:ptCount val="92"/>
                <c:pt idx="51" formatCode="General">
                  <c:v>-0.15363749861717199</c:v>
                </c:pt>
                <c:pt idx="52" formatCode="General">
                  <c:v>-0.15576949715614299</c:v>
                </c:pt>
                <c:pt idx="53" formatCode="General">
                  <c:v>-0.19304150342941301</c:v>
                </c:pt>
                <c:pt idx="54" formatCode="General">
                  <c:v>-0.214998304843903</c:v>
                </c:pt>
                <c:pt idx="55" formatCode="General">
                  <c:v>-5.9419300407171201E-2</c:v>
                </c:pt>
                <c:pt idx="56" formatCode="General">
                  <c:v>-0.146005094051361</c:v>
                </c:pt>
                <c:pt idx="57" formatCode="General">
                  <c:v>-0.130938395857811</c:v>
                </c:pt>
                <c:pt idx="58" formatCode="General">
                  <c:v>-0.19144140183925601</c:v>
                </c:pt>
                <c:pt idx="59" formatCode="General">
                  <c:v>-0.14758010208606701</c:v>
                </c:pt>
                <c:pt idx="60" formatCode="General">
                  <c:v>-8.2774497568607303E-2</c:v>
                </c:pt>
                <c:pt idx="61" formatCode="General">
                  <c:v>-0.16036610305309301</c:v>
                </c:pt>
                <c:pt idx="62" formatCode="General">
                  <c:v>-0.10119610279798499</c:v>
                </c:pt>
                <c:pt idx="64" formatCode="General">
                  <c:v>-0.135450795292854</c:v>
                </c:pt>
                <c:pt idx="65" formatCode="General">
                  <c:v>-0.196639403700829</c:v>
                </c:pt>
                <c:pt idx="67" formatCode="General">
                  <c:v>-0.167839005589485</c:v>
                </c:pt>
              </c:numCache>
            </c:numRef>
          </c:yVal>
          <c:smooth val="0"/>
        </c:ser>
        <c:dLbls>
          <c:showLegendKey val="0"/>
          <c:showVal val="0"/>
          <c:showCatName val="0"/>
          <c:showSerName val="0"/>
          <c:showPercent val="0"/>
          <c:showBubbleSize val="0"/>
        </c:dLbls>
        <c:axId val="240872832"/>
        <c:axId val="240880256"/>
      </c:scatterChart>
      <c:valAx>
        <c:axId val="240872832"/>
        <c:scaling>
          <c:orientation val="minMax"/>
        </c:scaling>
        <c:delete val="0"/>
        <c:axPos val="b"/>
        <c:title>
          <c:tx>
            <c:rich>
              <a:bodyPr/>
              <a:lstStyle/>
              <a:p>
                <a:pPr>
                  <a:defRPr/>
                </a:pPr>
                <a:r>
                  <a:rPr lang="en-US" b="0"/>
                  <a:t>Average</a:t>
                </a:r>
                <a:r>
                  <a:rPr lang="en-US" b="0" baseline="0"/>
                  <a:t> of 7 Normalized Characteristics</a:t>
                </a:r>
                <a:endParaRPr lang="en-US" b="0"/>
              </a:p>
            </c:rich>
          </c:tx>
          <c:layout>
            <c:manualLayout>
              <c:xMode val="edge"/>
              <c:yMode val="edge"/>
              <c:x val="0.58519939814604527"/>
              <c:y val="0.10736779460499761"/>
            </c:manualLayout>
          </c:layout>
          <c:overlay val="0"/>
        </c:title>
        <c:numFmt formatCode="0.0" sourceLinked="0"/>
        <c:majorTickMark val="out"/>
        <c:minorTickMark val="in"/>
        <c:tickLblPos val="nextTo"/>
        <c:crossAx val="240880256"/>
        <c:crosses val="autoZero"/>
        <c:crossBetween val="midCat"/>
      </c:valAx>
      <c:valAx>
        <c:axId val="240880256"/>
        <c:scaling>
          <c:orientation val="minMax"/>
          <c:min val="-0.5"/>
        </c:scaling>
        <c:delete val="0"/>
        <c:axPos val="l"/>
        <c:majorGridlines/>
        <c:title>
          <c:tx>
            <c:rich>
              <a:bodyPr rot="-5400000" vert="horz"/>
              <a:lstStyle/>
              <a:p>
                <a:pPr>
                  <a:defRPr/>
                </a:pPr>
                <a:r>
                  <a:rPr lang="en-US" b="0"/>
                  <a:t>Residual</a:t>
                </a:r>
                <a:r>
                  <a:rPr lang="en-US" b="0" baseline="0"/>
                  <a:t> College Gender Pay Gap</a:t>
                </a:r>
                <a:endParaRPr lang="en-US" b="0"/>
              </a:p>
            </c:rich>
          </c:tx>
          <c:layout>
            <c:manualLayout>
              <c:xMode val="edge"/>
              <c:yMode val="edge"/>
              <c:x val="0.59027871182892588"/>
              <c:y val="0.48134138352222955"/>
            </c:manualLayout>
          </c:layout>
          <c:overlay val="0"/>
        </c:title>
        <c:numFmt formatCode="0.0" sourceLinked="0"/>
        <c:majorTickMark val="out"/>
        <c:minorTickMark val="out"/>
        <c:tickLblPos val="nextTo"/>
        <c:crossAx val="240872832"/>
        <c:crosses val="autoZero"/>
        <c:crossBetween val="midCat"/>
      </c:valAx>
      <c:spPr>
        <a:noFill/>
        <a:ln w="25400">
          <a:noFill/>
        </a:ln>
      </c:spPr>
    </c:plotArea>
    <c:legend>
      <c:legendPos val="l"/>
      <c:layout>
        <c:manualLayout>
          <c:xMode val="edge"/>
          <c:yMode val="edge"/>
          <c:x val="0.13903123288329791"/>
          <c:y val="0.54215910481643503"/>
          <c:w val="0.11657606395078272"/>
          <c:h val="0.27554899104672453"/>
        </c:manualLayout>
      </c:layout>
      <c:overlay val="1"/>
    </c:legend>
    <c:plotVisOnly val="1"/>
    <c:dispBlanksAs val="gap"/>
    <c:showDLblsOverMax val="0"/>
  </c:chart>
  <c:spPr>
    <a:ln>
      <a:noFill/>
    </a:ln>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'GG Graphs ONet'!$AH$1</c:f>
              <c:strCache>
                <c:ptCount val="1"/>
                <c:pt idx="0">
                  <c:v>Health</c:v>
                </c:pt>
              </c:strCache>
            </c:strRef>
          </c:tx>
          <c:spPr>
            <a:ln w="28575">
              <a:noFill/>
            </a:ln>
          </c:spPr>
          <c:xVal>
            <c:numRef>
              <c:f>'GG Graphs ONet'!$AG$2:$AG$93</c:f>
              <c:numCache>
                <c:formatCode>0.0000</c:formatCode>
                <c:ptCount val="92"/>
                <c:pt idx="0">
                  <c:v>-1.4544986163015816</c:v>
                </c:pt>
                <c:pt idx="1">
                  <c:v>-0.13881134717506102</c:v>
                </c:pt>
                <c:pt idx="2">
                  <c:v>-0.53506842824652745</c:v>
                </c:pt>
                <c:pt idx="3">
                  <c:v>-8.5652280994680738E-2</c:v>
                </c:pt>
                <c:pt idx="4">
                  <c:v>-0.83663215161752702</c:v>
                </c:pt>
                <c:pt idx="5">
                  <c:v>-0.35383140929748269</c:v>
                </c:pt>
                <c:pt idx="6">
                  <c:v>-1.7114273444845705</c:v>
                </c:pt>
                <c:pt idx="7">
                  <c:v>0.87758539404635094</c:v>
                </c:pt>
                <c:pt idx="8">
                  <c:v>0.83219197926958732</c:v>
                </c:pt>
                <c:pt idx="9">
                  <c:v>1.0630567648092639E-2</c:v>
                </c:pt>
                <c:pt idx="10">
                  <c:v>0.23870057897731448</c:v>
                </c:pt>
                <c:pt idx="11">
                  <c:v>1.1329815958831093</c:v>
                </c:pt>
                <c:pt idx="12">
                  <c:v>0.46677022221640635</c:v>
                </c:pt>
                <c:pt idx="13">
                  <c:v>0.59853108883900175</c:v>
                </c:pt>
                <c:pt idx="14">
                  <c:v>0.14443588889509792</c:v>
                </c:pt>
                <c:pt idx="15">
                  <c:v>0.75998029238509812</c:v>
                </c:pt>
                <c:pt idx="16">
                  <c:v>0.21237345973031838</c:v>
                </c:pt>
                <c:pt idx="17">
                  <c:v>-0.83587932570064594</c:v>
                </c:pt>
                <c:pt idx="18">
                  <c:v>0.15279510678311387</c:v>
                </c:pt>
                <c:pt idx="19">
                  <c:v>-0.16760892593233315</c:v>
                </c:pt>
                <c:pt idx="20">
                  <c:v>-0.55653010276930226</c:v>
                </c:pt>
                <c:pt idx="21">
                  <c:v>-6.3720463207095998E-2</c:v>
                </c:pt>
                <c:pt idx="22">
                  <c:v>0.34103229402087643</c:v>
                </c:pt>
                <c:pt idx="23">
                  <c:v>-0.54710269080161988</c:v>
                </c:pt>
                <c:pt idx="24">
                  <c:v>0.13384280993736822</c:v>
                </c:pt>
                <c:pt idx="25">
                  <c:v>0.10421070428901706</c:v>
                </c:pt>
                <c:pt idx="26">
                  <c:v>0.53298759012176211</c:v>
                </c:pt>
                <c:pt idx="27">
                  <c:v>-0.33660739751188318</c:v>
                </c:pt>
                <c:pt idx="28">
                  <c:v>-0.76675485456337478</c:v>
                </c:pt>
                <c:pt idx="29">
                  <c:v>-0.53558391301901354</c:v>
                </c:pt>
                <c:pt idx="30">
                  <c:v>-0.37199545637678139</c:v>
                </c:pt>
                <c:pt idx="31">
                  <c:v>0.58217504955759636</c:v>
                </c:pt>
                <c:pt idx="32">
                  <c:v>0.78796207203345414</c:v>
                </c:pt>
                <c:pt idx="33">
                  <c:v>-7.7168686452256538E-2</c:v>
                </c:pt>
                <c:pt idx="34">
                  <c:v>0.34074006498241532</c:v>
                </c:pt>
                <c:pt idx="35">
                  <c:v>0.38922449766122824</c:v>
                </c:pt>
                <c:pt idx="36">
                  <c:v>0.22647354446075735</c:v>
                </c:pt>
                <c:pt idx="37">
                  <c:v>0.63622734625851041</c:v>
                </c:pt>
                <c:pt idx="38">
                  <c:v>0.2731229872276319</c:v>
                </c:pt>
                <c:pt idx="39">
                  <c:v>1.1887380542948185</c:v>
                </c:pt>
                <c:pt idx="40">
                  <c:v>3.2651209176119633E-2</c:v>
                </c:pt>
                <c:pt idx="41">
                  <c:v>0.99993122223884767</c:v>
                </c:pt>
                <c:pt idx="42">
                  <c:v>1.1374210178639184</c:v>
                </c:pt>
                <c:pt idx="43">
                  <c:v>0.74580768318778545</c:v>
                </c:pt>
                <c:pt idx="44">
                  <c:v>0.36687096477963493</c:v>
                </c:pt>
                <c:pt idx="45">
                  <c:v>0.54750977733446782</c:v>
                </c:pt>
                <c:pt idx="46">
                  <c:v>0.30737550664546065</c:v>
                </c:pt>
                <c:pt idx="47">
                  <c:v>0.35623112241844923</c:v>
                </c:pt>
                <c:pt idx="48">
                  <c:v>0.32509405804415931</c:v>
                </c:pt>
                <c:pt idx="49">
                  <c:v>-7.1493730104711592E-2</c:v>
                </c:pt>
                <c:pt idx="50">
                  <c:v>1.0422500494407481</c:v>
                </c:pt>
                <c:pt idx="51">
                  <c:v>0.11573453610352367</c:v>
                </c:pt>
                <c:pt idx="52">
                  <c:v>0.98783895229204943</c:v>
                </c:pt>
                <c:pt idx="53">
                  <c:v>0.83394523313695978</c:v>
                </c:pt>
                <c:pt idx="54">
                  <c:v>0.67978217122211393</c:v>
                </c:pt>
                <c:pt idx="55">
                  <c:v>-0.41571906292170213</c:v>
                </c:pt>
                <c:pt idx="56">
                  <c:v>0.29828693558029012</c:v>
                </c:pt>
                <c:pt idx="57">
                  <c:v>-0.62609201043280838</c:v>
                </c:pt>
                <c:pt idx="58">
                  <c:v>0.9049907088811191</c:v>
                </c:pt>
                <c:pt idx="59">
                  <c:v>9.0548550019212123E-2</c:v>
                </c:pt>
                <c:pt idx="60">
                  <c:v>0.59194255578411004</c:v>
                </c:pt>
                <c:pt idx="61">
                  <c:v>-0.22816806664126374</c:v>
                </c:pt>
                <c:pt idx="62">
                  <c:v>0.28360224886285912</c:v>
                </c:pt>
                <c:pt idx="63">
                  <c:v>-4.6492848790212982E-2</c:v>
                </c:pt>
                <c:pt idx="64">
                  <c:v>0.21672975888025273</c:v>
                </c:pt>
                <c:pt idx="65">
                  <c:v>1.0641662568560641</c:v>
                </c:pt>
                <c:pt idx="66">
                  <c:v>-8.0041139915083881E-2</c:v>
                </c:pt>
                <c:pt idx="67">
                  <c:v>6.1962568564367007E-2</c:v>
                </c:pt>
                <c:pt idx="68">
                  <c:v>0.61573110434423484</c:v>
                </c:pt>
                <c:pt idx="69">
                  <c:v>0.31849189479348627</c:v>
                </c:pt>
                <c:pt idx="70">
                  <c:v>-0.51715830656754058</c:v>
                </c:pt>
                <c:pt idx="71">
                  <c:v>-1.7671617878617256</c:v>
                </c:pt>
                <c:pt idx="72">
                  <c:v>-0.66909776198238047</c:v>
                </c:pt>
                <c:pt idx="73">
                  <c:v>-0.57657317552558252</c:v>
                </c:pt>
                <c:pt idx="74">
                  <c:v>-0.47813293105377597</c:v>
                </c:pt>
                <c:pt idx="75">
                  <c:v>-1.0000630652486222</c:v>
                </c:pt>
                <c:pt idx="76">
                  <c:v>-0.6765266395063112</c:v>
                </c:pt>
                <c:pt idx="77">
                  <c:v>-1.0944662038714388</c:v>
                </c:pt>
                <c:pt idx="78">
                  <c:v>-0.78113864457481141</c:v>
                </c:pt>
                <c:pt idx="79">
                  <c:v>-0.78201715001711336</c:v>
                </c:pt>
                <c:pt idx="80">
                  <c:v>3.0494191062203635E-2</c:v>
                </c:pt>
                <c:pt idx="81">
                  <c:v>-0.55043020409826926</c:v>
                </c:pt>
                <c:pt idx="82">
                  <c:v>-0.28931090048013502</c:v>
                </c:pt>
                <c:pt idx="83">
                  <c:v>-0.28194725167825574</c:v>
                </c:pt>
                <c:pt idx="84">
                  <c:v>-0.50221136150972645</c:v>
                </c:pt>
                <c:pt idx="85">
                  <c:v>-1.1299282054060551</c:v>
                </c:pt>
                <c:pt idx="86">
                  <c:v>-0.84348433965274783</c:v>
                </c:pt>
                <c:pt idx="87">
                  <c:v>0.21325750649625941</c:v>
                </c:pt>
                <c:pt idx="88">
                  <c:v>-0.73620510438370945</c:v>
                </c:pt>
                <c:pt idx="89">
                  <c:v>-0.81908158830856603</c:v>
                </c:pt>
                <c:pt idx="90">
                  <c:v>-6.9489415196072921E-2</c:v>
                </c:pt>
                <c:pt idx="91">
                  <c:v>0.27494331665285471</c:v>
                </c:pt>
              </c:numCache>
            </c:numRef>
          </c:xVal>
          <c:yVal>
            <c:numRef>
              <c:f>'GG Graphs ONet'!$AH$2:$AH$93</c:f>
              <c:numCache>
                <c:formatCode>0.000</c:formatCode>
                <c:ptCount val="92"/>
                <c:pt idx="35" formatCode="General">
                  <c:v>0.80707256114451131</c:v>
                </c:pt>
                <c:pt idx="36" formatCode="General">
                  <c:v>0.79982342568056242</c:v>
                </c:pt>
                <c:pt idx="37" formatCode="General">
                  <c:v>0.86980606883719946</c:v>
                </c:pt>
                <c:pt idx="38" formatCode="General">
                  <c:v>0.82540962355689296</c:v>
                </c:pt>
                <c:pt idx="39" formatCode="General">
                  <c:v>0.7441876841713877</c:v>
                </c:pt>
                <c:pt idx="40" formatCode="General">
                  <c:v>0.85947941753268609</c:v>
                </c:pt>
                <c:pt idx="41" formatCode="General">
                  <c:v>0.92337790475578974</c:v>
                </c:pt>
                <c:pt idx="42" formatCode="General">
                  <c:v>0.71380718088692019</c:v>
                </c:pt>
                <c:pt idx="43" formatCode="General">
                  <c:v>0.89975848629583155</c:v>
                </c:pt>
                <c:pt idx="44" formatCode="General">
                  <c:v>0.68585791639895211</c:v>
                </c:pt>
                <c:pt idx="45" formatCode="General">
                  <c:v>0.90437516462885215</c:v>
                </c:pt>
                <c:pt idx="46" formatCode="General">
                  <c:v>0.8932553431501763</c:v>
                </c:pt>
                <c:pt idx="47" formatCode="General">
                  <c:v>0.92454125838475487</c:v>
                </c:pt>
                <c:pt idx="48" formatCode="General">
                  <c:v>0.8676073802137837</c:v>
                </c:pt>
                <c:pt idx="49" formatCode="General">
                  <c:v>0.90568138870089498</c:v>
                </c:pt>
                <c:pt idx="50" formatCode="General">
                  <c:v>0.79752986188274488</c:v>
                </c:pt>
              </c:numCache>
            </c:numRef>
          </c:yVal>
          <c:smooth val="0"/>
        </c:ser>
        <c:ser>
          <c:idx val="1"/>
          <c:order val="1"/>
          <c:tx>
            <c:strRef>
              <c:f>'GG Graphs ONet'!$AI$1</c:f>
              <c:strCache>
                <c:ptCount val="1"/>
                <c:pt idx="0">
                  <c:v>Business</c:v>
                </c:pt>
              </c:strCache>
            </c:strRef>
          </c:tx>
          <c:spPr>
            <a:ln w="28575">
              <a:noFill/>
            </a:ln>
          </c:spPr>
          <c:xVal>
            <c:numRef>
              <c:f>'GG Graphs ONet'!$AG$2:$AG$93</c:f>
              <c:numCache>
                <c:formatCode>0.0000</c:formatCode>
                <c:ptCount val="92"/>
                <c:pt idx="0">
                  <c:v>-1.4544986163015816</c:v>
                </c:pt>
                <c:pt idx="1">
                  <c:v>-0.13881134717506102</c:v>
                </c:pt>
                <c:pt idx="2">
                  <c:v>-0.53506842824652745</c:v>
                </c:pt>
                <c:pt idx="3">
                  <c:v>-8.5652280994680738E-2</c:v>
                </c:pt>
                <c:pt idx="4">
                  <c:v>-0.83663215161752702</c:v>
                </c:pt>
                <c:pt idx="5">
                  <c:v>-0.35383140929748269</c:v>
                </c:pt>
                <c:pt idx="6">
                  <c:v>-1.7114273444845705</c:v>
                </c:pt>
                <c:pt idx="7">
                  <c:v>0.87758539404635094</c:v>
                </c:pt>
                <c:pt idx="8">
                  <c:v>0.83219197926958732</c:v>
                </c:pt>
                <c:pt idx="9">
                  <c:v>1.0630567648092639E-2</c:v>
                </c:pt>
                <c:pt idx="10">
                  <c:v>0.23870057897731448</c:v>
                </c:pt>
                <c:pt idx="11">
                  <c:v>1.1329815958831093</c:v>
                </c:pt>
                <c:pt idx="12">
                  <c:v>0.46677022221640635</c:v>
                </c:pt>
                <c:pt idx="13">
                  <c:v>0.59853108883900175</c:v>
                </c:pt>
                <c:pt idx="14">
                  <c:v>0.14443588889509792</c:v>
                </c:pt>
                <c:pt idx="15">
                  <c:v>0.75998029238509812</c:v>
                </c:pt>
                <c:pt idx="16">
                  <c:v>0.21237345973031838</c:v>
                </c:pt>
                <c:pt idx="17">
                  <c:v>-0.83587932570064594</c:v>
                </c:pt>
                <c:pt idx="18">
                  <c:v>0.15279510678311387</c:v>
                </c:pt>
                <c:pt idx="19">
                  <c:v>-0.16760892593233315</c:v>
                </c:pt>
                <c:pt idx="20">
                  <c:v>-0.55653010276930226</c:v>
                </c:pt>
                <c:pt idx="21">
                  <c:v>-6.3720463207095998E-2</c:v>
                </c:pt>
                <c:pt idx="22">
                  <c:v>0.34103229402087643</c:v>
                </c:pt>
                <c:pt idx="23">
                  <c:v>-0.54710269080161988</c:v>
                </c:pt>
                <c:pt idx="24">
                  <c:v>0.13384280993736822</c:v>
                </c:pt>
                <c:pt idx="25">
                  <c:v>0.10421070428901706</c:v>
                </c:pt>
                <c:pt idx="26">
                  <c:v>0.53298759012176211</c:v>
                </c:pt>
                <c:pt idx="27">
                  <c:v>-0.33660739751188318</c:v>
                </c:pt>
                <c:pt idx="28">
                  <c:v>-0.76675485456337478</c:v>
                </c:pt>
                <c:pt idx="29">
                  <c:v>-0.53558391301901354</c:v>
                </c:pt>
                <c:pt idx="30">
                  <c:v>-0.37199545637678139</c:v>
                </c:pt>
                <c:pt idx="31">
                  <c:v>0.58217504955759636</c:v>
                </c:pt>
                <c:pt idx="32">
                  <c:v>0.78796207203345414</c:v>
                </c:pt>
                <c:pt idx="33">
                  <c:v>-7.7168686452256538E-2</c:v>
                </c:pt>
                <c:pt idx="34">
                  <c:v>0.34074006498241532</c:v>
                </c:pt>
                <c:pt idx="35">
                  <c:v>0.38922449766122824</c:v>
                </c:pt>
                <c:pt idx="36">
                  <c:v>0.22647354446075735</c:v>
                </c:pt>
                <c:pt idx="37">
                  <c:v>0.63622734625851041</c:v>
                </c:pt>
                <c:pt idx="38">
                  <c:v>0.2731229872276319</c:v>
                </c:pt>
                <c:pt idx="39">
                  <c:v>1.1887380542948185</c:v>
                </c:pt>
                <c:pt idx="40">
                  <c:v>3.2651209176119633E-2</c:v>
                </c:pt>
                <c:pt idx="41">
                  <c:v>0.99993122223884767</c:v>
                </c:pt>
                <c:pt idx="42">
                  <c:v>1.1374210178639184</c:v>
                </c:pt>
                <c:pt idx="43">
                  <c:v>0.74580768318778545</c:v>
                </c:pt>
                <c:pt idx="44">
                  <c:v>0.36687096477963493</c:v>
                </c:pt>
                <c:pt idx="45">
                  <c:v>0.54750977733446782</c:v>
                </c:pt>
                <c:pt idx="46">
                  <c:v>0.30737550664546065</c:v>
                </c:pt>
                <c:pt idx="47">
                  <c:v>0.35623112241844923</c:v>
                </c:pt>
                <c:pt idx="48">
                  <c:v>0.32509405804415931</c:v>
                </c:pt>
                <c:pt idx="49">
                  <c:v>-7.1493730104711592E-2</c:v>
                </c:pt>
                <c:pt idx="50">
                  <c:v>1.0422500494407481</c:v>
                </c:pt>
                <c:pt idx="51">
                  <c:v>0.11573453610352367</c:v>
                </c:pt>
                <c:pt idx="52">
                  <c:v>0.98783895229204943</c:v>
                </c:pt>
                <c:pt idx="53">
                  <c:v>0.83394523313695978</c:v>
                </c:pt>
                <c:pt idx="54">
                  <c:v>0.67978217122211393</c:v>
                </c:pt>
                <c:pt idx="55">
                  <c:v>-0.41571906292170213</c:v>
                </c:pt>
                <c:pt idx="56">
                  <c:v>0.29828693558029012</c:v>
                </c:pt>
                <c:pt idx="57">
                  <c:v>-0.62609201043280838</c:v>
                </c:pt>
                <c:pt idx="58">
                  <c:v>0.9049907088811191</c:v>
                </c:pt>
                <c:pt idx="59">
                  <c:v>9.0548550019212123E-2</c:v>
                </c:pt>
                <c:pt idx="60">
                  <c:v>0.59194255578411004</c:v>
                </c:pt>
                <c:pt idx="61">
                  <c:v>-0.22816806664126374</c:v>
                </c:pt>
                <c:pt idx="62">
                  <c:v>0.28360224886285912</c:v>
                </c:pt>
                <c:pt idx="63">
                  <c:v>-4.6492848790212982E-2</c:v>
                </c:pt>
                <c:pt idx="64">
                  <c:v>0.21672975888025273</c:v>
                </c:pt>
                <c:pt idx="65">
                  <c:v>1.0641662568560641</c:v>
                </c:pt>
                <c:pt idx="66">
                  <c:v>-8.0041139915083881E-2</c:v>
                </c:pt>
                <c:pt idx="67">
                  <c:v>6.1962568564367007E-2</c:v>
                </c:pt>
                <c:pt idx="68">
                  <c:v>0.61573110434423484</c:v>
                </c:pt>
                <c:pt idx="69">
                  <c:v>0.31849189479348627</c:v>
                </c:pt>
                <c:pt idx="70">
                  <c:v>-0.51715830656754058</c:v>
                </c:pt>
                <c:pt idx="71">
                  <c:v>-1.7671617878617256</c:v>
                </c:pt>
                <c:pt idx="72">
                  <c:v>-0.66909776198238047</c:v>
                </c:pt>
                <c:pt idx="73">
                  <c:v>-0.57657317552558252</c:v>
                </c:pt>
                <c:pt idx="74">
                  <c:v>-0.47813293105377597</c:v>
                </c:pt>
                <c:pt idx="75">
                  <c:v>-1.0000630652486222</c:v>
                </c:pt>
                <c:pt idx="76">
                  <c:v>-0.6765266395063112</c:v>
                </c:pt>
                <c:pt idx="77">
                  <c:v>-1.0944662038714388</c:v>
                </c:pt>
                <c:pt idx="78">
                  <c:v>-0.78113864457481141</c:v>
                </c:pt>
                <c:pt idx="79">
                  <c:v>-0.78201715001711336</c:v>
                </c:pt>
                <c:pt idx="80">
                  <c:v>3.0494191062203635E-2</c:v>
                </c:pt>
                <c:pt idx="81">
                  <c:v>-0.55043020409826926</c:v>
                </c:pt>
                <c:pt idx="82">
                  <c:v>-0.28931090048013502</c:v>
                </c:pt>
                <c:pt idx="83">
                  <c:v>-0.28194725167825574</c:v>
                </c:pt>
                <c:pt idx="84">
                  <c:v>-0.50221136150972645</c:v>
                </c:pt>
                <c:pt idx="85">
                  <c:v>-1.1299282054060551</c:v>
                </c:pt>
                <c:pt idx="86">
                  <c:v>-0.84348433965274783</c:v>
                </c:pt>
                <c:pt idx="87">
                  <c:v>0.21325750649625941</c:v>
                </c:pt>
                <c:pt idx="88">
                  <c:v>-0.73620510438370945</c:v>
                </c:pt>
                <c:pt idx="89">
                  <c:v>-0.81908158830856603</c:v>
                </c:pt>
                <c:pt idx="90">
                  <c:v>-6.9489415196072921E-2</c:v>
                </c:pt>
                <c:pt idx="91">
                  <c:v>0.27494331665285471</c:v>
                </c:pt>
              </c:numCache>
            </c:numRef>
          </c:xVal>
          <c:yVal>
            <c:numRef>
              <c:f>'GG Graphs ONet'!$AI$2:$AI$93</c:f>
              <c:numCache>
                <c:formatCode>0.000</c:formatCode>
                <c:ptCount val="92"/>
                <c:pt idx="7" formatCode="General">
                  <c:v>0.76898869489631849</c:v>
                </c:pt>
                <c:pt idx="8" formatCode="General">
                  <c:v>0.8160675043831328</c:v>
                </c:pt>
                <c:pt idx="9" formatCode="General">
                  <c:v>0.76549347050771444</c:v>
                </c:pt>
                <c:pt idx="10" formatCode="General">
                  <c:v>0.78542712407019644</c:v>
                </c:pt>
                <c:pt idx="11" formatCode="General">
                  <c:v>0.84172231851673751</c:v>
                </c:pt>
                <c:pt idx="12" formatCode="General">
                  <c:v>0.89053862835769448</c:v>
                </c:pt>
                <c:pt idx="13" formatCode="General">
                  <c:v>0.75360780631968616</c:v>
                </c:pt>
                <c:pt idx="14" formatCode="General">
                  <c:v>0.89459998684924169</c:v>
                </c:pt>
                <c:pt idx="15" formatCode="General">
                  <c:v>0.90263077311592355</c:v>
                </c:pt>
                <c:pt idx="16" formatCode="General">
                  <c:v>0.90591626465102404</c:v>
                </c:pt>
                <c:pt idx="17" formatCode="General">
                  <c:v>0.84920471697411126</c:v>
                </c:pt>
                <c:pt idx="18" formatCode="General">
                  <c:v>0.8332143009184354</c:v>
                </c:pt>
                <c:pt idx="19" formatCode="General">
                  <c:v>0.80618550669066447</c:v>
                </c:pt>
                <c:pt idx="20" formatCode="General">
                  <c:v>0.77192860741289415</c:v>
                </c:pt>
                <c:pt idx="21" formatCode="General">
                  <c:v>0.88639802005686164</c:v>
                </c:pt>
                <c:pt idx="22" formatCode="General">
                  <c:v>0.77000551220109814</c:v>
                </c:pt>
                <c:pt idx="23" formatCode="General">
                  <c:v>0.75134910103306218</c:v>
                </c:pt>
                <c:pt idx="24" formatCode="General">
                  <c:v>0.77910527749084779</c:v>
                </c:pt>
                <c:pt idx="25" formatCode="General">
                  <c:v>0.90086452233558501</c:v>
                </c:pt>
                <c:pt idx="26" formatCode="General">
                  <c:v>0.79290814165497392</c:v>
                </c:pt>
                <c:pt idx="27" formatCode="General">
                  <c:v>0.62224684894411841</c:v>
                </c:pt>
                <c:pt idx="28" formatCode="General">
                  <c:v>0.84720168077189106</c:v>
                </c:pt>
                <c:pt idx="29" formatCode="General">
                  <c:v>0.82857443658318497</c:v>
                </c:pt>
                <c:pt idx="30" formatCode="General">
                  <c:v>0.82744238660632441</c:v>
                </c:pt>
                <c:pt idx="31" formatCode="General">
                  <c:v>0.72532974646364068</c:v>
                </c:pt>
                <c:pt idx="32" formatCode="General">
                  <c:v>0.75604445704606382</c:v>
                </c:pt>
                <c:pt idx="33" formatCode="General">
                  <c:v>0.86836764196758209</c:v>
                </c:pt>
                <c:pt idx="34" formatCode="General">
                  <c:v>1</c:v>
                </c:pt>
              </c:numCache>
            </c:numRef>
          </c:yVal>
          <c:smooth val="0"/>
        </c:ser>
        <c:ser>
          <c:idx val="2"/>
          <c:order val="2"/>
          <c:tx>
            <c:strRef>
              <c:f>'GG Graphs ONet'!$AJ$1</c:f>
              <c:strCache>
                <c:ptCount val="1"/>
                <c:pt idx="0">
                  <c:v>Tech</c:v>
                </c:pt>
              </c:strCache>
            </c:strRef>
          </c:tx>
          <c:spPr>
            <a:ln w="28575">
              <a:noFill/>
            </a:ln>
          </c:spPr>
          <c:xVal>
            <c:numRef>
              <c:f>'GG Graphs ONet'!$AG$2:$AG$93</c:f>
              <c:numCache>
                <c:formatCode>0.0000</c:formatCode>
                <c:ptCount val="92"/>
                <c:pt idx="0">
                  <c:v>-1.4544986163015816</c:v>
                </c:pt>
                <c:pt idx="1">
                  <c:v>-0.13881134717506102</c:v>
                </c:pt>
                <c:pt idx="2">
                  <c:v>-0.53506842824652745</c:v>
                </c:pt>
                <c:pt idx="3">
                  <c:v>-8.5652280994680738E-2</c:v>
                </c:pt>
                <c:pt idx="4">
                  <c:v>-0.83663215161752702</c:v>
                </c:pt>
                <c:pt idx="5">
                  <c:v>-0.35383140929748269</c:v>
                </c:pt>
                <c:pt idx="6">
                  <c:v>-1.7114273444845705</c:v>
                </c:pt>
                <c:pt idx="7">
                  <c:v>0.87758539404635094</c:v>
                </c:pt>
                <c:pt idx="8">
                  <c:v>0.83219197926958732</c:v>
                </c:pt>
                <c:pt idx="9">
                  <c:v>1.0630567648092639E-2</c:v>
                </c:pt>
                <c:pt idx="10">
                  <c:v>0.23870057897731448</c:v>
                </c:pt>
                <c:pt idx="11">
                  <c:v>1.1329815958831093</c:v>
                </c:pt>
                <c:pt idx="12">
                  <c:v>0.46677022221640635</c:v>
                </c:pt>
                <c:pt idx="13">
                  <c:v>0.59853108883900175</c:v>
                </c:pt>
                <c:pt idx="14">
                  <c:v>0.14443588889509792</c:v>
                </c:pt>
                <c:pt idx="15">
                  <c:v>0.75998029238509812</c:v>
                </c:pt>
                <c:pt idx="16">
                  <c:v>0.21237345973031838</c:v>
                </c:pt>
                <c:pt idx="17">
                  <c:v>-0.83587932570064594</c:v>
                </c:pt>
                <c:pt idx="18">
                  <c:v>0.15279510678311387</c:v>
                </c:pt>
                <c:pt idx="19">
                  <c:v>-0.16760892593233315</c:v>
                </c:pt>
                <c:pt idx="20">
                  <c:v>-0.55653010276930226</c:v>
                </c:pt>
                <c:pt idx="21">
                  <c:v>-6.3720463207095998E-2</c:v>
                </c:pt>
                <c:pt idx="22">
                  <c:v>0.34103229402087643</c:v>
                </c:pt>
                <c:pt idx="23">
                  <c:v>-0.54710269080161988</c:v>
                </c:pt>
                <c:pt idx="24">
                  <c:v>0.13384280993736822</c:v>
                </c:pt>
                <c:pt idx="25">
                  <c:v>0.10421070428901706</c:v>
                </c:pt>
                <c:pt idx="26">
                  <c:v>0.53298759012176211</c:v>
                </c:pt>
                <c:pt idx="27">
                  <c:v>-0.33660739751188318</c:v>
                </c:pt>
                <c:pt idx="28">
                  <c:v>-0.76675485456337478</c:v>
                </c:pt>
                <c:pt idx="29">
                  <c:v>-0.53558391301901354</c:v>
                </c:pt>
                <c:pt idx="30">
                  <c:v>-0.37199545637678139</c:v>
                </c:pt>
                <c:pt idx="31">
                  <c:v>0.58217504955759636</c:v>
                </c:pt>
                <c:pt idx="32">
                  <c:v>0.78796207203345414</c:v>
                </c:pt>
                <c:pt idx="33">
                  <c:v>-7.7168686452256538E-2</c:v>
                </c:pt>
                <c:pt idx="34">
                  <c:v>0.34074006498241532</c:v>
                </c:pt>
                <c:pt idx="35">
                  <c:v>0.38922449766122824</c:v>
                </c:pt>
                <c:pt idx="36">
                  <c:v>0.22647354446075735</c:v>
                </c:pt>
                <c:pt idx="37">
                  <c:v>0.63622734625851041</c:v>
                </c:pt>
                <c:pt idx="38">
                  <c:v>0.2731229872276319</c:v>
                </c:pt>
                <c:pt idx="39">
                  <c:v>1.1887380542948185</c:v>
                </c:pt>
                <c:pt idx="40">
                  <c:v>3.2651209176119633E-2</c:v>
                </c:pt>
                <c:pt idx="41">
                  <c:v>0.99993122223884767</c:v>
                </c:pt>
                <c:pt idx="42">
                  <c:v>1.1374210178639184</c:v>
                </c:pt>
                <c:pt idx="43">
                  <c:v>0.74580768318778545</c:v>
                </c:pt>
                <c:pt idx="44">
                  <c:v>0.36687096477963493</c:v>
                </c:pt>
                <c:pt idx="45">
                  <c:v>0.54750977733446782</c:v>
                </c:pt>
                <c:pt idx="46">
                  <c:v>0.30737550664546065</c:v>
                </c:pt>
                <c:pt idx="47">
                  <c:v>0.35623112241844923</c:v>
                </c:pt>
                <c:pt idx="48">
                  <c:v>0.32509405804415931</c:v>
                </c:pt>
                <c:pt idx="49">
                  <c:v>-7.1493730104711592E-2</c:v>
                </c:pt>
                <c:pt idx="50">
                  <c:v>1.0422500494407481</c:v>
                </c:pt>
                <c:pt idx="51">
                  <c:v>0.11573453610352367</c:v>
                </c:pt>
                <c:pt idx="52">
                  <c:v>0.98783895229204943</c:v>
                </c:pt>
                <c:pt idx="53">
                  <c:v>0.83394523313695978</c:v>
                </c:pt>
                <c:pt idx="54">
                  <c:v>0.67978217122211393</c:v>
                </c:pt>
                <c:pt idx="55">
                  <c:v>-0.41571906292170213</c:v>
                </c:pt>
                <c:pt idx="56">
                  <c:v>0.29828693558029012</c:v>
                </c:pt>
                <c:pt idx="57">
                  <c:v>-0.62609201043280838</c:v>
                </c:pt>
                <c:pt idx="58">
                  <c:v>0.9049907088811191</c:v>
                </c:pt>
                <c:pt idx="59">
                  <c:v>9.0548550019212123E-2</c:v>
                </c:pt>
                <c:pt idx="60">
                  <c:v>0.59194255578411004</c:v>
                </c:pt>
                <c:pt idx="61">
                  <c:v>-0.22816806664126374</c:v>
                </c:pt>
                <c:pt idx="62">
                  <c:v>0.28360224886285912</c:v>
                </c:pt>
                <c:pt idx="63">
                  <c:v>-4.6492848790212982E-2</c:v>
                </c:pt>
                <c:pt idx="64">
                  <c:v>0.21672975888025273</c:v>
                </c:pt>
                <c:pt idx="65">
                  <c:v>1.0641662568560641</c:v>
                </c:pt>
                <c:pt idx="66">
                  <c:v>-8.0041139915083881E-2</c:v>
                </c:pt>
                <c:pt idx="67">
                  <c:v>6.1962568564367007E-2</c:v>
                </c:pt>
                <c:pt idx="68">
                  <c:v>0.61573110434423484</c:v>
                </c:pt>
                <c:pt idx="69">
                  <c:v>0.31849189479348627</c:v>
                </c:pt>
                <c:pt idx="70">
                  <c:v>-0.51715830656754058</c:v>
                </c:pt>
                <c:pt idx="71">
                  <c:v>-1.7671617878617256</c:v>
                </c:pt>
                <c:pt idx="72">
                  <c:v>-0.66909776198238047</c:v>
                </c:pt>
                <c:pt idx="73">
                  <c:v>-0.57657317552558252</c:v>
                </c:pt>
                <c:pt idx="74">
                  <c:v>-0.47813293105377597</c:v>
                </c:pt>
                <c:pt idx="75">
                  <c:v>-1.0000630652486222</c:v>
                </c:pt>
                <c:pt idx="76">
                  <c:v>-0.6765266395063112</c:v>
                </c:pt>
                <c:pt idx="77">
                  <c:v>-1.0944662038714388</c:v>
                </c:pt>
                <c:pt idx="78">
                  <c:v>-0.78113864457481141</c:v>
                </c:pt>
                <c:pt idx="79">
                  <c:v>-0.78201715001711336</c:v>
                </c:pt>
                <c:pt idx="80">
                  <c:v>3.0494191062203635E-2</c:v>
                </c:pt>
                <c:pt idx="81">
                  <c:v>-0.55043020409826926</c:v>
                </c:pt>
                <c:pt idx="82">
                  <c:v>-0.28931090048013502</c:v>
                </c:pt>
                <c:pt idx="83">
                  <c:v>-0.28194725167825574</c:v>
                </c:pt>
                <c:pt idx="84">
                  <c:v>-0.50221136150972645</c:v>
                </c:pt>
                <c:pt idx="85">
                  <c:v>-1.1299282054060551</c:v>
                </c:pt>
                <c:pt idx="86">
                  <c:v>-0.84348433965274783</c:v>
                </c:pt>
                <c:pt idx="87">
                  <c:v>0.21325750649625941</c:v>
                </c:pt>
                <c:pt idx="88">
                  <c:v>-0.73620510438370945</c:v>
                </c:pt>
                <c:pt idx="89">
                  <c:v>-0.81908158830856603</c:v>
                </c:pt>
                <c:pt idx="90">
                  <c:v>-6.9489415196072921E-2</c:v>
                </c:pt>
                <c:pt idx="91">
                  <c:v>0.27494331665285471</c:v>
                </c:pt>
              </c:numCache>
            </c:numRef>
          </c:xVal>
          <c:yVal>
            <c:numRef>
              <c:f>'GG Graphs ONet'!$AJ$2:$AJ$93</c:f>
              <c:numCache>
                <c:formatCode>0.000</c:formatCode>
                <c:ptCount val="92"/>
                <c:pt idx="68" formatCode="General">
                  <c:v>0.8841494262011026</c:v>
                </c:pt>
                <c:pt idx="69" formatCode="General">
                  <c:v>0.98368525040570176</c:v>
                </c:pt>
                <c:pt idx="70" formatCode="General">
                  <c:v>0.89025815010979048</c:v>
                </c:pt>
                <c:pt idx="71" formatCode="General">
                  <c:v>0.90392480652201579</c:v>
                </c:pt>
                <c:pt idx="72" formatCode="General">
                  <c:v>0.88089689364717827</c:v>
                </c:pt>
                <c:pt idx="73" formatCode="General">
                  <c:v>0.92249926231934987</c:v>
                </c:pt>
                <c:pt idx="74" formatCode="General">
                  <c:v>0.90705734822818618</c:v>
                </c:pt>
                <c:pt idx="75" formatCode="General">
                  <c:v>0.90568193527708662</c:v>
                </c:pt>
                <c:pt idx="76" formatCode="General">
                  <c:v>0.9217452487379012</c:v>
                </c:pt>
                <c:pt idx="77" formatCode="General">
                  <c:v>1.0274162958001607</c:v>
                </c:pt>
                <c:pt idx="78" formatCode="General">
                  <c:v>0.94236547817390426</c:v>
                </c:pt>
                <c:pt idx="79" formatCode="General">
                  <c:v>0.92610227371641429</c:v>
                </c:pt>
                <c:pt idx="80" formatCode="General">
                  <c:v>0.88042961325344116</c:v>
                </c:pt>
                <c:pt idx="81" formatCode="General">
                  <c:v>0.9359576007573388</c:v>
                </c:pt>
                <c:pt idx="82" formatCode="General">
                  <c:v>0.94275776937783318</c:v>
                </c:pt>
                <c:pt idx="83" formatCode="General">
                  <c:v>0.95718643014905835</c:v>
                </c:pt>
                <c:pt idx="85" formatCode="General">
                  <c:v>0.96194404139024969</c:v>
                </c:pt>
                <c:pt idx="86" formatCode="General">
                  <c:v>0.90700066302415172</c:v>
                </c:pt>
                <c:pt idx="87" formatCode="General">
                  <c:v>0.85049903099861002</c:v>
                </c:pt>
                <c:pt idx="88" formatCode="General">
                  <c:v>0.9483293690040947</c:v>
                </c:pt>
                <c:pt idx="89" formatCode="General">
                  <c:v>0.94979586215171041</c:v>
                </c:pt>
                <c:pt idx="90" formatCode="General">
                  <c:v>0.97745561043698648</c:v>
                </c:pt>
                <c:pt idx="91" formatCode="General">
                  <c:v>0.69959611350076123</c:v>
                </c:pt>
              </c:numCache>
            </c:numRef>
          </c:yVal>
          <c:smooth val="0"/>
        </c:ser>
        <c:ser>
          <c:idx val="3"/>
          <c:order val="3"/>
          <c:tx>
            <c:strRef>
              <c:f>'GG Graphs ONet'!$AK$1</c:f>
              <c:strCache>
                <c:ptCount val="1"/>
                <c:pt idx="0">
                  <c:v>Science</c:v>
                </c:pt>
              </c:strCache>
            </c:strRef>
          </c:tx>
          <c:spPr>
            <a:ln w="28575">
              <a:noFill/>
            </a:ln>
          </c:spPr>
          <c:xVal>
            <c:numRef>
              <c:f>'GG Graphs ONet'!$AG$2:$AG$93</c:f>
              <c:numCache>
                <c:formatCode>0.0000</c:formatCode>
                <c:ptCount val="92"/>
                <c:pt idx="0">
                  <c:v>-1.4544986163015816</c:v>
                </c:pt>
                <c:pt idx="1">
                  <c:v>-0.13881134717506102</c:v>
                </c:pt>
                <c:pt idx="2">
                  <c:v>-0.53506842824652745</c:v>
                </c:pt>
                <c:pt idx="3">
                  <c:v>-8.5652280994680738E-2</c:v>
                </c:pt>
                <c:pt idx="4">
                  <c:v>-0.83663215161752702</c:v>
                </c:pt>
                <c:pt idx="5">
                  <c:v>-0.35383140929748269</c:v>
                </c:pt>
                <c:pt idx="6">
                  <c:v>-1.7114273444845705</c:v>
                </c:pt>
                <c:pt idx="7">
                  <c:v>0.87758539404635094</c:v>
                </c:pt>
                <c:pt idx="8">
                  <c:v>0.83219197926958732</c:v>
                </c:pt>
                <c:pt idx="9">
                  <c:v>1.0630567648092639E-2</c:v>
                </c:pt>
                <c:pt idx="10">
                  <c:v>0.23870057897731448</c:v>
                </c:pt>
                <c:pt idx="11">
                  <c:v>1.1329815958831093</c:v>
                </c:pt>
                <c:pt idx="12">
                  <c:v>0.46677022221640635</c:v>
                </c:pt>
                <c:pt idx="13">
                  <c:v>0.59853108883900175</c:v>
                </c:pt>
                <c:pt idx="14">
                  <c:v>0.14443588889509792</c:v>
                </c:pt>
                <c:pt idx="15">
                  <c:v>0.75998029238509812</c:v>
                </c:pt>
                <c:pt idx="16">
                  <c:v>0.21237345973031838</c:v>
                </c:pt>
                <c:pt idx="17">
                  <c:v>-0.83587932570064594</c:v>
                </c:pt>
                <c:pt idx="18">
                  <c:v>0.15279510678311387</c:v>
                </c:pt>
                <c:pt idx="19">
                  <c:v>-0.16760892593233315</c:v>
                </c:pt>
                <c:pt idx="20">
                  <c:v>-0.55653010276930226</c:v>
                </c:pt>
                <c:pt idx="21">
                  <c:v>-6.3720463207095998E-2</c:v>
                </c:pt>
                <c:pt idx="22">
                  <c:v>0.34103229402087643</c:v>
                </c:pt>
                <c:pt idx="23">
                  <c:v>-0.54710269080161988</c:v>
                </c:pt>
                <c:pt idx="24">
                  <c:v>0.13384280993736822</c:v>
                </c:pt>
                <c:pt idx="25">
                  <c:v>0.10421070428901706</c:v>
                </c:pt>
                <c:pt idx="26">
                  <c:v>0.53298759012176211</c:v>
                </c:pt>
                <c:pt idx="27">
                  <c:v>-0.33660739751188318</c:v>
                </c:pt>
                <c:pt idx="28">
                  <c:v>-0.76675485456337478</c:v>
                </c:pt>
                <c:pt idx="29">
                  <c:v>-0.53558391301901354</c:v>
                </c:pt>
                <c:pt idx="30">
                  <c:v>-0.37199545637678139</c:v>
                </c:pt>
                <c:pt idx="31">
                  <c:v>0.58217504955759636</c:v>
                </c:pt>
                <c:pt idx="32">
                  <c:v>0.78796207203345414</c:v>
                </c:pt>
                <c:pt idx="33">
                  <c:v>-7.7168686452256538E-2</c:v>
                </c:pt>
                <c:pt idx="34">
                  <c:v>0.34074006498241532</c:v>
                </c:pt>
                <c:pt idx="35">
                  <c:v>0.38922449766122824</c:v>
                </c:pt>
                <c:pt idx="36">
                  <c:v>0.22647354446075735</c:v>
                </c:pt>
                <c:pt idx="37">
                  <c:v>0.63622734625851041</c:v>
                </c:pt>
                <c:pt idx="38">
                  <c:v>0.2731229872276319</c:v>
                </c:pt>
                <c:pt idx="39">
                  <c:v>1.1887380542948185</c:v>
                </c:pt>
                <c:pt idx="40">
                  <c:v>3.2651209176119633E-2</c:v>
                </c:pt>
                <c:pt idx="41">
                  <c:v>0.99993122223884767</c:v>
                </c:pt>
                <c:pt idx="42">
                  <c:v>1.1374210178639184</c:v>
                </c:pt>
                <c:pt idx="43">
                  <c:v>0.74580768318778545</c:v>
                </c:pt>
                <c:pt idx="44">
                  <c:v>0.36687096477963493</c:v>
                </c:pt>
                <c:pt idx="45">
                  <c:v>0.54750977733446782</c:v>
                </c:pt>
                <c:pt idx="46">
                  <c:v>0.30737550664546065</c:v>
                </c:pt>
                <c:pt idx="47">
                  <c:v>0.35623112241844923</c:v>
                </c:pt>
                <c:pt idx="48">
                  <c:v>0.32509405804415931</c:v>
                </c:pt>
                <c:pt idx="49">
                  <c:v>-7.1493730104711592E-2</c:v>
                </c:pt>
                <c:pt idx="50">
                  <c:v>1.0422500494407481</c:v>
                </c:pt>
                <c:pt idx="51">
                  <c:v>0.11573453610352367</c:v>
                </c:pt>
                <c:pt idx="52">
                  <c:v>0.98783895229204943</c:v>
                </c:pt>
                <c:pt idx="53">
                  <c:v>0.83394523313695978</c:v>
                </c:pt>
                <c:pt idx="54">
                  <c:v>0.67978217122211393</c:v>
                </c:pt>
                <c:pt idx="55">
                  <c:v>-0.41571906292170213</c:v>
                </c:pt>
                <c:pt idx="56">
                  <c:v>0.29828693558029012</c:v>
                </c:pt>
                <c:pt idx="57">
                  <c:v>-0.62609201043280838</c:v>
                </c:pt>
                <c:pt idx="58">
                  <c:v>0.9049907088811191</c:v>
                </c:pt>
                <c:pt idx="59">
                  <c:v>9.0548550019212123E-2</c:v>
                </c:pt>
                <c:pt idx="60">
                  <c:v>0.59194255578411004</c:v>
                </c:pt>
                <c:pt idx="61">
                  <c:v>-0.22816806664126374</c:v>
                </c:pt>
                <c:pt idx="62">
                  <c:v>0.28360224886285912</c:v>
                </c:pt>
                <c:pt idx="63">
                  <c:v>-4.6492848790212982E-2</c:v>
                </c:pt>
                <c:pt idx="64">
                  <c:v>0.21672975888025273</c:v>
                </c:pt>
                <c:pt idx="65">
                  <c:v>1.0641662568560641</c:v>
                </c:pt>
                <c:pt idx="66">
                  <c:v>-8.0041139915083881E-2</c:v>
                </c:pt>
                <c:pt idx="67">
                  <c:v>6.1962568564367007E-2</c:v>
                </c:pt>
                <c:pt idx="68">
                  <c:v>0.61573110434423484</c:v>
                </c:pt>
                <c:pt idx="69">
                  <c:v>0.31849189479348627</c:v>
                </c:pt>
                <c:pt idx="70">
                  <c:v>-0.51715830656754058</c:v>
                </c:pt>
                <c:pt idx="71">
                  <c:v>-1.7671617878617256</c:v>
                </c:pt>
                <c:pt idx="72">
                  <c:v>-0.66909776198238047</c:v>
                </c:pt>
                <c:pt idx="73">
                  <c:v>-0.57657317552558252</c:v>
                </c:pt>
                <c:pt idx="74">
                  <c:v>-0.47813293105377597</c:v>
                </c:pt>
                <c:pt idx="75">
                  <c:v>-1.0000630652486222</c:v>
                </c:pt>
                <c:pt idx="76">
                  <c:v>-0.6765266395063112</c:v>
                </c:pt>
                <c:pt idx="77">
                  <c:v>-1.0944662038714388</c:v>
                </c:pt>
                <c:pt idx="78">
                  <c:v>-0.78113864457481141</c:v>
                </c:pt>
                <c:pt idx="79">
                  <c:v>-0.78201715001711336</c:v>
                </c:pt>
                <c:pt idx="80">
                  <c:v>3.0494191062203635E-2</c:v>
                </c:pt>
                <c:pt idx="81">
                  <c:v>-0.55043020409826926</c:v>
                </c:pt>
                <c:pt idx="82">
                  <c:v>-0.28931090048013502</c:v>
                </c:pt>
                <c:pt idx="83">
                  <c:v>-0.28194725167825574</c:v>
                </c:pt>
                <c:pt idx="84">
                  <c:v>-0.50221136150972645</c:v>
                </c:pt>
                <c:pt idx="85">
                  <c:v>-1.1299282054060551</c:v>
                </c:pt>
                <c:pt idx="86">
                  <c:v>-0.84348433965274783</c:v>
                </c:pt>
                <c:pt idx="87">
                  <c:v>0.21325750649625941</c:v>
                </c:pt>
                <c:pt idx="88">
                  <c:v>-0.73620510438370945</c:v>
                </c:pt>
                <c:pt idx="89">
                  <c:v>-0.81908158830856603</c:v>
                </c:pt>
                <c:pt idx="90">
                  <c:v>-6.9489415196072921E-2</c:v>
                </c:pt>
                <c:pt idx="91">
                  <c:v>0.27494331665285471</c:v>
                </c:pt>
              </c:numCache>
            </c:numRef>
          </c:xVal>
          <c:yVal>
            <c:numRef>
              <c:f>'GG Graphs ONet'!$AK$2:$AK$93</c:f>
              <c:numCache>
                <c:formatCode>General</c:formatCode>
                <c:ptCount val="92"/>
                <c:pt idx="0">
                  <c:v>0.84283860045978964</c:v>
                </c:pt>
                <c:pt idx="1">
                  <c:v>0.90872087201185159</c:v>
                </c:pt>
                <c:pt idx="2">
                  <c:v>0.9560741558930127</c:v>
                </c:pt>
                <c:pt idx="3">
                  <c:v>0.99808473641671458</c:v>
                </c:pt>
                <c:pt idx="4">
                  <c:v>0.97276475481878577</c:v>
                </c:pt>
                <c:pt idx="5">
                  <c:v>0.86248768624513394</c:v>
                </c:pt>
                <c:pt idx="6">
                  <c:v>0.87505966716211148</c:v>
                </c:pt>
              </c:numCache>
            </c:numRef>
          </c:yVal>
          <c:smooth val="0"/>
        </c:ser>
        <c:ser>
          <c:idx val="4"/>
          <c:order val="4"/>
          <c:tx>
            <c:strRef>
              <c:f>'GG Graphs ONet'!$AL$1</c:f>
              <c:strCache>
                <c:ptCount val="1"/>
                <c:pt idx="0">
                  <c:v>Other</c:v>
                </c:pt>
              </c:strCache>
            </c:strRef>
          </c:tx>
          <c:spPr>
            <a:ln w="28575">
              <a:noFill/>
            </a:ln>
          </c:spPr>
          <c:xVal>
            <c:numRef>
              <c:f>'GG Graphs ONet'!$AG$2:$AG$93</c:f>
              <c:numCache>
                <c:formatCode>0.0000</c:formatCode>
                <c:ptCount val="92"/>
                <c:pt idx="0">
                  <c:v>-1.4544986163015816</c:v>
                </c:pt>
                <c:pt idx="1">
                  <c:v>-0.13881134717506102</c:v>
                </c:pt>
                <c:pt idx="2">
                  <c:v>-0.53506842824652745</c:v>
                </c:pt>
                <c:pt idx="3">
                  <c:v>-8.5652280994680738E-2</c:v>
                </c:pt>
                <c:pt idx="4">
                  <c:v>-0.83663215161752702</c:v>
                </c:pt>
                <c:pt idx="5">
                  <c:v>-0.35383140929748269</c:v>
                </c:pt>
                <c:pt idx="6">
                  <c:v>-1.7114273444845705</c:v>
                </c:pt>
                <c:pt idx="7">
                  <c:v>0.87758539404635094</c:v>
                </c:pt>
                <c:pt idx="8">
                  <c:v>0.83219197926958732</c:v>
                </c:pt>
                <c:pt idx="9">
                  <c:v>1.0630567648092639E-2</c:v>
                </c:pt>
                <c:pt idx="10">
                  <c:v>0.23870057897731448</c:v>
                </c:pt>
                <c:pt idx="11">
                  <c:v>1.1329815958831093</c:v>
                </c:pt>
                <c:pt idx="12">
                  <c:v>0.46677022221640635</c:v>
                </c:pt>
                <c:pt idx="13">
                  <c:v>0.59853108883900175</c:v>
                </c:pt>
                <c:pt idx="14">
                  <c:v>0.14443588889509792</c:v>
                </c:pt>
                <c:pt idx="15">
                  <c:v>0.75998029238509812</c:v>
                </c:pt>
                <c:pt idx="16">
                  <c:v>0.21237345973031838</c:v>
                </c:pt>
                <c:pt idx="17">
                  <c:v>-0.83587932570064594</c:v>
                </c:pt>
                <c:pt idx="18">
                  <c:v>0.15279510678311387</c:v>
                </c:pt>
                <c:pt idx="19">
                  <c:v>-0.16760892593233315</c:v>
                </c:pt>
                <c:pt idx="20">
                  <c:v>-0.55653010276930226</c:v>
                </c:pt>
                <c:pt idx="21">
                  <c:v>-6.3720463207095998E-2</c:v>
                </c:pt>
                <c:pt idx="22">
                  <c:v>0.34103229402087643</c:v>
                </c:pt>
                <c:pt idx="23">
                  <c:v>-0.54710269080161988</c:v>
                </c:pt>
                <c:pt idx="24">
                  <c:v>0.13384280993736822</c:v>
                </c:pt>
                <c:pt idx="25">
                  <c:v>0.10421070428901706</c:v>
                </c:pt>
                <c:pt idx="26">
                  <c:v>0.53298759012176211</c:v>
                </c:pt>
                <c:pt idx="27">
                  <c:v>-0.33660739751188318</c:v>
                </c:pt>
                <c:pt idx="28">
                  <c:v>-0.76675485456337478</c:v>
                </c:pt>
                <c:pt idx="29">
                  <c:v>-0.53558391301901354</c:v>
                </c:pt>
                <c:pt idx="30">
                  <c:v>-0.37199545637678139</c:v>
                </c:pt>
                <c:pt idx="31">
                  <c:v>0.58217504955759636</c:v>
                </c:pt>
                <c:pt idx="32">
                  <c:v>0.78796207203345414</c:v>
                </c:pt>
                <c:pt idx="33">
                  <c:v>-7.7168686452256538E-2</c:v>
                </c:pt>
                <c:pt idx="34">
                  <c:v>0.34074006498241532</c:v>
                </c:pt>
                <c:pt idx="35">
                  <c:v>0.38922449766122824</c:v>
                </c:pt>
                <c:pt idx="36">
                  <c:v>0.22647354446075735</c:v>
                </c:pt>
                <c:pt idx="37">
                  <c:v>0.63622734625851041</c:v>
                </c:pt>
                <c:pt idx="38">
                  <c:v>0.2731229872276319</c:v>
                </c:pt>
                <c:pt idx="39">
                  <c:v>1.1887380542948185</c:v>
                </c:pt>
                <c:pt idx="40">
                  <c:v>3.2651209176119633E-2</c:v>
                </c:pt>
                <c:pt idx="41">
                  <c:v>0.99993122223884767</c:v>
                </c:pt>
                <c:pt idx="42">
                  <c:v>1.1374210178639184</c:v>
                </c:pt>
                <c:pt idx="43">
                  <c:v>0.74580768318778545</c:v>
                </c:pt>
                <c:pt idx="44">
                  <c:v>0.36687096477963493</c:v>
                </c:pt>
                <c:pt idx="45">
                  <c:v>0.54750977733446782</c:v>
                </c:pt>
                <c:pt idx="46">
                  <c:v>0.30737550664546065</c:v>
                </c:pt>
                <c:pt idx="47">
                  <c:v>0.35623112241844923</c:v>
                </c:pt>
                <c:pt idx="48">
                  <c:v>0.32509405804415931</c:v>
                </c:pt>
                <c:pt idx="49">
                  <c:v>-7.1493730104711592E-2</c:v>
                </c:pt>
                <c:pt idx="50">
                  <c:v>1.0422500494407481</c:v>
                </c:pt>
                <c:pt idx="51">
                  <c:v>0.11573453610352367</c:v>
                </c:pt>
                <c:pt idx="52">
                  <c:v>0.98783895229204943</c:v>
                </c:pt>
                <c:pt idx="53">
                  <c:v>0.83394523313695978</c:v>
                </c:pt>
                <c:pt idx="54">
                  <c:v>0.67978217122211393</c:v>
                </c:pt>
                <c:pt idx="55">
                  <c:v>-0.41571906292170213</c:v>
                </c:pt>
                <c:pt idx="56">
                  <c:v>0.29828693558029012</c:v>
                </c:pt>
                <c:pt idx="57">
                  <c:v>-0.62609201043280838</c:v>
                </c:pt>
                <c:pt idx="58">
                  <c:v>0.9049907088811191</c:v>
                </c:pt>
                <c:pt idx="59">
                  <c:v>9.0548550019212123E-2</c:v>
                </c:pt>
                <c:pt idx="60">
                  <c:v>0.59194255578411004</c:v>
                </c:pt>
                <c:pt idx="61">
                  <c:v>-0.22816806664126374</c:v>
                </c:pt>
                <c:pt idx="62">
                  <c:v>0.28360224886285912</c:v>
                </c:pt>
                <c:pt idx="63">
                  <c:v>-4.6492848790212982E-2</c:v>
                </c:pt>
                <c:pt idx="64">
                  <c:v>0.21672975888025273</c:v>
                </c:pt>
                <c:pt idx="65">
                  <c:v>1.0641662568560641</c:v>
                </c:pt>
                <c:pt idx="66">
                  <c:v>-8.0041139915083881E-2</c:v>
                </c:pt>
                <c:pt idx="67">
                  <c:v>6.1962568564367007E-2</c:v>
                </c:pt>
                <c:pt idx="68">
                  <c:v>0.61573110434423484</c:v>
                </c:pt>
                <c:pt idx="69">
                  <c:v>0.31849189479348627</c:v>
                </c:pt>
                <c:pt idx="70">
                  <c:v>-0.51715830656754058</c:v>
                </c:pt>
                <c:pt idx="71">
                  <c:v>-1.7671617878617256</c:v>
                </c:pt>
                <c:pt idx="72">
                  <c:v>-0.66909776198238047</c:v>
                </c:pt>
                <c:pt idx="73">
                  <c:v>-0.57657317552558252</c:v>
                </c:pt>
                <c:pt idx="74">
                  <c:v>-0.47813293105377597</c:v>
                </c:pt>
                <c:pt idx="75">
                  <c:v>-1.0000630652486222</c:v>
                </c:pt>
                <c:pt idx="76">
                  <c:v>-0.6765266395063112</c:v>
                </c:pt>
                <c:pt idx="77">
                  <c:v>-1.0944662038714388</c:v>
                </c:pt>
                <c:pt idx="78">
                  <c:v>-0.78113864457481141</c:v>
                </c:pt>
                <c:pt idx="79">
                  <c:v>-0.78201715001711336</c:v>
                </c:pt>
                <c:pt idx="80">
                  <c:v>3.0494191062203635E-2</c:v>
                </c:pt>
                <c:pt idx="81">
                  <c:v>-0.55043020409826926</c:v>
                </c:pt>
                <c:pt idx="82">
                  <c:v>-0.28931090048013502</c:v>
                </c:pt>
                <c:pt idx="83">
                  <c:v>-0.28194725167825574</c:v>
                </c:pt>
                <c:pt idx="84">
                  <c:v>-0.50221136150972645</c:v>
                </c:pt>
                <c:pt idx="85">
                  <c:v>-1.1299282054060551</c:v>
                </c:pt>
                <c:pt idx="86">
                  <c:v>-0.84348433965274783</c:v>
                </c:pt>
                <c:pt idx="87">
                  <c:v>0.21325750649625941</c:v>
                </c:pt>
                <c:pt idx="88">
                  <c:v>-0.73620510438370945</c:v>
                </c:pt>
                <c:pt idx="89">
                  <c:v>-0.81908158830856603</c:v>
                </c:pt>
                <c:pt idx="90">
                  <c:v>-6.9489415196072921E-2</c:v>
                </c:pt>
                <c:pt idx="91">
                  <c:v>0.27494331665285471</c:v>
                </c:pt>
              </c:numCache>
            </c:numRef>
          </c:xVal>
          <c:yVal>
            <c:numRef>
              <c:f>'GG Graphs ONet'!$AL$2:$AL$93</c:f>
              <c:numCache>
                <c:formatCode>0.000</c:formatCode>
                <c:ptCount val="92"/>
                <c:pt idx="51" formatCode="General">
                  <c:v>0.85758283963722104</c:v>
                </c:pt>
                <c:pt idx="52" formatCode="General">
                  <c:v>0.85575642192783108</c:v>
                </c:pt>
                <c:pt idx="53" formatCode="General">
                  <c:v>0.82444775601978182</c:v>
                </c:pt>
                <c:pt idx="54" formatCode="General">
                  <c:v>0.80654280739212547</c:v>
                </c:pt>
                <c:pt idx="55" formatCode="General">
                  <c:v>0.94231157468334104</c:v>
                </c:pt>
                <c:pt idx="56" formatCode="General">
                  <c:v>0.86415330113213085</c:v>
                </c:pt>
                <c:pt idx="57" formatCode="General">
                  <c:v>0.87727181630413364</c:v>
                </c:pt>
                <c:pt idx="58" formatCode="General">
                  <c:v>0.82576801217548712</c:v>
                </c:pt>
                <c:pt idx="59" formatCode="General">
                  <c:v>0.86279332400821429</c:v>
                </c:pt>
                <c:pt idx="60" formatCode="General">
                  <c:v>0.92055871204386452</c:v>
                </c:pt>
                <c:pt idx="61" formatCode="General">
                  <c:v>0.85183187362346002</c:v>
                </c:pt>
                <c:pt idx="62" formatCode="General">
                  <c:v>0.90375578646875132</c:v>
                </c:pt>
                <c:pt idx="64" formatCode="General">
                  <c:v>0.87332213343111464</c:v>
                </c:pt>
                <c:pt idx="65" formatCode="General">
                  <c:v>0.82148680501194449</c:v>
                </c:pt>
                <c:pt idx="67" formatCode="General">
                  <c:v>0.84548994288298596</c:v>
                </c:pt>
              </c:numCache>
            </c:numRef>
          </c:yVal>
          <c:smooth val="0"/>
        </c:ser>
        <c:dLbls>
          <c:showLegendKey val="0"/>
          <c:showVal val="0"/>
          <c:showCatName val="0"/>
          <c:showSerName val="0"/>
          <c:showPercent val="0"/>
          <c:showBubbleSize val="0"/>
        </c:dLbls>
        <c:axId val="241269376"/>
        <c:axId val="241275264"/>
      </c:scatterChart>
      <c:valAx>
        <c:axId val="241269376"/>
        <c:scaling>
          <c:orientation val="minMax"/>
        </c:scaling>
        <c:delete val="0"/>
        <c:axPos val="b"/>
        <c:numFmt formatCode="0.0000" sourceLinked="1"/>
        <c:majorTickMark val="out"/>
        <c:minorTickMark val="none"/>
        <c:tickLblPos val="nextTo"/>
        <c:crossAx val="241275264"/>
        <c:crosses val="autoZero"/>
        <c:crossBetween val="midCat"/>
      </c:valAx>
      <c:valAx>
        <c:axId val="241275264"/>
        <c:scaling>
          <c:orientation val="minMax"/>
          <c:min val="0.5"/>
        </c:scaling>
        <c:delete val="0"/>
        <c:axPos val="l"/>
        <c:majorGridlines/>
        <c:numFmt formatCode="0.0" sourceLinked="0"/>
        <c:majorTickMark val="out"/>
        <c:minorTickMark val="none"/>
        <c:tickLblPos val="nextTo"/>
        <c:crossAx val="24126937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24</xdr:col>
      <xdr:colOff>66674</xdr:colOff>
      <xdr:row>0</xdr:row>
      <xdr:rowOff>171450</xdr:rowOff>
    </xdr:from>
    <xdr:to>
      <xdr:col>34</xdr:col>
      <xdr:colOff>219075</xdr:colOff>
      <xdr:row>27</xdr:row>
      <xdr:rowOff>19050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0.53423</cdr:x>
      <cdr:y>0.65649</cdr:y>
    </cdr:from>
    <cdr:to>
      <cdr:x>0.58036</cdr:x>
      <cdr:y>0.95802</cdr:y>
    </cdr:to>
    <cdr:sp macro="" textlink="">
      <cdr:nvSpPr>
        <cdr:cNvPr id="3" name="TextBox 2"/>
        <cdr:cNvSpPr txBox="1"/>
      </cdr:nvSpPr>
      <cdr:spPr>
        <a:xfrm xmlns:a="http://schemas.openxmlformats.org/drawingml/2006/main" rot="16200000">
          <a:off x="2814638" y="3881438"/>
          <a:ext cx="1504951" cy="2952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Residuall Gender</a:t>
          </a:r>
          <a:r>
            <a:rPr lang="en-US" sz="1100" baseline="0"/>
            <a:t> Gap</a:t>
          </a:r>
          <a:endParaRPr lang="en-US" sz="1100"/>
        </a:p>
      </cdr:txBody>
    </cdr:sp>
  </cdr:relSizeAnchor>
  <cdr:relSizeAnchor xmlns:cdr="http://schemas.openxmlformats.org/drawingml/2006/chartDrawing">
    <cdr:from>
      <cdr:x>0.54911</cdr:x>
      <cdr:y>0.07697</cdr:y>
    </cdr:from>
    <cdr:to>
      <cdr:x>0.91369</cdr:x>
      <cdr:y>0.13613</cdr:y>
    </cdr:to>
    <cdr:sp macro="" textlink="">
      <cdr:nvSpPr>
        <cdr:cNvPr id="4" name="TextBox 1"/>
        <cdr:cNvSpPr txBox="1"/>
      </cdr:nvSpPr>
      <cdr:spPr>
        <a:xfrm xmlns:a="http://schemas.openxmlformats.org/drawingml/2006/main">
          <a:off x="3514726" y="384175"/>
          <a:ext cx="2333625" cy="29527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Average</a:t>
          </a:r>
          <a:r>
            <a:rPr lang="en-US" sz="1100" baseline="0"/>
            <a:t> of Normalized Characteristics</a:t>
          </a:r>
          <a:endParaRPr lang="en-US" sz="1100"/>
        </a:p>
      </cdr:txBody>
    </cdr:sp>
  </cdr:relSizeAnchor>
  <cdr:relSizeAnchor xmlns:cdr="http://schemas.openxmlformats.org/drawingml/2006/chartDrawing">
    <cdr:from>
      <cdr:x>0.09673</cdr:x>
      <cdr:y>0.18321</cdr:y>
    </cdr:from>
    <cdr:to>
      <cdr:x>0.93601</cdr:x>
      <cdr:y>0.45611</cdr:y>
    </cdr:to>
    <cdr:cxnSp macro="">
      <cdr:nvCxnSpPr>
        <cdr:cNvPr id="6" name="Straight Connector 5"/>
        <cdr:cNvCxnSpPr/>
      </cdr:nvCxnSpPr>
      <cdr:spPr>
        <a:xfrm xmlns:a="http://schemas.openxmlformats.org/drawingml/2006/main">
          <a:off x="619126" y="914400"/>
          <a:ext cx="5372100" cy="1362075"/>
        </a:xfrm>
        <a:prstGeom xmlns:a="http://schemas.openxmlformats.org/drawingml/2006/main" prst="line">
          <a:avLst/>
        </a:prstGeom>
        <a:ln xmlns:a="http://schemas.openxmlformats.org/drawingml/2006/main" w="19050">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7</xdr:col>
      <xdr:colOff>238125</xdr:colOff>
      <xdr:row>96</xdr:row>
      <xdr:rowOff>142876</xdr:rowOff>
    </xdr:from>
    <xdr:to>
      <xdr:col>17</xdr:col>
      <xdr:colOff>400050</xdr:colOff>
      <xdr:row>118</xdr:row>
      <xdr:rowOff>19050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47623</xdr:colOff>
      <xdr:row>97</xdr:row>
      <xdr:rowOff>14285</xdr:rowOff>
    </xdr:from>
    <xdr:to>
      <xdr:col>27</xdr:col>
      <xdr:colOff>219074</xdr:colOff>
      <xdr:row>118</xdr:row>
      <xdr:rowOff>180975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161924</xdr:colOff>
      <xdr:row>0</xdr:row>
      <xdr:rowOff>119061</xdr:rowOff>
    </xdr:from>
    <xdr:to>
      <xdr:col>49</xdr:col>
      <xdr:colOff>228600</xdr:colOff>
      <xdr:row>25</xdr:row>
      <xdr:rowOff>133350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0.11765</cdr:x>
      <cdr:y>0.27634</cdr:y>
    </cdr:from>
    <cdr:to>
      <cdr:x>0.94934</cdr:x>
      <cdr:y>0.50585</cdr:y>
    </cdr:to>
    <cdr:cxnSp macro="">
      <cdr:nvCxnSpPr>
        <cdr:cNvPr id="3" name="Straight Connector 2"/>
        <cdr:cNvCxnSpPr/>
      </cdr:nvCxnSpPr>
      <cdr:spPr>
        <a:xfrm xmlns:a="http://schemas.openxmlformats.org/drawingml/2006/main">
          <a:off x="685829" y="1123929"/>
          <a:ext cx="4848170" cy="933457"/>
        </a:xfrm>
        <a:prstGeom xmlns:a="http://schemas.openxmlformats.org/drawingml/2006/main" prst="line">
          <a:avLst/>
        </a:prstGeom>
        <a:ln xmlns:a="http://schemas.openxmlformats.org/drawingml/2006/main">
          <a:solidFill>
            <a:schemeClr val="tx1">
              <a:lumMod val="50000"/>
              <a:lumOff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0.01515</cdr:x>
      <cdr:y>0.24571</cdr:y>
    </cdr:from>
    <cdr:to>
      <cdr:x>0.90067</cdr:x>
      <cdr:y>0.49486</cdr:y>
    </cdr:to>
    <cdr:cxnSp macro="">
      <cdr:nvCxnSpPr>
        <cdr:cNvPr id="2" name="Straight Connector 1"/>
        <cdr:cNvCxnSpPr/>
      </cdr:nvCxnSpPr>
      <cdr:spPr>
        <a:xfrm xmlns:a="http://schemas.openxmlformats.org/drawingml/2006/main">
          <a:off x="85727" y="1023940"/>
          <a:ext cx="5010150" cy="1038225"/>
        </a:xfrm>
        <a:prstGeom xmlns:a="http://schemas.openxmlformats.org/drawingml/2006/main" prst="line">
          <a:avLst/>
        </a:prstGeom>
        <a:ln xmlns:a="http://schemas.openxmlformats.org/drawingml/2006/main">
          <a:solidFill>
            <a:schemeClr val="tx1">
              <a:lumMod val="50000"/>
              <a:lumOff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5"/>
  <sheetViews>
    <sheetView workbookViewId="0">
      <pane xSplit="2" ySplit="1" topLeftCell="C2" activePane="bottomRight" state="frozen"/>
      <selection pane="topRight" activeCell="C1" sqref="C1"/>
      <selection pane="bottomLeft" activeCell="A2" sqref="A2"/>
      <selection pane="bottomRight" activeCell="B35" sqref="B35"/>
    </sheetView>
  </sheetViews>
  <sheetFormatPr defaultRowHeight="15" x14ac:dyDescent="0.25"/>
  <cols>
    <col min="2" max="2" width="36.28515625" customWidth="1"/>
    <col min="3" max="22" width="9.140625" style="1"/>
  </cols>
  <sheetData>
    <row r="1" spans="1:27" x14ac:dyDescent="0.25">
      <c r="A1" t="s">
        <v>0</v>
      </c>
      <c r="B1" t="s">
        <v>1</v>
      </c>
      <c r="C1" s="1" t="s">
        <v>2</v>
      </c>
      <c r="D1" s="1" t="s">
        <v>109</v>
      </c>
      <c r="E1" s="6" t="s">
        <v>110</v>
      </c>
      <c r="F1" s="1" t="s">
        <v>111</v>
      </c>
      <c r="G1" s="1" t="s">
        <v>3</v>
      </c>
      <c r="H1" s="7" t="s">
        <v>112</v>
      </c>
      <c r="I1" s="6" t="s">
        <v>114</v>
      </c>
      <c r="J1" s="1" t="s">
        <v>113</v>
      </c>
      <c r="K1" s="1" t="s">
        <v>115</v>
      </c>
      <c r="L1" s="6" t="s">
        <v>116</v>
      </c>
      <c r="M1" s="6" t="s">
        <v>117</v>
      </c>
      <c r="N1" s="1" t="s">
        <v>118</v>
      </c>
      <c r="O1" s="6" t="s">
        <v>4</v>
      </c>
      <c r="P1" s="4" t="s">
        <v>119</v>
      </c>
      <c r="Q1" s="7" t="s">
        <v>5</v>
      </c>
      <c r="R1" s="1" t="s">
        <v>6</v>
      </c>
      <c r="S1" s="1" t="s">
        <v>7</v>
      </c>
      <c r="T1" s="1" t="s">
        <v>8</v>
      </c>
      <c r="U1" s="1" t="s">
        <v>120</v>
      </c>
      <c r="V1" s="1" t="s">
        <v>9</v>
      </c>
      <c r="W1" t="s">
        <v>10</v>
      </c>
      <c r="X1" t="s">
        <v>11</v>
      </c>
      <c r="Y1" t="s">
        <v>12</v>
      </c>
      <c r="Z1" t="s">
        <v>13</v>
      </c>
      <c r="AA1" t="s">
        <v>14</v>
      </c>
    </row>
    <row r="2" spans="1:27" x14ac:dyDescent="0.25">
      <c r="A2">
        <v>1</v>
      </c>
      <c r="B2" t="s">
        <v>18</v>
      </c>
      <c r="C2" s="1">
        <v>0.745</v>
      </c>
      <c r="D2" s="1">
        <v>0.83499999999999996</v>
      </c>
      <c r="E2" s="1">
        <v>0.86499999999999999</v>
      </c>
      <c r="F2" s="1">
        <v>0.92</v>
      </c>
      <c r="G2" s="1">
        <v>0.92500000000000004</v>
      </c>
      <c r="H2" s="1">
        <v>0.92</v>
      </c>
      <c r="I2" s="1">
        <v>0.82</v>
      </c>
      <c r="J2" s="1">
        <v>0.86499999999999999</v>
      </c>
      <c r="K2" s="1">
        <v>0.63</v>
      </c>
      <c r="L2" s="1">
        <v>0.89</v>
      </c>
      <c r="M2" s="1">
        <v>0.79500000000000004</v>
      </c>
      <c r="N2" s="1">
        <v>0.09</v>
      </c>
      <c r="O2" s="1">
        <v>0.90500000000000003</v>
      </c>
      <c r="P2" s="1">
        <v>0.80499989999999999</v>
      </c>
      <c r="Q2" s="1">
        <v>0.97</v>
      </c>
      <c r="R2" s="1">
        <v>0.85499999999999998</v>
      </c>
      <c r="S2" s="1">
        <v>0.47</v>
      </c>
      <c r="T2" s="1">
        <v>0.56499999999999995</v>
      </c>
      <c r="U2" s="1">
        <v>0.19</v>
      </c>
      <c r="V2" s="1">
        <v>0.5</v>
      </c>
      <c r="W2">
        <v>1</v>
      </c>
      <c r="X2">
        <v>0</v>
      </c>
      <c r="Y2">
        <v>0</v>
      </c>
      <c r="Z2">
        <v>0</v>
      </c>
      <c r="AA2">
        <v>0</v>
      </c>
    </row>
    <row r="3" spans="1:27" x14ac:dyDescent="0.25">
      <c r="A3">
        <v>2</v>
      </c>
      <c r="B3" t="s">
        <v>19</v>
      </c>
      <c r="C3" s="1">
        <v>0.77</v>
      </c>
      <c r="D3" s="1">
        <v>0.77</v>
      </c>
      <c r="E3" s="1">
        <v>0.77</v>
      </c>
      <c r="F3" s="1">
        <v>0.69</v>
      </c>
      <c r="G3" s="1">
        <v>0.84</v>
      </c>
      <c r="H3" s="1">
        <v>0.95</v>
      </c>
      <c r="I3" s="1">
        <v>0.89</v>
      </c>
      <c r="J3" s="1">
        <v>0.92</v>
      </c>
      <c r="K3" s="1">
        <v>0.68</v>
      </c>
      <c r="L3" s="1">
        <v>0.95</v>
      </c>
      <c r="M3" s="1">
        <v>0.77</v>
      </c>
      <c r="N3" s="1">
        <v>0.19</v>
      </c>
      <c r="O3" s="1">
        <v>0.94</v>
      </c>
      <c r="P3" s="1">
        <v>0.8</v>
      </c>
      <c r="Q3" s="1">
        <v>0.9</v>
      </c>
      <c r="R3" s="1">
        <v>0.82</v>
      </c>
      <c r="S3" s="1">
        <v>0.53</v>
      </c>
      <c r="T3" s="1">
        <v>0.66</v>
      </c>
      <c r="U3" s="1">
        <v>0.33</v>
      </c>
      <c r="V3" s="1">
        <v>1</v>
      </c>
      <c r="W3">
        <v>1</v>
      </c>
      <c r="X3">
        <v>0</v>
      </c>
      <c r="Y3">
        <v>0</v>
      </c>
      <c r="Z3">
        <v>0</v>
      </c>
      <c r="AA3">
        <v>0</v>
      </c>
    </row>
    <row r="4" spans="1:27" x14ac:dyDescent="0.25">
      <c r="A4">
        <v>4</v>
      </c>
      <c r="B4" t="s">
        <v>20</v>
      </c>
      <c r="C4" s="1">
        <v>0.82</v>
      </c>
      <c r="D4" s="1">
        <v>0.52</v>
      </c>
      <c r="E4" s="1">
        <v>0.52</v>
      </c>
      <c r="F4" s="1">
        <v>0.82</v>
      </c>
      <c r="G4" s="1">
        <v>0.76</v>
      </c>
      <c r="H4" s="1">
        <v>0.79</v>
      </c>
      <c r="I4" s="1">
        <v>0.77</v>
      </c>
      <c r="J4" s="1">
        <v>0.79</v>
      </c>
      <c r="K4" s="1">
        <v>0.53</v>
      </c>
      <c r="L4" s="1">
        <v>0.85</v>
      </c>
      <c r="M4" s="1">
        <v>0.92</v>
      </c>
      <c r="N4" s="1">
        <v>0.02</v>
      </c>
      <c r="O4" s="1">
        <v>0.91</v>
      </c>
      <c r="P4" s="1">
        <v>0.78</v>
      </c>
      <c r="Q4" s="1">
        <v>0.89</v>
      </c>
      <c r="R4" s="1">
        <v>0.75</v>
      </c>
      <c r="S4" s="1">
        <v>0.4</v>
      </c>
      <c r="T4" s="1">
        <v>0.49</v>
      </c>
      <c r="U4" s="1">
        <v>0.39</v>
      </c>
      <c r="V4" s="1">
        <v>1</v>
      </c>
      <c r="W4">
        <v>1</v>
      </c>
      <c r="X4">
        <v>0</v>
      </c>
      <c r="Y4">
        <v>0</v>
      </c>
      <c r="Z4">
        <v>0</v>
      </c>
      <c r="AA4">
        <v>0</v>
      </c>
    </row>
    <row r="5" spans="1:27" x14ac:dyDescent="0.25">
      <c r="A5">
        <v>5</v>
      </c>
      <c r="B5" t="s">
        <v>21</v>
      </c>
      <c r="C5" s="1">
        <v>0.74</v>
      </c>
      <c r="D5" s="1">
        <v>0.81</v>
      </c>
      <c r="E5" s="1">
        <v>0.90919229999999995</v>
      </c>
      <c r="F5" s="1">
        <v>0.9</v>
      </c>
      <c r="G5" s="1">
        <v>0.88603849999999995</v>
      </c>
      <c r="H5" s="1">
        <v>0.83946160000000003</v>
      </c>
      <c r="I5" s="1">
        <v>0.67711540000000003</v>
      </c>
      <c r="J5" s="1">
        <v>0.72765389999999996</v>
      </c>
      <c r="K5" s="1">
        <v>0.80549999999999999</v>
      </c>
      <c r="L5" s="1">
        <v>0.83</v>
      </c>
      <c r="M5" s="1">
        <v>0.72765389999999996</v>
      </c>
      <c r="N5" s="1">
        <v>0.1136923</v>
      </c>
      <c r="O5" s="1">
        <v>0.91657690000000003</v>
      </c>
      <c r="P5" s="1">
        <v>0.59450000000000003</v>
      </c>
      <c r="Q5" s="1">
        <v>0.91396149999999998</v>
      </c>
      <c r="R5" s="1">
        <v>0.78107689999999996</v>
      </c>
      <c r="S5" s="1">
        <v>0.5489231</v>
      </c>
      <c r="T5" s="1">
        <v>0.54234610000000005</v>
      </c>
      <c r="U5" s="1">
        <v>0.36207689999999998</v>
      </c>
      <c r="V5" s="1">
        <v>0.54973380000000005</v>
      </c>
      <c r="W5">
        <v>1</v>
      </c>
      <c r="X5">
        <v>0</v>
      </c>
      <c r="Y5">
        <v>0</v>
      </c>
      <c r="Z5">
        <v>0</v>
      </c>
      <c r="AA5">
        <v>0</v>
      </c>
    </row>
    <row r="6" spans="1:27" x14ac:dyDescent="0.25">
      <c r="A6">
        <v>6</v>
      </c>
      <c r="B6" t="s">
        <v>22</v>
      </c>
      <c r="C6" s="1">
        <v>0.69</v>
      </c>
      <c r="D6" s="1">
        <v>0.63</v>
      </c>
      <c r="E6" s="1">
        <v>0.93</v>
      </c>
      <c r="F6" s="1">
        <v>0.88</v>
      </c>
      <c r="G6" s="1">
        <v>0.91</v>
      </c>
      <c r="H6" s="1">
        <v>0.87</v>
      </c>
      <c r="I6" s="1">
        <v>0.9</v>
      </c>
      <c r="J6" s="1">
        <v>0.92</v>
      </c>
      <c r="K6" s="1">
        <v>0.68</v>
      </c>
      <c r="L6" s="1">
        <v>0.9</v>
      </c>
      <c r="M6" s="1">
        <v>0.8</v>
      </c>
      <c r="N6" s="1">
        <v>7.0000000000000007E-2</v>
      </c>
      <c r="O6" s="1">
        <v>0.95</v>
      </c>
      <c r="P6" s="1">
        <v>0.85</v>
      </c>
      <c r="Q6" s="1">
        <v>1</v>
      </c>
      <c r="R6" s="1">
        <v>0.92</v>
      </c>
      <c r="S6" s="1">
        <v>0.32</v>
      </c>
      <c r="T6" s="1">
        <v>0.66</v>
      </c>
      <c r="U6" s="1">
        <v>0.27</v>
      </c>
      <c r="V6" s="1">
        <v>1</v>
      </c>
      <c r="W6">
        <v>1</v>
      </c>
      <c r="X6">
        <v>0</v>
      </c>
      <c r="Y6">
        <v>0</v>
      </c>
      <c r="Z6">
        <v>0</v>
      </c>
      <c r="AA6">
        <v>0</v>
      </c>
    </row>
    <row r="7" spans="1:27" x14ac:dyDescent="0.25">
      <c r="A7">
        <v>10</v>
      </c>
      <c r="B7" t="s">
        <v>23</v>
      </c>
      <c r="C7" s="1">
        <v>0.88</v>
      </c>
      <c r="D7" s="1">
        <v>0.64</v>
      </c>
      <c r="E7" s="1">
        <v>0.64</v>
      </c>
      <c r="F7" s="1">
        <v>0.88</v>
      </c>
      <c r="G7" s="1">
        <v>0.69</v>
      </c>
      <c r="H7" s="1">
        <v>0.86</v>
      </c>
      <c r="I7" s="1">
        <v>0.82</v>
      </c>
      <c r="J7" s="1">
        <v>0.76</v>
      </c>
      <c r="K7" s="1">
        <v>0.45</v>
      </c>
      <c r="L7" s="1">
        <v>0.89</v>
      </c>
      <c r="M7" s="1">
        <v>0.76</v>
      </c>
      <c r="N7" s="1">
        <v>0.06</v>
      </c>
      <c r="O7" s="1">
        <v>0.9</v>
      </c>
      <c r="P7" s="1">
        <v>0.72</v>
      </c>
      <c r="Q7" s="1">
        <v>0.99</v>
      </c>
      <c r="R7" s="1">
        <v>0.83</v>
      </c>
      <c r="S7" s="1">
        <v>0.49</v>
      </c>
      <c r="T7" s="1">
        <v>0.64</v>
      </c>
      <c r="U7" s="1">
        <v>0.38</v>
      </c>
      <c r="V7" s="1">
        <v>1</v>
      </c>
      <c r="W7">
        <v>1</v>
      </c>
      <c r="X7">
        <v>0</v>
      </c>
      <c r="Y7">
        <v>0</v>
      </c>
      <c r="Z7">
        <v>0</v>
      </c>
      <c r="AA7">
        <v>0</v>
      </c>
    </row>
    <row r="8" spans="1:27" x14ac:dyDescent="0.25">
      <c r="A8">
        <v>11</v>
      </c>
      <c r="B8" t="s">
        <v>24</v>
      </c>
      <c r="C8" s="1">
        <v>0.75</v>
      </c>
      <c r="D8" s="1">
        <v>0.84</v>
      </c>
      <c r="E8" s="1">
        <v>0.86</v>
      </c>
      <c r="F8" s="1">
        <v>0.69</v>
      </c>
      <c r="G8" s="1">
        <v>0.79</v>
      </c>
      <c r="H8" s="1">
        <v>0.87</v>
      </c>
      <c r="I8" s="1">
        <v>0.79</v>
      </c>
      <c r="J8" s="1">
        <v>0.81</v>
      </c>
      <c r="K8" s="1">
        <v>0.9</v>
      </c>
      <c r="L8" s="1">
        <v>0.89</v>
      </c>
      <c r="M8" s="1">
        <v>0.76</v>
      </c>
      <c r="N8" s="1">
        <v>0.14000000000000001</v>
      </c>
      <c r="O8" s="1">
        <v>0.88</v>
      </c>
      <c r="P8" s="1">
        <v>0.76</v>
      </c>
      <c r="Q8" s="1">
        <v>0.96</v>
      </c>
      <c r="R8" s="1">
        <v>0.79</v>
      </c>
      <c r="S8" s="1">
        <v>0.33</v>
      </c>
      <c r="T8" s="1">
        <v>0.57999999999999996</v>
      </c>
      <c r="U8" s="1">
        <v>0.28999999999999998</v>
      </c>
      <c r="V8" s="1">
        <v>1</v>
      </c>
      <c r="W8">
        <v>0</v>
      </c>
      <c r="X8">
        <v>0</v>
      </c>
      <c r="Y8">
        <v>0</v>
      </c>
      <c r="Z8">
        <v>0</v>
      </c>
      <c r="AA8">
        <v>1</v>
      </c>
    </row>
    <row r="9" spans="1:27" x14ac:dyDescent="0.25">
      <c r="A9">
        <v>12</v>
      </c>
      <c r="B9" t="s">
        <v>25</v>
      </c>
      <c r="C9" s="1">
        <v>0.64</v>
      </c>
      <c r="D9" s="1">
        <v>0.77500000000000002</v>
      </c>
      <c r="E9" s="1">
        <v>0.81499999999999995</v>
      </c>
      <c r="F9" s="1">
        <v>0.80999989999999999</v>
      </c>
      <c r="G9" s="1">
        <v>0.83499999999999996</v>
      </c>
      <c r="H9" s="1">
        <v>0.85499999999999998</v>
      </c>
      <c r="I9" s="1">
        <v>0.875</v>
      </c>
      <c r="J9" s="1">
        <v>0.85</v>
      </c>
      <c r="K9" s="1">
        <v>0.75</v>
      </c>
      <c r="L9" s="1">
        <v>0.86499999999999999</v>
      </c>
      <c r="M9" s="1">
        <v>0.755</v>
      </c>
      <c r="N9" s="1">
        <v>0</v>
      </c>
      <c r="O9" s="1">
        <v>0.9</v>
      </c>
      <c r="P9" s="1">
        <v>0.68500000000000005</v>
      </c>
      <c r="Q9" s="1">
        <v>0.96499999999999997</v>
      </c>
      <c r="R9" s="1">
        <v>0.88500000000000001</v>
      </c>
      <c r="S9" s="1">
        <v>0.42</v>
      </c>
      <c r="T9" s="1">
        <v>0.55499989999999999</v>
      </c>
      <c r="U9" s="1">
        <v>0.57499999999999996</v>
      </c>
      <c r="V9" s="1">
        <v>0.5</v>
      </c>
      <c r="W9">
        <v>1</v>
      </c>
      <c r="X9">
        <v>0</v>
      </c>
      <c r="Y9">
        <v>0</v>
      </c>
      <c r="Z9">
        <v>0</v>
      </c>
      <c r="AA9">
        <v>0</v>
      </c>
    </row>
    <row r="10" spans="1:27" x14ac:dyDescent="0.25">
      <c r="A10">
        <v>13</v>
      </c>
      <c r="B10" t="s">
        <v>26</v>
      </c>
      <c r="C10" s="1">
        <v>0.82656719999999995</v>
      </c>
      <c r="D10" s="1">
        <v>0.6814926</v>
      </c>
      <c r="E10" s="1">
        <v>0.68820890000000001</v>
      </c>
      <c r="F10" s="1">
        <v>0.92895519999999998</v>
      </c>
      <c r="G10" s="1">
        <v>0.92119399999999996</v>
      </c>
      <c r="H10" s="1">
        <v>0.89164180000000004</v>
      </c>
      <c r="I10" s="1">
        <v>0.6928358</v>
      </c>
      <c r="J10" s="1">
        <v>0.72731349999999995</v>
      </c>
      <c r="K10" s="1">
        <v>0.51940299999999995</v>
      </c>
      <c r="L10" s="1">
        <v>0.88731340000000003</v>
      </c>
      <c r="M10" s="1">
        <v>0.65373130000000002</v>
      </c>
      <c r="N10" s="1">
        <v>0.1073134</v>
      </c>
      <c r="O10" s="1">
        <v>0.89656720000000001</v>
      </c>
      <c r="P10" s="1">
        <v>0.65</v>
      </c>
      <c r="Q10" s="1">
        <v>0.94402989999999998</v>
      </c>
      <c r="R10" s="1">
        <v>0.78850750000000003</v>
      </c>
      <c r="S10" s="1">
        <v>0.42701489999999998</v>
      </c>
      <c r="T10" s="1">
        <v>0.64074629999999999</v>
      </c>
      <c r="U10" s="1">
        <v>0.31880599999999998</v>
      </c>
      <c r="V10" s="1">
        <v>0.3958566</v>
      </c>
      <c r="W10">
        <v>1</v>
      </c>
      <c r="X10">
        <v>0</v>
      </c>
      <c r="Y10">
        <v>0</v>
      </c>
      <c r="Z10">
        <v>0</v>
      </c>
      <c r="AA10">
        <v>0</v>
      </c>
    </row>
    <row r="11" spans="1:27" x14ac:dyDescent="0.25">
      <c r="A11">
        <v>14</v>
      </c>
      <c r="B11" t="s">
        <v>27</v>
      </c>
      <c r="C11" s="1">
        <v>0.74507540000000005</v>
      </c>
      <c r="D11" s="1">
        <v>0.7452261</v>
      </c>
      <c r="E11" s="1">
        <v>0.77251259999999999</v>
      </c>
      <c r="F11" s="1">
        <v>0.84763820000000001</v>
      </c>
      <c r="G11" s="1">
        <v>0.92743719999999996</v>
      </c>
      <c r="H11" s="1">
        <v>0.86246230000000002</v>
      </c>
      <c r="I11" s="1">
        <v>0.87452260000000004</v>
      </c>
      <c r="J11" s="1">
        <v>0.88467340000000005</v>
      </c>
      <c r="K11" s="1">
        <v>0.60758789999999996</v>
      </c>
      <c r="L11" s="1">
        <v>0.87005030000000005</v>
      </c>
      <c r="M11" s="1">
        <v>0.80537689999999995</v>
      </c>
      <c r="N11" s="1">
        <v>0.1429146</v>
      </c>
      <c r="O11" s="1">
        <v>0.92266329999999996</v>
      </c>
      <c r="P11" s="1">
        <v>0.74703520000000001</v>
      </c>
      <c r="Q11" s="1">
        <v>0.98994979999999999</v>
      </c>
      <c r="R11" s="1">
        <v>0.94748739999999998</v>
      </c>
      <c r="S11" s="1">
        <v>0.48020099999999999</v>
      </c>
      <c r="T11" s="1">
        <v>0.65969849999999997</v>
      </c>
      <c r="U11" s="1">
        <v>0.39407039999999999</v>
      </c>
      <c r="V11" s="1">
        <v>0.25001899999999999</v>
      </c>
      <c r="W11">
        <v>1</v>
      </c>
      <c r="X11">
        <v>0</v>
      </c>
      <c r="Y11">
        <v>0</v>
      </c>
      <c r="Z11">
        <v>0</v>
      </c>
      <c r="AA11">
        <v>0</v>
      </c>
    </row>
    <row r="12" spans="1:27" x14ac:dyDescent="0.25">
      <c r="A12">
        <v>15</v>
      </c>
      <c r="B12" t="s">
        <v>28</v>
      </c>
      <c r="C12" s="1">
        <v>0.75</v>
      </c>
      <c r="D12" s="1">
        <v>0.75</v>
      </c>
      <c r="E12" s="1">
        <v>0.71</v>
      </c>
      <c r="F12" s="1">
        <v>0.83</v>
      </c>
      <c r="G12" s="1">
        <v>0.92</v>
      </c>
      <c r="H12" s="1">
        <v>0.83</v>
      </c>
      <c r="I12" s="1">
        <v>0.81</v>
      </c>
      <c r="J12" s="1">
        <v>0.86</v>
      </c>
      <c r="K12" s="1">
        <v>0.63</v>
      </c>
      <c r="L12" s="1">
        <v>0.8</v>
      </c>
      <c r="M12" s="1">
        <v>0.77</v>
      </c>
      <c r="N12" s="1">
        <v>0.17</v>
      </c>
      <c r="O12" s="1">
        <v>0.9</v>
      </c>
      <c r="P12" s="1">
        <v>0.7</v>
      </c>
      <c r="Q12" s="1">
        <v>0.96</v>
      </c>
      <c r="R12" s="1">
        <v>0.83</v>
      </c>
      <c r="S12" s="1">
        <v>0.4</v>
      </c>
      <c r="T12" s="1">
        <v>0.67</v>
      </c>
      <c r="U12" s="1">
        <v>0.44</v>
      </c>
      <c r="V12" s="1">
        <v>1</v>
      </c>
      <c r="W12">
        <v>1</v>
      </c>
      <c r="X12">
        <v>0</v>
      </c>
      <c r="Y12">
        <v>0</v>
      </c>
      <c r="Z12">
        <v>0</v>
      </c>
      <c r="AA12">
        <v>0</v>
      </c>
    </row>
    <row r="13" spans="1:27" x14ac:dyDescent="0.25">
      <c r="A13">
        <v>22</v>
      </c>
      <c r="B13" t="s">
        <v>29</v>
      </c>
      <c r="C13" s="1">
        <v>0.77</v>
      </c>
      <c r="D13" s="1">
        <v>0.77</v>
      </c>
      <c r="E13" s="1">
        <v>0.77</v>
      </c>
      <c r="F13" s="1">
        <v>0.87</v>
      </c>
      <c r="G13" s="1">
        <v>0.92</v>
      </c>
      <c r="H13" s="1">
        <v>0.81</v>
      </c>
      <c r="I13" s="1">
        <v>0.71</v>
      </c>
      <c r="J13" s="1">
        <v>0.72</v>
      </c>
      <c r="K13" s="1">
        <v>0.67</v>
      </c>
      <c r="L13" s="1">
        <v>0.76</v>
      </c>
      <c r="M13" s="1">
        <v>0.77</v>
      </c>
      <c r="N13" s="1">
        <v>0.19</v>
      </c>
      <c r="O13" s="1">
        <v>0.9</v>
      </c>
      <c r="P13" s="1">
        <v>0.74</v>
      </c>
      <c r="Q13" s="1">
        <v>0.98</v>
      </c>
      <c r="R13" s="1">
        <v>0.85</v>
      </c>
      <c r="S13" s="1">
        <v>0.53</v>
      </c>
      <c r="T13" s="1">
        <v>0.68</v>
      </c>
      <c r="U13" s="1">
        <v>0.27</v>
      </c>
      <c r="V13" s="1">
        <v>1</v>
      </c>
      <c r="W13">
        <v>0</v>
      </c>
      <c r="X13">
        <v>0</v>
      </c>
      <c r="Y13">
        <v>1</v>
      </c>
      <c r="Z13">
        <v>0</v>
      </c>
      <c r="AA13">
        <v>0</v>
      </c>
    </row>
    <row r="14" spans="1:27" x14ac:dyDescent="0.25">
      <c r="A14">
        <v>23</v>
      </c>
      <c r="B14" t="s">
        <v>30</v>
      </c>
      <c r="C14" s="1">
        <v>0.83235599999999998</v>
      </c>
      <c r="D14" s="1">
        <v>0.83235599999999998</v>
      </c>
      <c r="E14" s="1">
        <v>0.83235599999999998</v>
      </c>
      <c r="F14" s="1">
        <v>0.92617799999999995</v>
      </c>
      <c r="G14" s="1">
        <v>0.88764399999999999</v>
      </c>
      <c r="H14" s="1">
        <v>0.94</v>
      </c>
      <c r="I14" s="1">
        <v>0.8432461</v>
      </c>
      <c r="J14" s="1">
        <v>0.8432461</v>
      </c>
      <c r="K14" s="1">
        <v>0.56146600000000002</v>
      </c>
      <c r="L14" s="1">
        <v>0.90528799999999998</v>
      </c>
      <c r="M14" s="1">
        <v>0.72413609999999995</v>
      </c>
      <c r="N14" s="1">
        <v>9.6753900000000004E-2</v>
      </c>
      <c r="O14" s="1">
        <v>0.96853409999999995</v>
      </c>
      <c r="P14" s="1">
        <v>0.88560209999999995</v>
      </c>
      <c r="Q14" s="1">
        <v>0.99235600000000002</v>
      </c>
      <c r="R14" s="1">
        <v>0.95471200000000001</v>
      </c>
      <c r="S14" s="1">
        <v>0.51738220000000001</v>
      </c>
      <c r="T14" s="1">
        <v>0.78649210000000003</v>
      </c>
      <c r="U14" s="1">
        <v>0.28999999999999998</v>
      </c>
      <c r="V14" s="1">
        <v>0.52775419999999995</v>
      </c>
      <c r="W14">
        <v>0</v>
      </c>
      <c r="X14">
        <v>0</v>
      </c>
      <c r="Y14">
        <v>1</v>
      </c>
      <c r="Z14">
        <v>0</v>
      </c>
      <c r="AA14">
        <v>0</v>
      </c>
    </row>
    <row r="15" spans="1:27" x14ac:dyDescent="0.25">
      <c r="A15">
        <v>30</v>
      </c>
      <c r="B15" t="s">
        <v>16</v>
      </c>
      <c r="C15" s="1">
        <v>0.84</v>
      </c>
      <c r="D15" s="1">
        <v>0.7</v>
      </c>
      <c r="E15" s="1">
        <v>0.7</v>
      </c>
      <c r="F15" s="1">
        <v>0.84</v>
      </c>
      <c r="G15" s="1">
        <v>0.86</v>
      </c>
      <c r="H15" s="1">
        <v>0.87</v>
      </c>
      <c r="I15" s="1">
        <v>0.76</v>
      </c>
      <c r="J15" s="1">
        <v>0.67</v>
      </c>
      <c r="K15" s="1">
        <v>0.56999999999999995</v>
      </c>
      <c r="L15" s="1">
        <v>0.87</v>
      </c>
      <c r="M15" s="1">
        <v>0.81</v>
      </c>
      <c r="N15" s="1">
        <v>0.17</v>
      </c>
      <c r="O15" s="1">
        <v>0.8</v>
      </c>
      <c r="P15" s="1">
        <v>0.76</v>
      </c>
      <c r="Q15" s="1">
        <v>0.97</v>
      </c>
      <c r="R15" s="1">
        <v>0.85</v>
      </c>
      <c r="S15" s="1">
        <v>0.43</v>
      </c>
      <c r="T15" s="1">
        <v>0.57999999999999996</v>
      </c>
      <c r="U15" s="1">
        <v>0.26</v>
      </c>
      <c r="V15" s="1">
        <v>1</v>
      </c>
      <c r="W15">
        <v>0</v>
      </c>
      <c r="X15">
        <v>0</v>
      </c>
      <c r="Y15">
        <v>0</v>
      </c>
      <c r="Z15">
        <v>0</v>
      </c>
      <c r="AA15">
        <v>1</v>
      </c>
    </row>
    <row r="16" spans="1:27" x14ac:dyDescent="0.25">
      <c r="A16">
        <v>32</v>
      </c>
      <c r="B16" t="s">
        <v>17</v>
      </c>
      <c r="C16" s="1">
        <v>0.77</v>
      </c>
      <c r="D16" s="1">
        <v>0.77</v>
      </c>
      <c r="E16" s="1">
        <v>0.77</v>
      </c>
      <c r="F16" s="1">
        <v>0.76</v>
      </c>
      <c r="G16" s="1">
        <v>0.98</v>
      </c>
      <c r="H16" s="1">
        <v>0.85</v>
      </c>
      <c r="I16" s="1">
        <v>0.97</v>
      </c>
      <c r="J16" s="1">
        <v>0.85</v>
      </c>
      <c r="K16" s="1">
        <v>0.4</v>
      </c>
      <c r="L16" s="1">
        <v>0.86</v>
      </c>
      <c r="M16" s="1">
        <v>0.83</v>
      </c>
      <c r="N16" s="1">
        <v>0.3</v>
      </c>
      <c r="O16" s="1">
        <v>0.97</v>
      </c>
      <c r="P16" s="1">
        <v>0.79</v>
      </c>
      <c r="Q16" s="1">
        <v>0.96</v>
      </c>
      <c r="R16" s="1">
        <v>0.89</v>
      </c>
      <c r="S16" s="1">
        <v>0.73</v>
      </c>
      <c r="T16" s="1">
        <v>0.45</v>
      </c>
      <c r="U16" s="1">
        <v>0.26</v>
      </c>
      <c r="V16" s="1">
        <v>1</v>
      </c>
      <c r="W16">
        <v>0</v>
      </c>
      <c r="X16">
        <v>0</v>
      </c>
      <c r="Y16">
        <v>1</v>
      </c>
      <c r="Z16">
        <v>0</v>
      </c>
      <c r="AA16">
        <v>0</v>
      </c>
    </row>
    <row r="17" spans="1:27" x14ac:dyDescent="0.25">
      <c r="A17">
        <v>35</v>
      </c>
      <c r="B17" t="s">
        <v>31</v>
      </c>
      <c r="C17" s="1">
        <v>0.83</v>
      </c>
      <c r="D17" s="1">
        <v>0.83</v>
      </c>
      <c r="E17" s="1">
        <v>0.83</v>
      </c>
      <c r="F17" s="1">
        <v>0.91</v>
      </c>
      <c r="G17" s="1">
        <v>0.93</v>
      </c>
      <c r="H17" s="1">
        <v>0.82</v>
      </c>
      <c r="I17" s="1">
        <v>0.87</v>
      </c>
      <c r="J17" s="1">
        <v>0.89</v>
      </c>
      <c r="K17" s="1">
        <v>0.68</v>
      </c>
      <c r="L17" s="1">
        <v>0.83</v>
      </c>
      <c r="M17" s="1">
        <v>0.73</v>
      </c>
      <c r="N17" s="1">
        <v>0.02</v>
      </c>
      <c r="O17" s="1">
        <v>0.85</v>
      </c>
      <c r="P17" s="1">
        <v>0.74</v>
      </c>
      <c r="Q17" s="1">
        <v>0.98</v>
      </c>
      <c r="R17" s="1">
        <v>0.85</v>
      </c>
      <c r="S17" s="1">
        <v>0.55000000000000004</v>
      </c>
      <c r="T17" s="1">
        <v>0.74</v>
      </c>
      <c r="U17" s="1">
        <v>0.43</v>
      </c>
      <c r="V17" s="1">
        <v>1</v>
      </c>
      <c r="W17">
        <v>0</v>
      </c>
      <c r="X17">
        <v>1</v>
      </c>
      <c r="Y17">
        <v>0</v>
      </c>
      <c r="Z17">
        <v>0</v>
      </c>
      <c r="AA17">
        <v>0</v>
      </c>
    </row>
    <row r="18" spans="1:27" x14ac:dyDescent="0.25">
      <c r="A18">
        <v>36</v>
      </c>
      <c r="B18" t="s">
        <v>32</v>
      </c>
      <c r="C18" s="1">
        <v>0.59</v>
      </c>
      <c r="D18" s="1">
        <v>0.6</v>
      </c>
      <c r="E18" s="1">
        <v>0.66</v>
      </c>
      <c r="F18" s="1">
        <v>0.81</v>
      </c>
      <c r="G18" s="1">
        <v>0.88</v>
      </c>
      <c r="H18" s="1">
        <v>0.9</v>
      </c>
      <c r="I18" s="1">
        <v>0.71</v>
      </c>
      <c r="J18" s="1">
        <v>0.78</v>
      </c>
      <c r="K18" s="1">
        <v>0.49</v>
      </c>
      <c r="L18" s="1">
        <v>0.9</v>
      </c>
      <c r="M18" s="1">
        <v>0.68</v>
      </c>
      <c r="N18" s="1">
        <v>0.31</v>
      </c>
      <c r="O18" s="1">
        <v>0.82</v>
      </c>
      <c r="P18" s="1">
        <v>0.88</v>
      </c>
      <c r="Q18" s="1">
        <v>0.99</v>
      </c>
      <c r="R18" s="1">
        <v>0.97</v>
      </c>
      <c r="S18" s="1">
        <v>0.46</v>
      </c>
      <c r="T18" s="1">
        <v>0.62</v>
      </c>
      <c r="U18" s="1">
        <v>0.26</v>
      </c>
      <c r="V18" s="1">
        <v>1</v>
      </c>
      <c r="W18">
        <v>0</v>
      </c>
      <c r="X18">
        <v>1</v>
      </c>
      <c r="Y18">
        <v>0</v>
      </c>
      <c r="Z18">
        <v>0</v>
      </c>
      <c r="AA18">
        <v>0</v>
      </c>
    </row>
    <row r="19" spans="1:27" x14ac:dyDescent="0.25">
      <c r="A19">
        <v>43</v>
      </c>
      <c r="B19" t="s">
        <v>15</v>
      </c>
      <c r="C19" s="1">
        <v>0.76</v>
      </c>
      <c r="D19" s="1">
        <v>0.76</v>
      </c>
      <c r="E19" s="1">
        <v>0.67</v>
      </c>
      <c r="F19" s="1">
        <v>0.84</v>
      </c>
      <c r="G19" s="1">
        <v>0.94</v>
      </c>
      <c r="H19" s="1">
        <v>0.85</v>
      </c>
      <c r="I19" s="1">
        <v>0.92</v>
      </c>
      <c r="J19" s="1">
        <v>0.76</v>
      </c>
      <c r="K19" s="1">
        <v>0.73</v>
      </c>
      <c r="L19" s="1">
        <v>0.76</v>
      </c>
      <c r="M19" s="1">
        <v>0.94</v>
      </c>
      <c r="N19" s="1">
        <v>0.14000000000000001</v>
      </c>
      <c r="O19" s="1">
        <v>0.96</v>
      </c>
      <c r="P19" s="1">
        <v>0.83</v>
      </c>
      <c r="Q19" s="1">
        <v>0.99</v>
      </c>
      <c r="R19" s="1">
        <v>0.89</v>
      </c>
      <c r="S19" s="1">
        <v>0.55000000000000004</v>
      </c>
      <c r="T19" s="1">
        <v>0.72</v>
      </c>
      <c r="U19" s="1">
        <v>0.41</v>
      </c>
      <c r="V19" s="1">
        <v>1</v>
      </c>
      <c r="W19">
        <v>0</v>
      </c>
      <c r="X19">
        <v>0</v>
      </c>
      <c r="Y19">
        <v>1</v>
      </c>
      <c r="Z19">
        <v>0</v>
      </c>
      <c r="AA19">
        <v>0</v>
      </c>
    </row>
    <row r="20" spans="1:27" x14ac:dyDescent="0.25">
      <c r="A20">
        <v>56</v>
      </c>
      <c r="B20" t="s">
        <v>33</v>
      </c>
      <c r="C20" s="1">
        <v>0.59333340000000001</v>
      </c>
      <c r="D20" s="1">
        <v>0.58333330000000005</v>
      </c>
      <c r="E20" s="1">
        <v>0.7316667</v>
      </c>
      <c r="F20" s="1">
        <v>0.83666660000000004</v>
      </c>
      <c r="G20" s="1">
        <v>0.63166670000000003</v>
      </c>
      <c r="H20" s="1">
        <v>0.79666669999999995</v>
      </c>
      <c r="I20" s="1">
        <v>0.755</v>
      </c>
      <c r="J20" s="1">
        <v>0.7733333</v>
      </c>
      <c r="K20" s="1">
        <v>0.39166669999999998</v>
      </c>
      <c r="L20" s="1">
        <v>0.7266667</v>
      </c>
      <c r="M20" s="1">
        <v>0.67333330000000002</v>
      </c>
      <c r="N20" s="1">
        <v>0.1166667</v>
      </c>
      <c r="O20" s="1">
        <v>0.88833329999999999</v>
      </c>
      <c r="P20" s="1">
        <v>0.65</v>
      </c>
      <c r="Q20" s="1">
        <v>0.8933333</v>
      </c>
      <c r="R20" s="1">
        <v>0.8</v>
      </c>
      <c r="S20" s="1">
        <v>0.55666669999999996</v>
      </c>
      <c r="T20" s="1">
        <v>0.64</v>
      </c>
      <c r="U20" s="1">
        <v>0.3516667</v>
      </c>
      <c r="V20" s="1">
        <v>0.1666667</v>
      </c>
      <c r="W20">
        <v>0</v>
      </c>
      <c r="X20">
        <v>0</v>
      </c>
      <c r="Y20">
        <v>1</v>
      </c>
      <c r="Z20">
        <v>0</v>
      </c>
      <c r="AA20">
        <v>0</v>
      </c>
    </row>
    <row r="21" spans="1:27" x14ac:dyDescent="0.25">
      <c r="A21">
        <v>60</v>
      </c>
      <c r="B21" t="s">
        <v>34</v>
      </c>
      <c r="C21" s="1">
        <v>0.64</v>
      </c>
      <c r="D21" s="1">
        <v>0.64</v>
      </c>
      <c r="E21" s="1">
        <v>0.71</v>
      </c>
      <c r="F21" s="1">
        <v>0.87</v>
      </c>
      <c r="G21" s="1">
        <v>0.82</v>
      </c>
      <c r="H21" s="1">
        <v>0.74</v>
      </c>
      <c r="I21" s="1">
        <v>0.54</v>
      </c>
      <c r="J21" s="1">
        <v>0.72</v>
      </c>
      <c r="K21" s="1">
        <v>0.7</v>
      </c>
      <c r="L21" s="1">
        <v>0.72</v>
      </c>
      <c r="M21" s="1">
        <v>0.74</v>
      </c>
      <c r="N21" s="1">
        <v>0.11</v>
      </c>
      <c r="O21" s="1">
        <v>0.8</v>
      </c>
      <c r="P21" s="1">
        <v>0.62</v>
      </c>
      <c r="Q21" s="1">
        <v>0.89</v>
      </c>
      <c r="R21" s="1">
        <v>0.85</v>
      </c>
      <c r="S21" s="1">
        <v>0.47</v>
      </c>
      <c r="T21" s="1">
        <v>0.34</v>
      </c>
      <c r="U21" s="1">
        <v>0.49</v>
      </c>
      <c r="V21" s="1">
        <v>1</v>
      </c>
      <c r="W21">
        <v>1</v>
      </c>
      <c r="X21">
        <v>0</v>
      </c>
      <c r="Y21">
        <v>0</v>
      </c>
      <c r="Z21">
        <v>0</v>
      </c>
      <c r="AA21">
        <v>0</v>
      </c>
    </row>
    <row r="22" spans="1:27" x14ac:dyDescent="0.25">
      <c r="A22">
        <v>71</v>
      </c>
      <c r="B22" t="s">
        <v>35</v>
      </c>
      <c r="C22" s="1">
        <v>0.62</v>
      </c>
      <c r="D22" s="1">
        <v>0.54</v>
      </c>
      <c r="E22" s="1">
        <v>0.9</v>
      </c>
      <c r="F22" s="1">
        <v>0.91</v>
      </c>
      <c r="G22" s="1">
        <v>0.77</v>
      </c>
      <c r="H22" s="1">
        <v>0.81</v>
      </c>
      <c r="I22" s="1">
        <v>0.66</v>
      </c>
      <c r="J22" s="1">
        <v>0.78</v>
      </c>
      <c r="K22" s="1">
        <v>0.43</v>
      </c>
      <c r="L22" s="1">
        <v>0.86</v>
      </c>
      <c r="M22" s="1">
        <v>0.63</v>
      </c>
      <c r="N22" s="1">
        <v>0</v>
      </c>
      <c r="O22" s="1">
        <v>0.87</v>
      </c>
      <c r="P22" s="1">
        <v>0.74</v>
      </c>
      <c r="Q22" s="1">
        <v>0.97</v>
      </c>
      <c r="R22" s="1">
        <v>0.79</v>
      </c>
      <c r="S22" s="1">
        <v>0.53</v>
      </c>
      <c r="T22" s="1">
        <v>0.4</v>
      </c>
      <c r="U22" s="1">
        <v>0.31</v>
      </c>
      <c r="V22" s="1">
        <v>1</v>
      </c>
      <c r="W22">
        <v>1</v>
      </c>
      <c r="X22">
        <v>0</v>
      </c>
      <c r="Y22">
        <v>0</v>
      </c>
      <c r="Z22">
        <v>0</v>
      </c>
      <c r="AA22">
        <v>0</v>
      </c>
    </row>
    <row r="23" spans="1:27" x14ac:dyDescent="0.25">
      <c r="A23">
        <v>73</v>
      </c>
      <c r="B23" t="s">
        <v>36</v>
      </c>
      <c r="C23" s="1">
        <v>0.60088339999999996</v>
      </c>
      <c r="D23" s="1">
        <v>0.59747680000000003</v>
      </c>
      <c r="E23" s="1">
        <v>0.74723280000000003</v>
      </c>
      <c r="F23" s="1">
        <v>0.81542700000000001</v>
      </c>
      <c r="G23" s="1">
        <v>0.73072230000000005</v>
      </c>
      <c r="H23" s="1">
        <v>0.80586139999999995</v>
      </c>
      <c r="I23" s="1">
        <v>0.75124939999999996</v>
      </c>
      <c r="J23" s="1">
        <v>0.74333819999999995</v>
      </c>
      <c r="K23" s="1">
        <v>0.56771110000000002</v>
      </c>
      <c r="L23" s="1">
        <v>0.78452900000000003</v>
      </c>
      <c r="M23" s="1">
        <v>0.78020009999999995</v>
      </c>
      <c r="N23" s="1">
        <v>0.20254269999999999</v>
      </c>
      <c r="O23" s="1">
        <v>0.83999020000000002</v>
      </c>
      <c r="P23" s="1">
        <v>0.62302579999999996</v>
      </c>
      <c r="Q23" s="1">
        <v>0.8903025</v>
      </c>
      <c r="R23" s="1">
        <v>0.73523669999999997</v>
      </c>
      <c r="S23" s="1">
        <v>0.49543189999999998</v>
      </c>
      <c r="T23" s="1">
        <v>0.4922011</v>
      </c>
      <c r="U23" s="1">
        <v>0.39900439999999998</v>
      </c>
      <c r="V23" s="1">
        <v>0.2305614</v>
      </c>
      <c r="W23">
        <v>1</v>
      </c>
      <c r="X23">
        <v>0</v>
      </c>
      <c r="Y23">
        <v>0</v>
      </c>
      <c r="Z23">
        <v>0</v>
      </c>
      <c r="AA23">
        <v>0</v>
      </c>
    </row>
    <row r="24" spans="1:27" x14ac:dyDescent="0.25">
      <c r="A24">
        <v>80</v>
      </c>
      <c r="B24" t="s">
        <v>37</v>
      </c>
      <c r="C24" s="1">
        <v>0.60499999999999998</v>
      </c>
      <c r="D24" s="1">
        <v>0.55000000000000004</v>
      </c>
      <c r="E24" s="1">
        <v>0.71</v>
      </c>
      <c r="F24" s="1">
        <v>0.8</v>
      </c>
      <c r="G24" s="1">
        <v>0.78500000000000003</v>
      </c>
      <c r="H24" s="1">
        <v>0.76500000000000001</v>
      </c>
      <c r="I24" s="1">
        <v>0.68500000000000005</v>
      </c>
      <c r="J24" s="1">
        <v>0.67</v>
      </c>
      <c r="K24" s="1">
        <v>0.59499999999999997</v>
      </c>
      <c r="L24" s="1">
        <v>0.8</v>
      </c>
      <c r="M24" s="1">
        <v>0.70499999999999996</v>
      </c>
      <c r="N24" s="1">
        <v>0.12</v>
      </c>
      <c r="O24" s="1">
        <v>0.755</v>
      </c>
      <c r="P24" s="1">
        <v>0.56499999999999995</v>
      </c>
      <c r="Q24" s="1">
        <v>0.9</v>
      </c>
      <c r="R24" s="1">
        <v>0.8</v>
      </c>
      <c r="S24" s="1">
        <v>0.45</v>
      </c>
      <c r="T24" s="1">
        <v>0.42499999999999999</v>
      </c>
      <c r="U24" s="1">
        <v>0.54500000000000004</v>
      </c>
      <c r="V24" s="1">
        <v>0.5</v>
      </c>
      <c r="W24">
        <v>1</v>
      </c>
      <c r="X24">
        <v>0</v>
      </c>
      <c r="Y24">
        <v>0</v>
      </c>
      <c r="Z24">
        <v>0</v>
      </c>
      <c r="AA24">
        <v>0</v>
      </c>
    </row>
    <row r="25" spans="1:27" x14ac:dyDescent="0.25">
      <c r="A25">
        <v>82</v>
      </c>
      <c r="B25" t="s">
        <v>38</v>
      </c>
      <c r="C25" s="1">
        <v>0.46</v>
      </c>
      <c r="D25" s="1">
        <v>0.44</v>
      </c>
      <c r="E25" s="1">
        <v>0.73</v>
      </c>
      <c r="F25" s="1">
        <v>0.79</v>
      </c>
      <c r="G25" s="1">
        <v>0.61</v>
      </c>
      <c r="H25" s="1">
        <v>0.81</v>
      </c>
      <c r="I25" s="1">
        <v>0.61</v>
      </c>
      <c r="J25" s="1">
        <v>0.69</v>
      </c>
      <c r="K25" s="1">
        <v>0.46</v>
      </c>
      <c r="L25" s="1">
        <v>0.85</v>
      </c>
      <c r="M25" s="1">
        <v>0.69</v>
      </c>
      <c r="N25" s="1">
        <v>0.04</v>
      </c>
      <c r="O25" s="1">
        <v>0.93</v>
      </c>
      <c r="P25" s="1">
        <v>0.64</v>
      </c>
      <c r="Q25" s="1">
        <v>0.93</v>
      </c>
      <c r="R25" s="1">
        <v>0.81</v>
      </c>
      <c r="S25" s="1">
        <v>0.38</v>
      </c>
      <c r="T25" s="1">
        <v>0.46</v>
      </c>
      <c r="U25" s="1">
        <v>0.5</v>
      </c>
      <c r="V25" s="1">
        <v>1</v>
      </c>
      <c r="W25">
        <v>1</v>
      </c>
      <c r="X25">
        <v>0</v>
      </c>
      <c r="Y25">
        <v>0</v>
      </c>
      <c r="Z25">
        <v>0</v>
      </c>
      <c r="AA25">
        <v>0</v>
      </c>
    </row>
    <row r="26" spans="1:27" x14ac:dyDescent="0.25">
      <c r="A26">
        <v>84</v>
      </c>
      <c r="B26" t="s">
        <v>39</v>
      </c>
      <c r="C26" s="1">
        <v>0.62</v>
      </c>
      <c r="D26" s="1">
        <v>0.62</v>
      </c>
      <c r="E26" s="1">
        <v>0.84</v>
      </c>
      <c r="F26" s="1">
        <v>0.7</v>
      </c>
      <c r="G26" s="1">
        <v>0.82</v>
      </c>
      <c r="H26" s="1">
        <v>0.85</v>
      </c>
      <c r="I26" s="1">
        <v>0.54</v>
      </c>
      <c r="J26" s="1">
        <v>0.72</v>
      </c>
      <c r="K26" s="1">
        <v>0.68</v>
      </c>
      <c r="L26" s="1">
        <v>0.95</v>
      </c>
      <c r="M26" s="1">
        <v>0.74</v>
      </c>
      <c r="N26" s="1">
        <v>0.26</v>
      </c>
      <c r="O26" s="1">
        <v>0.79</v>
      </c>
      <c r="P26" s="1">
        <v>0.55000000000000004</v>
      </c>
      <c r="Q26" s="1">
        <v>0.99</v>
      </c>
      <c r="R26" s="1">
        <v>0.8</v>
      </c>
      <c r="S26" s="1">
        <v>0.43</v>
      </c>
      <c r="T26" s="1">
        <v>0.45</v>
      </c>
      <c r="U26" s="1">
        <v>0.59</v>
      </c>
      <c r="V26" s="1">
        <v>1</v>
      </c>
      <c r="W26">
        <v>1</v>
      </c>
      <c r="X26">
        <v>0</v>
      </c>
      <c r="Y26">
        <v>0</v>
      </c>
      <c r="Z26">
        <v>0</v>
      </c>
      <c r="AA26">
        <v>0</v>
      </c>
    </row>
    <row r="27" spans="1:27" x14ac:dyDescent="0.25">
      <c r="A27">
        <v>85</v>
      </c>
      <c r="B27" t="s">
        <v>40</v>
      </c>
      <c r="C27" s="1">
        <v>0.55000000000000004</v>
      </c>
      <c r="D27" s="1">
        <v>0.63</v>
      </c>
      <c r="E27" s="1">
        <v>0.87</v>
      </c>
      <c r="F27" s="1">
        <v>0.72</v>
      </c>
      <c r="G27" s="1">
        <v>0.73</v>
      </c>
      <c r="H27" s="1">
        <v>0.71</v>
      </c>
      <c r="I27" s="1">
        <v>0.82</v>
      </c>
      <c r="J27" s="1">
        <v>0.79</v>
      </c>
      <c r="K27" s="1">
        <v>0.78</v>
      </c>
      <c r="L27" s="1">
        <v>0.72</v>
      </c>
      <c r="M27" s="1">
        <v>0.73</v>
      </c>
      <c r="N27" s="1">
        <v>0.1</v>
      </c>
      <c r="O27" s="1">
        <v>0.85</v>
      </c>
      <c r="P27" s="1">
        <v>0.56000000000000005</v>
      </c>
      <c r="Q27" s="1">
        <v>0.82</v>
      </c>
      <c r="R27" s="1">
        <v>0.68</v>
      </c>
      <c r="S27" s="1">
        <v>0.37</v>
      </c>
      <c r="T27" s="1">
        <v>0.39</v>
      </c>
      <c r="U27" s="1">
        <v>0.47</v>
      </c>
      <c r="V27" s="1">
        <v>1</v>
      </c>
      <c r="W27">
        <v>1</v>
      </c>
      <c r="X27">
        <v>0</v>
      </c>
      <c r="Y27">
        <v>0</v>
      </c>
      <c r="Z27">
        <v>0</v>
      </c>
      <c r="AA27">
        <v>0</v>
      </c>
    </row>
    <row r="28" spans="1:27" x14ac:dyDescent="0.25">
      <c r="A28">
        <v>86</v>
      </c>
      <c r="B28" t="s">
        <v>41</v>
      </c>
      <c r="C28" s="1">
        <v>0.43</v>
      </c>
      <c r="D28" s="1">
        <v>0.55000000000000004</v>
      </c>
      <c r="E28" s="1">
        <v>0.78</v>
      </c>
      <c r="F28" s="1">
        <v>0.73</v>
      </c>
      <c r="G28" s="1">
        <v>0.68</v>
      </c>
      <c r="H28" s="1">
        <v>0.92</v>
      </c>
      <c r="I28" s="1">
        <v>0.94</v>
      </c>
      <c r="J28" s="1">
        <v>0.88</v>
      </c>
      <c r="K28" s="1">
        <v>0.52</v>
      </c>
      <c r="L28" s="1">
        <v>0.8</v>
      </c>
      <c r="M28" s="1">
        <v>0.81</v>
      </c>
      <c r="N28" s="1">
        <v>0.08</v>
      </c>
      <c r="O28" s="1">
        <v>0.78</v>
      </c>
      <c r="P28" s="1">
        <v>0.43</v>
      </c>
      <c r="Q28" s="1">
        <v>0.84</v>
      </c>
      <c r="R28" s="1">
        <v>0.67</v>
      </c>
      <c r="S28" s="1">
        <v>0.41</v>
      </c>
      <c r="T28" s="1">
        <v>0.55000000000000004</v>
      </c>
      <c r="U28" s="1">
        <v>0.51</v>
      </c>
      <c r="V28" s="1">
        <v>1</v>
      </c>
      <c r="W28">
        <v>1</v>
      </c>
      <c r="X28">
        <v>0</v>
      </c>
      <c r="Y28">
        <v>0</v>
      </c>
      <c r="Z28">
        <v>0</v>
      </c>
      <c r="AA28">
        <v>0</v>
      </c>
    </row>
    <row r="29" spans="1:27" x14ac:dyDescent="0.25">
      <c r="A29">
        <v>90</v>
      </c>
      <c r="B29" t="s">
        <v>42</v>
      </c>
      <c r="C29" s="1">
        <v>0.7</v>
      </c>
      <c r="D29" s="1">
        <v>0.7</v>
      </c>
      <c r="E29" s="1">
        <v>0.7</v>
      </c>
      <c r="F29" s="1">
        <v>0.88</v>
      </c>
      <c r="G29" s="1">
        <v>0.8</v>
      </c>
      <c r="H29" s="1">
        <v>0.85</v>
      </c>
      <c r="I29" s="1">
        <v>0.72</v>
      </c>
      <c r="J29" s="1">
        <v>0.8</v>
      </c>
      <c r="K29" s="1">
        <v>0.51</v>
      </c>
      <c r="L29" s="1">
        <v>0.84</v>
      </c>
      <c r="M29" s="1">
        <v>0.72</v>
      </c>
      <c r="N29" s="1">
        <v>0.12</v>
      </c>
      <c r="O29" s="1">
        <v>0.83</v>
      </c>
      <c r="P29" s="1">
        <v>0.61</v>
      </c>
      <c r="Q29" s="1">
        <v>0.98</v>
      </c>
      <c r="R29" s="1">
        <v>0.84</v>
      </c>
      <c r="S29" s="1">
        <v>0.56999999999999995</v>
      </c>
      <c r="T29" s="1">
        <v>0.46</v>
      </c>
      <c r="U29" s="1">
        <v>0.49</v>
      </c>
      <c r="V29" s="1">
        <v>1</v>
      </c>
      <c r="W29">
        <v>1</v>
      </c>
      <c r="X29">
        <v>0</v>
      </c>
      <c r="Y29">
        <v>0</v>
      </c>
      <c r="Z29">
        <v>0</v>
      </c>
      <c r="AA29">
        <v>0</v>
      </c>
    </row>
    <row r="30" spans="1:27" x14ac:dyDescent="0.25">
      <c r="A30">
        <v>91</v>
      </c>
      <c r="B30" t="s">
        <v>43</v>
      </c>
      <c r="C30" s="1">
        <v>0.52332299999999998</v>
      </c>
      <c r="D30" s="1">
        <v>0.48742239999999998</v>
      </c>
      <c r="E30" s="1">
        <v>0.82540369999999996</v>
      </c>
      <c r="F30" s="1">
        <v>0.73024849999999997</v>
      </c>
      <c r="G30" s="1">
        <v>0.73897520000000005</v>
      </c>
      <c r="H30" s="1">
        <v>0.90692550000000005</v>
      </c>
      <c r="I30" s="1">
        <v>0.88257759999999996</v>
      </c>
      <c r="J30" s="1">
        <v>0.8284783</v>
      </c>
      <c r="K30" s="1">
        <v>0.74795029999999996</v>
      </c>
      <c r="L30" s="1">
        <v>0.8412733</v>
      </c>
      <c r="M30" s="1">
        <v>0.7581987</v>
      </c>
      <c r="N30" s="1">
        <v>7.2826100000000005E-2</v>
      </c>
      <c r="O30" s="1">
        <v>0.94512419999999997</v>
      </c>
      <c r="P30" s="1">
        <v>0.55565209999999998</v>
      </c>
      <c r="Q30" s="1">
        <v>0.89229820000000004</v>
      </c>
      <c r="R30" s="1">
        <v>0.78745339999999997</v>
      </c>
      <c r="S30" s="1">
        <v>0.4353727</v>
      </c>
      <c r="T30" s="1">
        <v>0.46332299999999998</v>
      </c>
      <c r="U30" s="1">
        <v>0.51847829999999995</v>
      </c>
      <c r="V30" s="1">
        <v>0.81603709999999996</v>
      </c>
      <c r="W30">
        <v>1</v>
      </c>
      <c r="X30">
        <v>0</v>
      </c>
      <c r="Y30">
        <v>0</v>
      </c>
      <c r="Z30">
        <v>0</v>
      </c>
      <c r="AA30">
        <v>0</v>
      </c>
    </row>
    <row r="31" spans="1:27" x14ac:dyDescent="0.25">
      <c r="A31">
        <v>95</v>
      </c>
      <c r="B31" t="s">
        <v>44</v>
      </c>
      <c r="C31" s="1">
        <v>0.56999999999999995</v>
      </c>
      <c r="D31" s="1">
        <v>0.61499999999999999</v>
      </c>
      <c r="E31" s="1">
        <v>0.77500000000000002</v>
      </c>
      <c r="F31" s="1">
        <v>0.86</v>
      </c>
      <c r="G31" s="1">
        <v>0.85499999999999998</v>
      </c>
      <c r="H31" s="1">
        <v>0.755</v>
      </c>
      <c r="I31" s="1">
        <v>0.68500000000000005</v>
      </c>
      <c r="J31" s="1">
        <v>0.79</v>
      </c>
      <c r="K31" s="1">
        <v>0.61499999999999999</v>
      </c>
      <c r="L31" s="1">
        <v>0.81499999999999995</v>
      </c>
      <c r="M31" s="1">
        <v>0.67</v>
      </c>
      <c r="N31" s="1">
        <v>0.155</v>
      </c>
      <c r="O31" s="1">
        <v>0.84</v>
      </c>
      <c r="P31" s="1">
        <v>0.63</v>
      </c>
      <c r="Q31" s="1">
        <v>0.91500000000000004</v>
      </c>
      <c r="R31" s="1">
        <v>0.80500000000000005</v>
      </c>
      <c r="S31" s="1">
        <v>0.45500000000000002</v>
      </c>
      <c r="T31" s="1">
        <v>0.495</v>
      </c>
      <c r="U31" s="1">
        <v>0.39500000000000002</v>
      </c>
      <c r="V31" s="1">
        <v>0.5</v>
      </c>
      <c r="W31">
        <v>1</v>
      </c>
      <c r="X31">
        <v>0</v>
      </c>
      <c r="Y31">
        <v>0</v>
      </c>
      <c r="Z31">
        <v>0</v>
      </c>
      <c r="AA31">
        <v>0</v>
      </c>
    </row>
    <row r="32" spans="1:27" x14ac:dyDescent="0.25">
      <c r="A32">
        <v>100</v>
      </c>
      <c r="B32" t="s">
        <v>45</v>
      </c>
      <c r="C32" s="1">
        <v>0.61881120000000001</v>
      </c>
      <c r="D32" s="1">
        <v>0.54272719999999997</v>
      </c>
      <c r="E32" s="1">
        <v>0.75265740000000003</v>
      </c>
      <c r="F32" s="1">
        <v>0.78048949999999995</v>
      </c>
      <c r="G32" s="1">
        <v>0.83804199999999995</v>
      </c>
      <c r="H32" s="1">
        <v>0.75636360000000002</v>
      </c>
      <c r="I32" s="1">
        <v>0.60314690000000004</v>
      </c>
      <c r="J32" s="1">
        <v>0.68734260000000003</v>
      </c>
      <c r="K32" s="1">
        <v>0.62342660000000005</v>
      </c>
      <c r="L32" s="1">
        <v>0.72832169999999996</v>
      </c>
      <c r="M32" s="1">
        <v>0.7770629</v>
      </c>
      <c r="N32" s="1">
        <v>4.0489499999999998E-2</v>
      </c>
      <c r="O32" s="1">
        <v>0.77853139999999998</v>
      </c>
      <c r="P32" s="1">
        <v>0.73</v>
      </c>
      <c r="Q32" s="1">
        <v>0.93195799999999995</v>
      </c>
      <c r="R32" s="1">
        <v>0.84489510000000001</v>
      </c>
      <c r="S32" s="1">
        <v>0.57167829999999997</v>
      </c>
      <c r="T32" s="1">
        <v>0.3563636</v>
      </c>
      <c r="U32" s="1">
        <v>0.31363639999999998</v>
      </c>
      <c r="V32" s="1">
        <v>0.90689039999999999</v>
      </c>
      <c r="W32">
        <v>0</v>
      </c>
      <c r="X32">
        <v>0</v>
      </c>
      <c r="Y32">
        <v>0</v>
      </c>
      <c r="Z32">
        <v>0</v>
      </c>
      <c r="AA32">
        <v>1</v>
      </c>
    </row>
    <row r="33" spans="1:27" x14ac:dyDescent="0.25">
      <c r="A33">
        <v>101</v>
      </c>
      <c r="B33" t="s">
        <v>46</v>
      </c>
      <c r="C33" s="1">
        <v>0.43</v>
      </c>
      <c r="D33" s="1">
        <v>0.46</v>
      </c>
      <c r="E33" s="1">
        <v>0.61</v>
      </c>
      <c r="F33" s="1">
        <v>0.79</v>
      </c>
      <c r="G33" s="1">
        <v>0.75</v>
      </c>
      <c r="H33" s="1">
        <v>0.56000000000000005</v>
      </c>
      <c r="I33" s="1">
        <v>0.64</v>
      </c>
      <c r="J33" s="1">
        <v>0.56999999999999995</v>
      </c>
      <c r="K33" s="1">
        <v>0.56999999999999995</v>
      </c>
      <c r="L33" s="1">
        <v>0.63</v>
      </c>
      <c r="M33" s="1">
        <v>0.76</v>
      </c>
      <c r="N33" s="1">
        <v>0.05</v>
      </c>
      <c r="O33" s="1">
        <v>0.71</v>
      </c>
      <c r="P33" s="1">
        <v>0.56999999999999995</v>
      </c>
      <c r="Q33" s="1">
        <v>0.81</v>
      </c>
      <c r="R33" s="1">
        <v>0.74</v>
      </c>
      <c r="S33" s="1">
        <v>0.46</v>
      </c>
      <c r="T33" s="1">
        <v>0.42</v>
      </c>
      <c r="U33" s="1">
        <v>0.42</v>
      </c>
      <c r="V33" s="1">
        <v>1</v>
      </c>
      <c r="W33">
        <v>0</v>
      </c>
      <c r="X33">
        <v>0</v>
      </c>
      <c r="Y33">
        <v>0</v>
      </c>
      <c r="Z33">
        <v>0</v>
      </c>
      <c r="AA33">
        <v>1</v>
      </c>
    </row>
    <row r="34" spans="1:27" x14ac:dyDescent="0.25">
      <c r="A34">
        <v>102</v>
      </c>
      <c r="B34" t="s">
        <v>47</v>
      </c>
      <c r="C34" s="1">
        <v>0.52429349999999997</v>
      </c>
      <c r="D34" s="1">
        <v>0.53146769999999999</v>
      </c>
      <c r="E34" s="1">
        <v>0.704403</v>
      </c>
      <c r="F34" s="1">
        <v>0.76576129999999998</v>
      </c>
      <c r="G34" s="1">
        <v>0.76711929999999995</v>
      </c>
      <c r="H34" s="1">
        <v>0.78146769999999999</v>
      </c>
      <c r="I34" s="1">
        <v>0.67576119999999995</v>
      </c>
      <c r="J34" s="1">
        <v>0.7428806</v>
      </c>
      <c r="K34" s="1">
        <v>0.59135819999999995</v>
      </c>
      <c r="L34" s="1">
        <v>0.80152239999999997</v>
      </c>
      <c r="M34" s="1">
        <v>0.61717409999999995</v>
      </c>
      <c r="N34" s="1">
        <v>8.8587100000000002E-2</v>
      </c>
      <c r="O34" s="1">
        <v>0.73864189999999996</v>
      </c>
      <c r="P34" s="1">
        <v>0.66</v>
      </c>
      <c r="Q34" s="1">
        <v>0.91152239999999995</v>
      </c>
      <c r="R34" s="1">
        <v>0.78581599999999996</v>
      </c>
      <c r="S34" s="1">
        <v>0.46576119999999999</v>
      </c>
      <c r="T34" s="1">
        <v>0.3885323</v>
      </c>
      <c r="U34" s="1">
        <v>0.35152240000000001</v>
      </c>
      <c r="V34" s="1">
        <v>0.50998180000000004</v>
      </c>
      <c r="W34">
        <v>0</v>
      </c>
      <c r="X34">
        <v>0</v>
      </c>
      <c r="Y34">
        <v>0</v>
      </c>
      <c r="Z34">
        <v>0</v>
      </c>
      <c r="AA34">
        <v>1</v>
      </c>
    </row>
    <row r="35" spans="1:27" x14ac:dyDescent="0.25">
      <c r="A35">
        <v>106</v>
      </c>
      <c r="B35" t="s">
        <v>48</v>
      </c>
      <c r="C35" s="1">
        <v>0.26</v>
      </c>
      <c r="D35" s="1">
        <v>0.52</v>
      </c>
      <c r="E35" s="1">
        <v>0.57999999999999996</v>
      </c>
      <c r="F35" s="1">
        <v>0.69</v>
      </c>
      <c r="G35" s="1">
        <v>0.56999999999999995</v>
      </c>
      <c r="H35" s="1">
        <v>0.82</v>
      </c>
      <c r="I35" s="1">
        <v>0.43</v>
      </c>
      <c r="J35" s="1">
        <v>0.47</v>
      </c>
      <c r="K35" s="1">
        <v>0.35</v>
      </c>
      <c r="L35" s="1">
        <v>0.84</v>
      </c>
      <c r="M35" s="1">
        <v>0.56999999999999995</v>
      </c>
      <c r="N35" s="1">
        <v>0.05</v>
      </c>
      <c r="O35" s="1">
        <v>0.92</v>
      </c>
      <c r="P35" s="1">
        <v>0.52</v>
      </c>
      <c r="Q35" s="1">
        <v>0.89</v>
      </c>
      <c r="R35" s="1">
        <v>0.79</v>
      </c>
      <c r="S35" s="1">
        <v>0.38</v>
      </c>
      <c r="T35" s="1">
        <v>0.39</v>
      </c>
      <c r="U35" s="1">
        <v>0.46</v>
      </c>
      <c r="V35" s="1">
        <v>1</v>
      </c>
      <c r="W35">
        <v>1</v>
      </c>
      <c r="X35">
        <v>0</v>
      </c>
      <c r="Y35">
        <v>0</v>
      </c>
      <c r="Z35">
        <v>0</v>
      </c>
      <c r="AA35">
        <v>0</v>
      </c>
    </row>
    <row r="36" spans="1:27" x14ac:dyDescent="0.25">
      <c r="A36">
        <v>110</v>
      </c>
      <c r="B36" t="s">
        <v>49</v>
      </c>
      <c r="C36" s="1">
        <v>0.45</v>
      </c>
      <c r="D36" s="1">
        <v>0.46</v>
      </c>
      <c r="E36" s="1">
        <v>0.71</v>
      </c>
      <c r="F36" s="1">
        <v>0.85</v>
      </c>
      <c r="G36" s="1">
        <v>0.74</v>
      </c>
      <c r="H36" s="1">
        <v>0.76</v>
      </c>
      <c r="I36" s="1">
        <v>0.56999999999999995</v>
      </c>
      <c r="J36" s="1">
        <v>0.61</v>
      </c>
      <c r="K36" s="1">
        <v>0.5</v>
      </c>
      <c r="L36" s="1">
        <v>0.82</v>
      </c>
      <c r="M36" s="1">
        <v>0.56999999999999995</v>
      </c>
      <c r="N36" s="1">
        <v>0.08</v>
      </c>
      <c r="O36" s="1">
        <v>0.93</v>
      </c>
      <c r="P36" s="1">
        <v>0.63</v>
      </c>
      <c r="Q36" s="1">
        <v>0.9</v>
      </c>
      <c r="R36" s="1">
        <v>0.8</v>
      </c>
      <c r="S36" s="1">
        <v>0.56000000000000005</v>
      </c>
      <c r="T36" s="1">
        <v>0.37</v>
      </c>
      <c r="U36" s="1">
        <v>0.35</v>
      </c>
      <c r="V36" s="1">
        <v>1</v>
      </c>
      <c r="W36">
        <v>0</v>
      </c>
      <c r="X36">
        <v>0</v>
      </c>
      <c r="Y36">
        <v>0</v>
      </c>
      <c r="Z36">
        <v>0</v>
      </c>
      <c r="AA36">
        <v>1</v>
      </c>
    </row>
    <row r="37" spans="1:27" x14ac:dyDescent="0.25">
      <c r="A37">
        <v>120</v>
      </c>
      <c r="B37" t="s">
        <v>50</v>
      </c>
      <c r="C37" s="1">
        <v>0.55000000000000004</v>
      </c>
      <c r="D37" s="1">
        <v>0.55000000000000004</v>
      </c>
      <c r="E37" s="1">
        <v>0.7</v>
      </c>
      <c r="F37" s="1">
        <v>0.67</v>
      </c>
      <c r="G37" s="1">
        <v>0.82</v>
      </c>
      <c r="H37" s="1">
        <v>0.81</v>
      </c>
      <c r="I37" s="1">
        <v>0.72</v>
      </c>
      <c r="J37" s="1">
        <v>0.87</v>
      </c>
      <c r="K37" s="1">
        <v>0.68</v>
      </c>
      <c r="L37" s="1">
        <v>0.79</v>
      </c>
      <c r="M37" s="1">
        <v>0.66</v>
      </c>
      <c r="N37" s="1">
        <v>0.08</v>
      </c>
      <c r="O37" s="1">
        <v>0.7</v>
      </c>
      <c r="P37" s="1">
        <v>0.56000000000000005</v>
      </c>
      <c r="Q37" s="1">
        <v>0.95</v>
      </c>
      <c r="R37" s="1">
        <v>0.75</v>
      </c>
      <c r="S37" s="1">
        <v>0.34</v>
      </c>
      <c r="T37" s="1">
        <v>0.95</v>
      </c>
      <c r="U37" s="1">
        <v>0.49</v>
      </c>
      <c r="V37" s="1">
        <v>1</v>
      </c>
      <c r="W37">
        <v>0</v>
      </c>
      <c r="X37">
        <v>0</v>
      </c>
      <c r="Y37">
        <v>0</v>
      </c>
      <c r="Z37">
        <v>0</v>
      </c>
      <c r="AA37">
        <v>1</v>
      </c>
    </row>
    <row r="38" spans="1:27" x14ac:dyDescent="0.25">
      <c r="A38">
        <v>122</v>
      </c>
      <c r="B38" t="s">
        <v>51</v>
      </c>
      <c r="C38" s="1">
        <v>0.48</v>
      </c>
      <c r="D38" s="1">
        <v>0.57999999999999996</v>
      </c>
      <c r="E38" s="1">
        <v>0.66</v>
      </c>
      <c r="F38" s="1">
        <v>0.79</v>
      </c>
      <c r="G38" s="1">
        <v>0.84</v>
      </c>
      <c r="H38" s="1">
        <v>0.82</v>
      </c>
      <c r="I38" s="1">
        <v>0.51</v>
      </c>
      <c r="J38" s="1">
        <v>0.71</v>
      </c>
      <c r="K38" s="1">
        <v>0.6</v>
      </c>
      <c r="L38" s="1">
        <v>0.81</v>
      </c>
      <c r="M38" s="1">
        <v>0.56999999999999995</v>
      </c>
      <c r="N38" s="1">
        <v>0.17</v>
      </c>
      <c r="O38" s="1">
        <v>0.7</v>
      </c>
      <c r="P38" s="1">
        <v>0.51</v>
      </c>
      <c r="Q38" s="1">
        <v>0.89</v>
      </c>
      <c r="R38" s="1">
        <v>0.79</v>
      </c>
      <c r="S38" s="1">
        <v>0.39</v>
      </c>
      <c r="T38" s="1">
        <v>0.3</v>
      </c>
      <c r="U38" s="1">
        <v>0.22</v>
      </c>
      <c r="V38" s="1">
        <v>1</v>
      </c>
      <c r="W38">
        <v>0</v>
      </c>
      <c r="X38">
        <v>0</v>
      </c>
      <c r="Y38">
        <v>0</v>
      </c>
      <c r="Z38">
        <v>0</v>
      </c>
      <c r="AA38">
        <v>1</v>
      </c>
    </row>
    <row r="39" spans="1:27" x14ac:dyDescent="0.25">
      <c r="A39">
        <v>124</v>
      </c>
      <c r="B39" t="s">
        <v>52</v>
      </c>
      <c r="C39" s="1">
        <v>0.4342857</v>
      </c>
      <c r="D39" s="1">
        <v>0.42535719999999999</v>
      </c>
      <c r="E39" s="1">
        <v>0.61071430000000004</v>
      </c>
      <c r="F39" s="1">
        <v>0.83607140000000002</v>
      </c>
      <c r="G39" s="1">
        <v>0.71714290000000003</v>
      </c>
      <c r="H39" s="1">
        <v>0.85750000000000004</v>
      </c>
      <c r="I39" s="1">
        <v>0.52464279999999996</v>
      </c>
      <c r="J39" s="1">
        <v>0.7</v>
      </c>
      <c r="K39" s="1">
        <v>0.55285720000000005</v>
      </c>
      <c r="L39" s="1">
        <v>0.77178570000000002</v>
      </c>
      <c r="M39" s="1">
        <v>0.53357140000000003</v>
      </c>
      <c r="N39" s="1">
        <v>0.1135714</v>
      </c>
      <c r="O39" s="1">
        <v>0.59</v>
      </c>
      <c r="P39" s="1">
        <v>0.4389286</v>
      </c>
      <c r="Q39" s="1">
        <v>0.83464280000000002</v>
      </c>
      <c r="R39" s="1">
        <v>0.6914285</v>
      </c>
      <c r="S39" s="1">
        <v>0.39107140000000001</v>
      </c>
      <c r="T39" s="1">
        <v>0.27892860000000003</v>
      </c>
      <c r="U39" s="1">
        <v>0.3157143</v>
      </c>
      <c r="V39" s="1">
        <v>0.80867339999999999</v>
      </c>
      <c r="W39">
        <v>0</v>
      </c>
      <c r="X39">
        <v>0</v>
      </c>
      <c r="Y39">
        <v>0</v>
      </c>
      <c r="Z39">
        <v>1</v>
      </c>
      <c r="AA39">
        <v>0</v>
      </c>
    </row>
    <row r="40" spans="1:27" x14ac:dyDescent="0.25">
      <c r="A40">
        <v>130</v>
      </c>
      <c r="B40" t="s">
        <v>53</v>
      </c>
      <c r="C40" s="1">
        <v>0.69941169999999997</v>
      </c>
      <c r="D40" s="1">
        <v>0.69132349999999998</v>
      </c>
      <c r="E40" s="1">
        <v>0.72294119999999995</v>
      </c>
      <c r="F40" s="1">
        <v>0.81676470000000001</v>
      </c>
      <c r="G40" s="1">
        <v>0.8519118</v>
      </c>
      <c r="H40" s="1">
        <v>0.85867649999999995</v>
      </c>
      <c r="I40" s="1">
        <v>0.75867649999999998</v>
      </c>
      <c r="J40" s="1">
        <v>0.6948529</v>
      </c>
      <c r="K40" s="1">
        <v>0.67132349999999996</v>
      </c>
      <c r="L40" s="1">
        <v>0.84573529999999997</v>
      </c>
      <c r="M40" s="1">
        <v>0.72455879999999995</v>
      </c>
      <c r="N40" s="1">
        <v>0.1364706</v>
      </c>
      <c r="O40" s="1">
        <v>0.93764709999999996</v>
      </c>
      <c r="P40" s="1">
        <v>0.78544119999999995</v>
      </c>
      <c r="Q40" s="1">
        <v>0.95161770000000001</v>
      </c>
      <c r="R40" s="1">
        <v>0.88514700000000002</v>
      </c>
      <c r="S40" s="1">
        <v>0.53029409999999999</v>
      </c>
      <c r="T40" s="1">
        <v>0.54838229999999999</v>
      </c>
      <c r="U40" s="1">
        <v>0.32544119999999999</v>
      </c>
      <c r="V40" s="1">
        <v>0.72880630000000002</v>
      </c>
      <c r="W40">
        <v>0</v>
      </c>
      <c r="X40">
        <v>0</v>
      </c>
      <c r="Y40">
        <v>1</v>
      </c>
      <c r="Z40">
        <v>0</v>
      </c>
      <c r="AA40">
        <v>0</v>
      </c>
    </row>
    <row r="41" spans="1:27" x14ac:dyDescent="0.25">
      <c r="A41">
        <v>132</v>
      </c>
      <c r="B41" t="s">
        <v>54</v>
      </c>
      <c r="C41" s="1">
        <v>0.57999999999999996</v>
      </c>
      <c r="D41" s="1">
        <v>0.51</v>
      </c>
      <c r="E41" s="1">
        <v>0.62</v>
      </c>
      <c r="F41" s="1">
        <v>0.74</v>
      </c>
      <c r="G41" s="1">
        <v>0.65</v>
      </c>
      <c r="H41" s="1">
        <v>0.75</v>
      </c>
      <c r="I41" s="1">
        <v>0.55000000000000004</v>
      </c>
      <c r="J41" s="1">
        <v>0.61</v>
      </c>
      <c r="K41" s="1">
        <v>0.4</v>
      </c>
      <c r="L41" s="1">
        <v>0.8</v>
      </c>
      <c r="M41" s="1">
        <v>0.67</v>
      </c>
      <c r="N41" s="1">
        <v>7.0000000000000007E-2</v>
      </c>
      <c r="O41" s="1">
        <v>0.8</v>
      </c>
      <c r="P41" s="1">
        <v>0.65</v>
      </c>
      <c r="Q41" s="1">
        <v>0.95</v>
      </c>
      <c r="R41" s="1">
        <v>0.8</v>
      </c>
      <c r="S41" s="1">
        <v>0.49</v>
      </c>
      <c r="T41" s="1">
        <v>0.41</v>
      </c>
      <c r="U41" s="1">
        <v>0.38</v>
      </c>
      <c r="V41" s="1">
        <v>1</v>
      </c>
      <c r="W41">
        <v>0</v>
      </c>
      <c r="X41">
        <v>0</v>
      </c>
      <c r="Y41">
        <v>0</v>
      </c>
      <c r="Z41">
        <v>0</v>
      </c>
      <c r="AA41">
        <v>1</v>
      </c>
    </row>
    <row r="42" spans="1:27" x14ac:dyDescent="0.25">
      <c r="A42">
        <v>134</v>
      </c>
      <c r="B42" t="s">
        <v>55</v>
      </c>
      <c r="C42" s="1">
        <v>0.78</v>
      </c>
      <c r="D42" s="1">
        <v>0.6</v>
      </c>
      <c r="E42" s="1">
        <v>0.6</v>
      </c>
      <c r="F42" s="1">
        <v>0.78</v>
      </c>
      <c r="G42" s="1">
        <v>0.83789469999999999</v>
      </c>
      <c r="H42" s="1">
        <v>0.80789480000000002</v>
      </c>
      <c r="I42" s="1">
        <v>0.59894729999999996</v>
      </c>
      <c r="J42" s="1">
        <v>0.69263160000000001</v>
      </c>
      <c r="K42" s="1">
        <v>0.66315789999999997</v>
      </c>
      <c r="L42" s="1">
        <v>0.74473690000000003</v>
      </c>
      <c r="M42" s="1">
        <v>0.57105260000000002</v>
      </c>
      <c r="N42" s="1">
        <v>0.11421050000000001</v>
      </c>
      <c r="O42" s="1">
        <v>0.70684210000000003</v>
      </c>
      <c r="P42" s="1">
        <v>0.5715789</v>
      </c>
      <c r="Q42" s="1">
        <v>0.90631569999999995</v>
      </c>
      <c r="R42" s="1">
        <v>0.82526310000000003</v>
      </c>
      <c r="S42" s="1">
        <v>0.45526319999999998</v>
      </c>
      <c r="T42" s="1">
        <v>0.39421050000000002</v>
      </c>
      <c r="U42" s="1">
        <v>0.31684210000000002</v>
      </c>
      <c r="V42" s="1">
        <v>0.73407210000000001</v>
      </c>
      <c r="W42">
        <v>0</v>
      </c>
      <c r="X42">
        <v>0</v>
      </c>
      <c r="Y42">
        <v>0</v>
      </c>
      <c r="Z42">
        <v>0</v>
      </c>
      <c r="AA42">
        <v>1</v>
      </c>
    </row>
    <row r="43" spans="1:27" x14ac:dyDescent="0.25">
      <c r="A43">
        <v>135</v>
      </c>
      <c r="B43" t="s">
        <v>56</v>
      </c>
      <c r="C43" s="1">
        <v>0.63</v>
      </c>
      <c r="D43" s="1">
        <v>0.66</v>
      </c>
      <c r="E43" s="1">
        <v>0.71499999999999997</v>
      </c>
      <c r="F43" s="1">
        <v>0.83499999999999996</v>
      </c>
      <c r="G43" s="1">
        <v>0.81</v>
      </c>
      <c r="H43" s="1">
        <v>0.73</v>
      </c>
      <c r="I43" s="1">
        <v>0.62</v>
      </c>
      <c r="J43" s="1">
        <v>0.72499999999999998</v>
      </c>
      <c r="K43" s="1">
        <v>0.62</v>
      </c>
      <c r="L43" s="1">
        <v>0.73</v>
      </c>
      <c r="M43" s="1">
        <v>0.66</v>
      </c>
      <c r="N43" s="1">
        <v>7.0000000000000007E-2</v>
      </c>
      <c r="O43" s="1">
        <v>0.76500000000000001</v>
      </c>
      <c r="P43" s="1">
        <v>0.625</v>
      </c>
      <c r="Q43" s="1">
        <v>0.94</v>
      </c>
      <c r="R43" s="1">
        <v>0.82</v>
      </c>
      <c r="S43" s="1">
        <v>0.41</v>
      </c>
      <c r="T43" s="1">
        <v>0.46</v>
      </c>
      <c r="U43" s="1">
        <v>0.43</v>
      </c>
      <c r="V43" s="1">
        <v>1</v>
      </c>
      <c r="W43">
        <v>0</v>
      </c>
      <c r="X43">
        <v>0</v>
      </c>
      <c r="Y43">
        <v>0</v>
      </c>
      <c r="Z43">
        <v>0</v>
      </c>
      <c r="AA43">
        <v>1</v>
      </c>
    </row>
    <row r="44" spans="1:27" x14ac:dyDescent="0.25">
      <c r="A44">
        <v>136</v>
      </c>
      <c r="B44" t="s">
        <v>57</v>
      </c>
      <c r="C44" s="1">
        <v>0.73</v>
      </c>
      <c r="D44" s="1">
        <v>0.73</v>
      </c>
      <c r="E44" s="1">
        <v>0.73</v>
      </c>
      <c r="F44" s="1">
        <v>0.88</v>
      </c>
      <c r="G44" s="1">
        <v>0.76</v>
      </c>
      <c r="H44" s="1">
        <v>0.78</v>
      </c>
      <c r="I44" s="1">
        <v>0.68</v>
      </c>
      <c r="J44" s="1">
        <v>0.74</v>
      </c>
      <c r="K44" s="1">
        <v>0.57999999999999996</v>
      </c>
      <c r="L44" s="1">
        <v>0.76</v>
      </c>
      <c r="M44" s="1">
        <v>0.66</v>
      </c>
      <c r="N44" s="1">
        <v>0.19</v>
      </c>
      <c r="O44" s="1">
        <v>0.72</v>
      </c>
      <c r="P44" s="1">
        <v>0.67</v>
      </c>
      <c r="Q44" s="1">
        <v>0.88</v>
      </c>
      <c r="R44" s="1">
        <v>0.75</v>
      </c>
      <c r="S44" s="1">
        <v>0.44</v>
      </c>
      <c r="T44" s="1">
        <v>0.44</v>
      </c>
      <c r="U44" s="1">
        <v>0.31</v>
      </c>
      <c r="V44" s="1">
        <v>1</v>
      </c>
      <c r="W44">
        <v>0</v>
      </c>
      <c r="X44">
        <v>0</v>
      </c>
      <c r="Y44">
        <v>0</v>
      </c>
      <c r="Z44">
        <v>0</v>
      </c>
      <c r="AA44">
        <v>1</v>
      </c>
    </row>
    <row r="45" spans="1:27" x14ac:dyDescent="0.25">
      <c r="A45">
        <v>140</v>
      </c>
      <c r="B45" t="s">
        <v>58</v>
      </c>
      <c r="C45" s="1">
        <v>0.79</v>
      </c>
      <c r="D45" s="1">
        <v>0.79</v>
      </c>
      <c r="E45" s="1">
        <v>0.38</v>
      </c>
      <c r="F45" s="1">
        <v>0.79</v>
      </c>
      <c r="G45" s="1">
        <v>0.57999999999999996</v>
      </c>
      <c r="H45" s="1">
        <v>0.92</v>
      </c>
      <c r="I45" s="1">
        <v>0.86</v>
      </c>
      <c r="J45" s="1">
        <v>0.9</v>
      </c>
      <c r="K45" s="1">
        <v>0.57999999999999996</v>
      </c>
      <c r="L45" s="1">
        <v>0.9</v>
      </c>
      <c r="M45" s="1">
        <v>0.63</v>
      </c>
      <c r="N45" s="1">
        <v>7.0000000000000007E-2</v>
      </c>
      <c r="O45" s="1">
        <v>0.96</v>
      </c>
      <c r="P45" s="1">
        <v>0.95</v>
      </c>
      <c r="Q45" s="1">
        <v>0.93</v>
      </c>
      <c r="R45" s="1">
        <v>0.95</v>
      </c>
      <c r="S45" s="1">
        <v>0.72</v>
      </c>
      <c r="T45" s="1">
        <v>0.28999999999999998</v>
      </c>
      <c r="U45" s="1">
        <v>0.23</v>
      </c>
      <c r="V45" s="1">
        <v>1</v>
      </c>
      <c r="W45">
        <v>0</v>
      </c>
      <c r="X45">
        <v>0</v>
      </c>
      <c r="Y45">
        <v>0</v>
      </c>
      <c r="Z45">
        <v>0</v>
      </c>
      <c r="AA45">
        <v>1</v>
      </c>
    </row>
    <row r="46" spans="1:27" x14ac:dyDescent="0.25">
      <c r="A46">
        <v>141</v>
      </c>
      <c r="B46" t="s">
        <v>59</v>
      </c>
      <c r="C46" s="1">
        <v>0.57075359999999997</v>
      </c>
      <c r="D46" s="1">
        <v>0.53385510000000003</v>
      </c>
      <c r="E46" s="1">
        <v>0.66988409999999998</v>
      </c>
      <c r="F46" s="1">
        <v>0.79547829999999997</v>
      </c>
      <c r="G46" s="1">
        <v>0.75600000000000001</v>
      </c>
      <c r="H46" s="1">
        <v>0.81510139999999998</v>
      </c>
      <c r="I46" s="1">
        <v>0.57321739999999999</v>
      </c>
      <c r="J46" s="1">
        <v>0.64788409999999996</v>
      </c>
      <c r="K46" s="1">
        <v>0.55739130000000003</v>
      </c>
      <c r="L46" s="1">
        <v>0.813971</v>
      </c>
      <c r="M46" s="1">
        <v>0.64614490000000002</v>
      </c>
      <c r="N46" s="1">
        <v>9.1043499999999999E-2</v>
      </c>
      <c r="O46" s="1">
        <v>0.8236232</v>
      </c>
      <c r="P46" s="1">
        <v>0.63127540000000004</v>
      </c>
      <c r="Q46" s="1">
        <v>0.90863769999999999</v>
      </c>
      <c r="R46" s="1">
        <v>0.85782610000000004</v>
      </c>
      <c r="S46" s="1">
        <v>0.4612754</v>
      </c>
      <c r="T46" s="1">
        <v>0.43089850000000002</v>
      </c>
      <c r="U46" s="1">
        <v>0.26252170000000002</v>
      </c>
      <c r="V46" s="1">
        <v>0.38577610000000001</v>
      </c>
      <c r="W46">
        <v>0</v>
      </c>
      <c r="X46">
        <v>0</v>
      </c>
      <c r="Y46">
        <v>0</v>
      </c>
      <c r="Z46">
        <v>0</v>
      </c>
      <c r="AA46">
        <v>1</v>
      </c>
    </row>
    <row r="47" spans="1:27" x14ac:dyDescent="0.25">
      <c r="A47">
        <v>142</v>
      </c>
      <c r="B47" t="s">
        <v>60</v>
      </c>
      <c r="C47" s="1">
        <v>0.75</v>
      </c>
      <c r="D47" s="1">
        <v>0.75</v>
      </c>
      <c r="E47" s="1">
        <v>0.75</v>
      </c>
      <c r="F47" s="1">
        <v>0.84</v>
      </c>
      <c r="G47" s="1">
        <v>0.85</v>
      </c>
      <c r="H47" s="1">
        <v>0.81</v>
      </c>
      <c r="I47" s="1">
        <v>0.6</v>
      </c>
      <c r="J47" s="1">
        <v>0.71</v>
      </c>
      <c r="K47" s="1">
        <v>0.66</v>
      </c>
      <c r="L47" s="1">
        <v>0.78</v>
      </c>
      <c r="M47" s="1">
        <v>0.69</v>
      </c>
      <c r="N47" s="1">
        <v>0.17</v>
      </c>
      <c r="O47" s="1">
        <v>0.84</v>
      </c>
      <c r="P47" s="1">
        <v>0.72</v>
      </c>
      <c r="Q47" s="1">
        <v>0.95</v>
      </c>
      <c r="R47" s="1">
        <v>0.89</v>
      </c>
      <c r="S47" s="1">
        <v>0.47</v>
      </c>
      <c r="T47" s="1">
        <v>0.52</v>
      </c>
      <c r="U47" s="1">
        <v>0.28000000000000003</v>
      </c>
      <c r="V47" s="1">
        <v>1</v>
      </c>
      <c r="W47">
        <v>0</v>
      </c>
      <c r="X47">
        <v>0</v>
      </c>
      <c r="Y47">
        <v>0</v>
      </c>
      <c r="Z47">
        <v>0</v>
      </c>
      <c r="AA47">
        <v>1</v>
      </c>
    </row>
    <row r="48" spans="1:27" x14ac:dyDescent="0.25">
      <c r="A48">
        <v>143</v>
      </c>
      <c r="B48" t="s">
        <v>61</v>
      </c>
      <c r="C48" s="1">
        <v>0.5773684</v>
      </c>
      <c r="D48" s="1">
        <v>0.5773684</v>
      </c>
      <c r="E48" s="1">
        <v>0.59526319999999999</v>
      </c>
      <c r="F48" s="1">
        <v>0.80052630000000002</v>
      </c>
      <c r="G48" s="1">
        <v>0.84</v>
      </c>
      <c r="H48" s="1">
        <v>0.82</v>
      </c>
      <c r="I48" s="1">
        <v>0.73263160000000005</v>
      </c>
      <c r="J48" s="1">
        <v>0.80526319999999996</v>
      </c>
      <c r="K48" s="1">
        <v>0.40684209999999998</v>
      </c>
      <c r="L48" s="1">
        <v>0.82210519999999998</v>
      </c>
      <c r="M48" s="1">
        <v>0.63526309999999997</v>
      </c>
      <c r="N48" s="1">
        <v>0.18315790000000001</v>
      </c>
      <c r="O48" s="1">
        <v>0.83684210000000003</v>
      </c>
      <c r="P48" s="1">
        <v>0.74105259999999995</v>
      </c>
      <c r="Q48" s="1">
        <v>0.96578949999999997</v>
      </c>
      <c r="R48" s="1">
        <v>0.8742105</v>
      </c>
      <c r="S48" s="1">
        <v>0.54894739999999997</v>
      </c>
      <c r="T48" s="1">
        <v>0.59842099999999998</v>
      </c>
      <c r="U48" s="1">
        <v>0.26526309999999997</v>
      </c>
      <c r="V48" s="1">
        <v>0.81163430000000003</v>
      </c>
      <c r="W48">
        <v>0</v>
      </c>
      <c r="X48">
        <v>0</v>
      </c>
      <c r="Y48">
        <v>0</v>
      </c>
      <c r="Z48">
        <v>0</v>
      </c>
      <c r="AA48">
        <v>1</v>
      </c>
    </row>
    <row r="49" spans="1:27" x14ac:dyDescent="0.25">
      <c r="A49">
        <v>144</v>
      </c>
      <c r="B49" t="s">
        <v>62</v>
      </c>
      <c r="C49" s="1">
        <v>0.65500000000000003</v>
      </c>
      <c r="D49" s="1">
        <v>0.62</v>
      </c>
      <c r="E49" s="1">
        <v>0.59</v>
      </c>
      <c r="F49" s="1">
        <v>0.73</v>
      </c>
      <c r="G49" s="1">
        <v>0.68500000000000005</v>
      </c>
      <c r="H49" s="1">
        <v>0.86</v>
      </c>
      <c r="I49" s="1">
        <v>0.72499999999999998</v>
      </c>
      <c r="J49" s="1">
        <v>0.8</v>
      </c>
      <c r="K49" s="1">
        <v>0.55000000000000004</v>
      </c>
      <c r="L49" s="1">
        <v>0.84499999999999997</v>
      </c>
      <c r="M49" s="1">
        <v>0.64500000000000002</v>
      </c>
      <c r="N49" s="1">
        <v>0.21</v>
      </c>
      <c r="O49" s="1">
        <v>0.76500000000000001</v>
      </c>
      <c r="P49" s="1">
        <v>0.7</v>
      </c>
      <c r="Q49" s="1">
        <v>0.88500000000000001</v>
      </c>
      <c r="R49" s="1">
        <v>0.76</v>
      </c>
      <c r="S49" s="1">
        <v>0.48499999999999999</v>
      </c>
      <c r="T49" s="1">
        <v>0.435</v>
      </c>
      <c r="U49" s="1">
        <v>0.23499999999999999</v>
      </c>
      <c r="V49" s="1">
        <v>0.5</v>
      </c>
      <c r="W49">
        <v>0</v>
      </c>
      <c r="X49">
        <v>0</v>
      </c>
      <c r="Y49">
        <v>0</v>
      </c>
      <c r="Z49">
        <v>0</v>
      </c>
      <c r="AA49">
        <v>1</v>
      </c>
    </row>
    <row r="50" spans="1:27" x14ac:dyDescent="0.25">
      <c r="A50">
        <v>145</v>
      </c>
      <c r="B50" t="s">
        <v>63</v>
      </c>
      <c r="C50" s="1">
        <v>0.71</v>
      </c>
      <c r="D50" s="1">
        <v>0.52</v>
      </c>
      <c r="E50" s="1">
        <v>0.52</v>
      </c>
      <c r="F50" s="1">
        <v>0.71</v>
      </c>
      <c r="G50" s="1">
        <v>0.77</v>
      </c>
      <c r="H50" s="1">
        <v>0.8</v>
      </c>
      <c r="I50" s="1">
        <v>0.53</v>
      </c>
      <c r="J50" s="1">
        <v>0.64</v>
      </c>
      <c r="K50" s="1">
        <v>0.53</v>
      </c>
      <c r="L50" s="1">
        <v>0.77</v>
      </c>
      <c r="M50" s="1">
        <v>0.64</v>
      </c>
      <c r="N50" s="1">
        <v>0.14000000000000001</v>
      </c>
      <c r="O50" s="1">
        <v>0.71</v>
      </c>
      <c r="P50" s="1">
        <v>0.6</v>
      </c>
      <c r="Q50" s="1">
        <v>0.9</v>
      </c>
      <c r="R50" s="1">
        <v>0.82</v>
      </c>
      <c r="S50" s="1">
        <v>0.45</v>
      </c>
      <c r="T50" s="1">
        <v>0.35</v>
      </c>
      <c r="U50" s="1">
        <v>0.28999999999999998</v>
      </c>
      <c r="V50" s="1">
        <v>1</v>
      </c>
      <c r="W50">
        <v>0</v>
      </c>
      <c r="X50">
        <v>0</v>
      </c>
      <c r="Y50">
        <v>0</v>
      </c>
      <c r="Z50">
        <v>0</v>
      </c>
      <c r="AA50">
        <v>1</v>
      </c>
    </row>
    <row r="51" spans="1:27" x14ac:dyDescent="0.25">
      <c r="A51">
        <v>146</v>
      </c>
      <c r="B51" t="s">
        <v>64</v>
      </c>
      <c r="C51" s="1">
        <v>0.49</v>
      </c>
      <c r="D51" s="1">
        <v>0.49</v>
      </c>
      <c r="E51" s="1">
        <v>0.49</v>
      </c>
      <c r="F51" s="1">
        <v>0.76</v>
      </c>
      <c r="G51" s="1">
        <v>0.77</v>
      </c>
      <c r="H51" s="1">
        <v>0.76</v>
      </c>
      <c r="I51" s="1">
        <v>0.54</v>
      </c>
      <c r="J51" s="1">
        <v>0.67</v>
      </c>
      <c r="K51" s="1">
        <v>0.56999999999999995</v>
      </c>
      <c r="L51" s="1">
        <v>0.8</v>
      </c>
      <c r="M51" s="1">
        <v>0.64</v>
      </c>
      <c r="N51" s="1">
        <v>7.0000000000000007E-2</v>
      </c>
      <c r="O51" s="1">
        <v>0.86</v>
      </c>
      <c r="P51" s="1">
        <v>0.76</v>
      </c>
      <c r="Q51" s="1">
        <v>0.93</v>
      </c>
      <c r="R51" s="1">
        <v>0.83</v>
      </c>
      <c r="S51" s="1">
        <v>0.5</v>
      </c>
      <c r="T51" s="1">
        <v>0.47</v>
      </c>
      <c r="U51" s="1">
        <v>0.28999999999999998</v>
      </c>
      <c r="V51" s="1">
        <v>1</v>
      </c>
      <c r="W51">
        <v>0</v>
      </c>
      <c r="X51">
        <v>0</v>
      </c>
      <c r="Y51">
        <v>0</v>
      </c>
      <c r="Z51">
        <v>0</v>
      </c>
      <c r="AA51">
        <v>1</v>
      </c>
    </row>
    <row r="52" spans="1:27" x14ac:dyDescent="0.25">
      <c r="A52">
        <v>152</v>
      </c>
      <c r="B52" t="s">
        <v>65</v>
      </c>
      <c r="C52" s="1">
        <v>0.70166669999999998</v>
      </c>
      <c r="D52" s="1">
        <v>0.65333330000000001</v>
      </c>
      <c r="E52" s="1">
        <v>0.72</v>
      </c>
      <c r="F52" s="1">
        <v>0.81</v>
      </c>
      <c r="G52" s="1">
        <v>0.85833329999999997</v>
      </c>
      <c r="H52" s="1">
        <v>0.87</v>
      </c>
      <c r="I52" s="1">
        <v>0.77</v>
      </c>
      <c r="J52" s="1">
        <v>0.85333340000000002</v>
      </c>
      <c r="K52" s="1">
        <v>0.58499999999999996</v>
      </c>
      <c r="L52" s="1">
        <v>0.92</v>
      </c>
      <c r="M52" s="1">
        <v>0.70333330000000005</v>
      </c>
      <c r="N52" s="1">
        <v>0.14000000000000001</v>
      </c>
      <c r="O52" s="1">
        <v>0.86833329999999997</v>
      </c>
      <c r="P52" s="1">
        <v>0.75166670000000002</v>
      </c>
      <c r="Q52" s="1">
        <v>0.90500000000000003</v>
      </c>
      <c r="R52" s="1">
        <v>0.76333329999999999</v>
      </c>
      <c r="S52" s="1">
        <v>0.31833339999999999</v>
      </c>
      <c r="T52" s="1">
        <v>0.49833329999999998</v>
      </c>
      <c r="U52" s="1">
        <v>7.4166700000000002E-2</v>
      </c>
      <c r="V52" s="1">
        <v>0.72222220000000004</v>
      </c>
      <c r="W52">
        <v>0</v>
      </c>
      <c r="X52">
        <v>0</v>
      </c>
      <c r="Y52">
        <v>0</v>
      </c>
      <c r="Z52">
        <v>0</v>
      </c>
      <c r="AA52">
        <v>1</v>
      </c>
    </row>
    <row r="53" spans="1:27" x14ac:dyDescent="0.25">
      <c r="A53">
        <v>153</v>
      </c>
      <c r="B53" t="s">
        <v>66</v>
      </c>
      <c r="C53" s="1">
        <v>0.84</v>
      </c>
      <c r="D53" s="1">
        <v>0.67</v>
      </c>
      <c r="E53" s="1">
        <v>0.67</v>
      </c>
      <c r="F53" s="1">
        <v>0.84</v>
      </c>
      <c r="G53" s="1">
        <v>0.91</v>
      </c>
      <c r="H53" s="1">
        <v>0.74</v>
      </c>
      <c r="I53" s="1">
        <v>0.57999999999999996</v>
      </c>
      <c r="J53" s="1">
        <v>0.68</v>
      </c>
      <c r="K53" s="1">
        <v>0.56000000000000005</v>
      </c>
      <c r="L53" s="1">
        <v>0.73</v>
      </c>
      <c r="M53" s="1">
        <v>0.67</v>
      </c>
      <c r="N53" s="1">
        <v>0</v>
      </c>
      <c r="O53" s="1">
        <v>0.74</v>
      </c>
      <c r="P53" s="1">
        <v>0.65</v>
      </c>
      <c r="Q53" s="1">
        <v>0.99</v>
      </c>
      <c r="R53" s="1">
        <v>0.83</v>
      </c>
      <c r="S53" s="1">
        <v>0.47</v>
      </c>
      <c r="T53" s="1">
        <v>0.48</v>
      </c>
      <c r="U53" s="1">
        <v>0.41</v>
      </c>
      <c r="V53" s="1">
        <v>1</v>
      </c>
      <c r="W53">
        <v>0</v>
      </c>
      <c r="X53">
        <v>0</v>
      </c>
      <c r="Y53">
        <v>0</v>
      </c>
      <c r="Z53">
        <v>0</v>
      </c>
      <c r="AA53">
        <v>1</v>
      </c>
    </row>
    <row r="54" spans="1:27" x14ac:dyDescent="0.25">
      <c r="A54">
        <v>165</v>
      </c>
      <c r="B54" t="s">
        <v>67</v>
      </c>
      <c r="C54" s="1">
        <v>0.52</v>
      </c>
      <c r="D54" s="1">
        <v>0.52</v>
      </c>
      <c r="E54" s="1">
        <v>0.57999999999999996</v>
      </c>
      <c r="F54" s="1">
        <v>0.81</v>
      </c>
      <c r="G54" s="1">
        <v>0.93</v>
      </c>
      <c r="H54" s="1">
        <v>0.85</v>
      </c>
      <c r="I54" s="1">
        <v>0.69</v>
      </c>
      <c r="J54" s="1">
        <v>0.79</v>
      </c>
      <c r="K54" s="1">
        <v>0.68</v>
      </c>
      <c r="L54" s="1">
        <v>0.86</v>
      </c>
      <c r="M54" s="1">
        <v>0.72</v>
      </c>
      <c r="N54" s="1">
        <v>0.04</v>
      </c>
      <c r="O54" s="1">
        <v>0.82</v>
      </c>
      <c r="P54" s="1">
        <v>0.71</v>
      </c>
      <c r="Q54" s="1">
        <v>0.95</v>
      </c>
      <c r="R54" s="1">
        <v>0.94</v>
      </c>
      <c r="S54" s="1">
        <v>0.43</v>
      </c>
      <c r="T54" s="1">
        <v>0.46</v>
      </c>
      <c r="U54" s="1">
        <v>0.25</v>
      </c>
      <c r="V54" s="1">
        <v>1</v>
      </c>
      <c r="W54">
        <v>0</v>
      </c>
      <c r="X54">
        <v>0</v>
      </c>
      <c r="Y54">
        <v>0</v>
      </c>
      <c r="Z54">
        <v>1</v>
      </c>
      <c r="AA54">
        <v>0</v>
      </c>
    </row>
    <row r="55" spans="1:27" x14ac:dyDescent="0.25">
      <c r="A55">
        <v>170</v>
      </c>
      <c r="B55" t="s">
        <v>68</v>
      </c>
      <c r="C55" s="1">
        <v>0.72299999999999998</v>
      </c>
      <c r="D55" s="1">
        <v>0.56999999999999995</v>
      </c>
      <c r="E55" s="1">
        <v>0.56999999999999995</v>
      </c>
      <c r="F55" s="1">
        <v>0.74</v>
      </c>
      <c r="G55" s="1">
        <v>0.85499999999999998</v>
      </c>
      <c r="H55" s="1">
        <v>0.89</v>
      </c>
      <c r="I55" s="1">
        <v>0.49299999999999999</v>
      </c>
      <c r="J55" s="1">
        <v>0.625</v>
      </c>
      <c r="K55" s="1">
        <v>0.57699999999999996</v>
      </c>
      <c r="L55" s="1">
        <v>0.90700000000000003</v>
      </c>
      <c r="M55" s="1">
        <v>0.60799999999999998</v>
      </c>
      <c r="N55" s="1">
        <v>0.11899999999999999</v>
      </c>
      <c r="O55" s="1">
        <v>0.754</v>
      </c>
      <c r="P55" s="1">
        <v>0.66900000000000004</v>
      </c>
      <c r="Q55" s="1">
        <v>0.92200000000000004</v>
      </c>
      <c r="R55" s="1">
        <v>0.74</v>
      </c>
      <c r="S55" s="1">
        <v>0.45400000000000001</v>
      </c>
      <c r="T55" s="1">
        <v>0.28399999999999997</v>
      </c>
      <c r="U55" s="1">
        <v>0.11899999999999999</v>
      </c>
      <c r="V55" s="1">
        <v>0.82</v>
      </c>
      <c r="W55">
        <v>0</v>
      </c>
      <c r="X55">
        <v>0</v>
      </c>
      <c r="Y55">
        <v>0</v>
      </c>
      <c r="Z55">
        <v>1</v>
      </c>
      <c r="AA55">
        <v>0</v>
      </c>
    </row>
    <row r="56" spans="1:27" x14ac:dyDescent="0.25">
      <c r="A56">
        <v>171</v>
      </c>
      <c r="B56" t="s">
        <v>69</v>
      </c>
      <c r="C56" s="1">
        <v>0.59</v>
      </c>
      <c r="D56" s="1">
        <v>0.59</v>
      </c>
      <c r="E56" s="1">
        <v>0.49</v>
      </c>
      <c r="F56" s="1">
        <v>0.8</v>
      </c>
      <c r="G56" s="1">
        <v>0.65</v>
      </c>
      <c r="H56" s="1">
        <v>0.9</v>
      </c>
      <c r="I56" s="1">
        <v>0.77</v>
      </c>
      <c r="J56" s="1">
        <v>0.79</v>
      </c>
      <c r="K56" s="1">
        <v>0.7</v>
      </c>
      <c r="L56" s="1">
        <v>0.78</v>
      </c>
      <c r="M56" s="1">
        <v>0.94</v>
      </c>
      <c r="N56" s="1">
        <v>0.27</v>
      </c>
      <c r="O56" s="1">
        <v>0.74</v>
      </c>
      <c r="P56" s="1">
        <v>0.63</v>
      </c>
      <c r="Q56" s="1">
        <v>0.93</v>
      </c>
      <c r="R56" s="1">
        <v>0.8</v>
      </c>
      <c r="S56" s="1">
        <v>0.51</v>
      </c>
      <c r="T56" s="1">
        <v>0.47</v>
      </c>
      <c r="U56" s="1">
        <v>0.47</v>
      </c>
      <c r="V56" s="1">
        <v>1</v>
      </c>
      <c r="W56">
        <v>0</v>
      </c>
      <c r="X56">
        <v>0</v>
      </c>
      <c r="Y56">
        <v>0</v>
      </c>
      <c r="Z56">
        <v>1</v>
      </c>
      <c r="AA56">
        <v>0</v>
      </c>
    </row>
    <row r="57" spans="1:27" x14ac:dyDescent="0.25">
      <c r="A57">
        <v>172</v>
      </c>
      <c r="B57" t="s">
        <v>70</v>
      </c>
      <c r="C57" s="1">
        <v>0.68890110000000004</v>
      </c>
      <c r="D57" s="1">
        <v>0.48494500000000001</v>
      </c>
      <c r="E57" s="1">
        <v>0.48494500000000001</v>
      </c>
      <c r="F57" s="1">
        <v>0.68890110000000004</v>
      </c>
      <c r="G57" s="1">
        <v>0.6637362</v>
      </c>
      <c r="H57" s="1">
        <v>0.77395599999999998</v>
      </c>
      <c r="I57" s="1">
        <v>0.54109890000000005</v>
      </c>
      <c r="J57" s="1">
        <v>0.72109889999999999</v>
      </c>
      <c r="K57" s="1">
        <v>0.46373629999999999</v>
      </c>
      <c r="L57" s="1">
        <v>0.79098900000000005</v>
      </c>
      <c r="M57" s="1">
        <v>0.67615380000000003</v>
      </c>
      <c r="N57" s="1">
        <v>8.2966999999999999E-2</v>
      </c>
      <c r="O57" s="1">
        <v>0.78208789999999995</v>
      </c>
      <c r="P57" s="1">
        <v>0.61901099999999998</v>
      </c>
      <c r="Q57" s="1">
        <v>0.95406590000000002</v>
      </c>
      <c r="R57" s="1">
        <v>0.83604400000000001</v>
      </c>
      <c r="S57" s="1">
        <v>0.51406589999999996</v>
      </c>
      <c r="T57" s="1">
        <v>0.4430769</v>
      </c>
      <c r="U57" s="1">
        <v>0.36802200000000002</v>
      </c>
      <c r="V57" s="1">
        <v>0.82176070000000001</v>
      </c>
      <c r="W57">
        <v>0</v>
      </c>
      <c r="X57">
        <v>0</v>
      </c>
      <c r="Y57">
        <v>0</v>
      </c>
      <c r="Z57">
        <v>1</v>
      </c>
      <c r="AA57">
        <v>0</v>
      </c>
    </row>
    <row r="58" spans="1:27" x14ac:dyDescent="0.25">
      <c r="A58">
        <v>174</v>
      </c>
      <c r="B58" t="s">
        <v>71</v>
      </c>
      <c r="C58" s="1">
        <v>0.81105689999999997</v>
      </c>
      <c r="D58" s="1">
        <v>0.61788620000000005</v>
      </c>
      <c r="E58" s="1">
        <v>0.61788620000000005</v>
      </c>
      <c r="F58" s="1">
        <v>0.81105689999999997</v>
      </c>
      <c r="G58" s="1">
        <v>0.55894310000000003</v>
      </c>
      <c r="H58" s="1">
        <v>0.81422760000000005</v>
      </c>
      <c r="I58" s="1">
        <v>0.78170729999999999</v>
      </c>
      <c r="J58" s="1">
        <v>0.76487799999999995</v>
      </c>
      <c r="K58" s="1">
        <v>0.43552849999999999</v>
      </c>
      <c r="L58" s="1">
        <v>0.79211379999999998</v>
      </c>
      <c r="M58" s="1">
        <v>0.6617073</v>
      </c>
      <c r="N58" s="1">
        <v>0.21</v>
      </c>
      <c r="O58" s="1">
        <v>0.79788619999999999</v>
      </c>
      <c r="P58" s="1">
        <v>0.63723580000000002</v>
      </c>
      <c r="Q58" s="1">
        <v>0.94788620000000001</v>
      </c>
      <c r="R58" s="1">
        <v>0.79918699999999998</v>
      </c>
      <c r="S58" s="1">
        <v>0.36065039999999998</v>
      </c>
      <c r="T58" s="1">
        <v>0.43918699999999999</v>
      </c>
      <c r="U58" s="1">
        <v>0.21276419999999999</v>
      </c>
      <c r="V58" s="1">
        <v>0.5999736</v>
      </c>
      <c r="W58">
        <v>0</v>
      </c>
      <c r="X58">
        <v>0</v>
      </c>
      <c r="Y58">
        <v>0</v>
      </c>
      <c r="Z58">
        <v>1</v>
      </c>
      <c r="AA58">
        <v>0</v>
      </c>
    </row>
    <row r="59" spans="1:27" x14ac:dyDescent="0.25">
      <c r="A59">
        <v>176</v>
      </c>
      <c r="B59" t="s">
        <v>72</v>
      </c>
      <c r="C59" s="1">
        <v>0.55000000000000004</v>
      </c>
      <c r="D59" s="1">
        <v>0.51</v>
      </c>
      <c r="E59" s="1">
        <v>0.63</v>
      </c>
      <c r="F59" s="1">
        <v>0.72</v>
      </c>
      <c r="G59" s="1">
        <v>0.62</v>
      </c>
      <c r="H59" s="1">
        <v>0.79</v>
      </c>
      <c r="I59" s="1">
        <v>0.54</v>
      </c>
      <c r="J59" s="1">
        <v>0.64</v>
      </c>
      <c r="K59" s="1">
        <v>0.59</v>
      </c>
      <c r="L59" s="1">
        <v>0.74</v>
      </c>
      <c r="M59" s="1">
        <v>0.55000000000000004</v>
      </c>
      <c r="N59" s="1">
        <v>0.11</v>
      </c>
      <c r="O59" s="1">
        <v>0.57999999999999996</v>
      </c>
      <c r="P59" s="1">
        <v>0.5</v>
      </c>
      <c r="Q59" s="1">
        <v>0.8</v>
      </c>
      <c r="R59" s="1">
        <v>0.74</v>
      </c>
      <c r="S59" s="1">
        <v>0.42</v>
      </c>
      <c r="T59" s="1">
        <v>0.28999999999999998</v>
      </c>
      <c r="U59" s="1">
        <v>0.47</v>
      </c>
      <c r="V59" s="1">
        <v>1</v>
      </c>
      <c r="W59">
        <v>0</v>
      </c>
      <c r="X59">
        <v>0</v>
      </c>
      <c r="Y59">
        <v>0</v>
      </c>
      <c r="Z59">
        <v>1</v>
      </c>
      <c r="AA59">
        <v>0</v>
      </c>
    </row>
    <row r="60" spans="1:27" x14ac:dyDescent="0.25">
      <c r="A60">
        <v>180</v>
      </c>
      <c r="B60" t="s">
        <v>73</v>
      </c>
      <c r="C60" s="1">
        <v>0.45</v>
      </c>
      <c r="D60" s="1">
        <v>0.35</v>
      </c>
      <c r="E60" s="1">
        <v>0.6</v>
      </c>
      <c r="F60" s="1">
        <v>0.7</v>
      </c>
      <c r="G60" s="1">
        <v>0.83</v>
      </c>
      <c r="H60" s="1">
        <v>0.89</v>
      </c>
      <c r="I60" s="1">
        <v>0.57999999999999996</v>
      </c>
      <c r="J60" s="1">
        <v>0.63</v>
      </c>
      <c r="K60" s="1">
        <v>0.74</v>
      </c>
      <c r="L60" s="1">
        <v>0.88</v>
      </c>
      <c r="M60" s="1">
        <v>0.7</v>
      </c>
      <c r="N60" s="1">
        <v>0.11</v>
      </c>
      <c r="O60" s="1">
        <v>0.66</v>
      </c>
      <c r="P60" s="1">
        <v>0.47</v>
      </c>
      <c r="Q60" s="1">
        <v>0.9</v>
      </c>
      <c r="R60" s="1">
        <v>0.54</v>
      </c>
      <c r="S60" s="1">
        <v>0.31</v>
      </c>
      <c r="T60" s="1">
        <v>0.28999999999999998</v>
      </c>
      <c r="U60" s="1">
        <v>0.21</v>
      </c>
      <c r="V60" s="1">
        <v>1</v>
      </c>
      <c r="W60">
        <v>1</v>
      </c>
      <c r="X60">
        <v>0</v>
      </c>
      <c r="Y60">
        <v>0</v>
      </c>
      <c r="Z60">
        <v>0</v>
      </c>
      <c r="AA60">
        <v>0</v>
      </c>
    </row>
    <row r="61" spans="1:27" x14ac:dyDescent="0.25">
      <c r="A61">
        <v>181</v>
      </c>
      <c r="B61" t="s">
        <v>74</v>
      </c>
      <c r="C61" s="1">
        <v>0.46203509999999998</v>
      </c>
      <c r="D61" s="1">
        <v>0.55112280000000002</v>
      </c>
      <c r="E61" s="1">
        <v>0.85964910000000005</v>
      </c>
      <c r="F61" s="1">
        <v>0.88</v>
      </c>
      <c r="G61" s="1">
        <v>0.73070170000000001</v>
      </c>
      <c r="H61" s="1">
        <v>0.86950879999999997</v>
      </c>
      <c r="I61" s="1">
        <v>0.57992980000000005</v>
      </c>
      <c r="J61" s="1">
        <v>0.64042100000000002</v>
      </c>
      <c r="K61" s="1">
        <v>0.62992979999999998</v>
      </c>
      <c r="L61" s="1">
        <v>0.82964910000000003</v>
      </c>
      <c r="M61" s="1">
        <v>0.71985969999999999</v>
      </c>
      <c r="N61" s="1">
        <v>0.25007020000000002</v>
      </c>
      <c r="O61" s="1">
        <v>0.76007009999999997</v>
      </c>
      <c r="P61" s="1">
        <v>0.57049119999999998</v>
      </c>
      <c r="Q61" s="1">
        <v>0.83056140000000001</v>
      </c>
      <c r="R61" s="1">
        <v>0.74077190000000004</v>
      </c>
      <c r="S61" s="1">
        <v>0.37992979999999998</v>
      </c>
      <c r="T61" s="1">
        <v>0.36028070000000001</v>
      </c>
      <c r="U61" s="1">
        <v>0.3594386</v>
      </c>
      <c r="V61" s="1">
        <v>0.98606340000000003</v>
      </c>
      <c r="W61">
        <v>1</v>
      </c>
      <c r="X61">
        <v>0</v>
      </c>
      <c r="Y61">
        <v>0</v>
      </c>
      <c r="Z61">
        <v>0</v>
      </c>
      <c r="AA61">
        <v>0</v>
      </c>
    </row>
    <row r="62" spans="1:27" x14ac:dyDescent="0.25">
      <c r="A62">
        <v>182</v>
      </c>
      <c r="B62" t="s">
        <v>75</v>
      </c>
      <c r="C62" s="1">
        <v>0.50191580000000002</v>
      </c>
      <c r="D62" s="1">
        <v>0.55111109999999996</v>
      </c>
      <c r="E62" s="1">
        <v>0.69735630000000004</v>
      </c>
      <c r="F62" s="1">
        <v>0.74624520000000005</v>
      </c>
      <c r="G62" s="1">
        <v>0.61134109999999997</v>
      </c>
      <c r="H62" s="1">
        <v>0.92490419999999995</v>
      </c>
      <c r="I62" s="1">
        <v>0.85352490000000003</v>
      </c>
      <c r="J62" s="1">
        <v>0.84256699999999995</v>
      </c>
      <c r="K62" s="1">
        <v>0.4756705</v>
      </c>
      <c r="L62" s="1">
        <v>0.87471259999999995</v>
      </c>
      <c r="M62" s="1">
        <v>0.72498079999999998</v>
      </c>
      <c r="N62" s="1">
        <v>4.9118799999999997E-2</v>
      </c>
      <c r="O62" s="1">
        <v>0.89980839999999995</v>
      </c>
      <c r="P62" s="1">
        <v>0.62045980000000001</v>
      </c>
      <c r="Q62" s="1">
        <v>0.99781609999999998</v>
      </c>
      <c r="R62" s="1">
        <v>0.75091960000000002</v>
      </c>
      <c r="S62" s="1">
        <v>0.61865899999999996</v>
      </c>
      <c r="T62" s="1">
        <v>0.62383140000000004</v>
      </c>
      <c r="U62" s="1">
        <v>0.20647509999999999</v>
      </c>
      <c r="V62" s="1">
        <v>0.27194249999999998</v>
      </c>
      <c r="W62">
        <v>0</v>
      </c>
      <c r="X62">
        <v>1</v>
      </c>
      <c r="Y62">
        <v>0</v>
      </c>
      <c r="Z62">
        <v>0</v>
      </c>
      <c r="AA62">
        <v>0</v>
      </c>
    </row>
    <row r="63" spans="1:27" x14ac:dyDescent="0.25">
      <c r="A63">
        <v>184</v>
      </c>
      <c r="B63" t="s">
        <v>76</v>
      </c>
      <c r="C63" s="1">
        <v>0.59</v>
      </c>
      <c r="D63" s="1">
        <v>0.59</v>
      </c>
      <c r="E63" s="1">
        <v>0.59</v>
      </c>
      <c r="F63" s="1">
        <v>0.83</v>
      </c>
      <c r="G63" s="1">
        <v>0.62</v>
      </c>
      <c r="H63" s="1">
        <v>0.72</v>
      </c>
      <c r="I63" s="1">
        <v>0.72</v>
      </c>
      <c r="J63" s="1">
        <v>0.65</v>
      </c>
      <c r="K63" s="1">
        <v>0.45</v>
      </c>
      <c r="L63" s="1">
        <v>0.79</v>
      </c>
      <c r="M63" s="1">
        <v>0.73</v>
      </c>
      <c r="N63" s="1">
        <v>0.11</v>
      </c>
      <c r="O63" s="1">
        <v>0.83</v>
      </c>
      <c r="P63" s="1">
        <v>0.72</v>
      </c>
      <c r="Q63" s="1">
        <v>0.9</v>
      </c>
      <c r="R63" s="1">
        <v>0.84</v>
      </c>
      <c r="S63" s="1">
        <v>0.4</v>
      </c>
      <c r="T63" s="1">
        <v>0.51</v>
      </c>
      <c r="U63" s="1">
        <v>0.44</v>
      </c>
      <c r="V63" s="1">
        <v>1</v>
      </c>
      <c r="W63">
        <v>0</v>
      </c>
      <c r="X63">
        <v>0</v>
      </c>
      <c r="Y63">
        <v>1</v>
      </c>
      <c r="Z63">
        <v>0</v>
      </c>
      <c r="AA63">
        <v>0</v>
      </c>
    </row>
    <row r="64" spans="1:27" x14ac:dyDescent="0.25">
      <c r="A64">
        <v>210</v>
      </c>
      <c r="B64" t="s">
        <v>77</v>
      </c>
      <c r="C64" s="1">
        <v>0.56244559999999999</v>
      </c>
      <c r="D64" s="1">
        <v>0.4461716</v>
      </c>
      <c r="E64" s="1">
        <v>0.793265</v>
      </c>
      <c r="F64" s="1">
        <v>0.79065300000000005</v>
      </c>
      <c r="G64" s="1">
        <v>0.73208709999999999</v>
      </c>
      <c r="H64" s="1">
        <v>0.8955185</v>
      </c>
      <c r="I64" s="1">
        <v>0.94130599999999998</v>
      </c>
      <c r="J64" s="1">
        <v>0.92445580000000005</v>
      </c>
      <c r="K64" s="1">
        <v>0.70289369999999995</v>
      </c>
      <c r="L64" s="1">
        <v>0.90533940000000002</v>
      </c>
      <c r="M64" s="1">
        <v>0.85507040000000001</v>
      </c>
      <c r="N64" s="1">
        <v>7.7528799999999995E-2</v>
      </c>
      <c r="O64" s="1">
        <v>0.90174129999999997</v>
      </c>
      <c r="P64" s="1">
        <v>0.72833550000000002</v>
      </c>
      <c r="Q64" s="1">
        <v>0.94217669999999998</v>
      </c>
      <c r="R64" s="1">
        <v>0.66131879999999998</v>
      </c>
      <c r="S64" s="1">
        <v>0.40028170000000002</v>
      </c>
      <c r="T64" s="1">
        <v>0.85038409999999998</v>
      </c>
      <c r="U64" s="1">
        <v>0.41202299999999997</v>
      </c>
      <c r="V64" s="1">
        <v>0.8713689</v>
      </c>
      <c r="W64">
        <v>0</v>
      </c>
      <c r="X64">
        <v>0</v>
      </c>
      <c r="Y64">
        <v>1</v>
      </c>
      <c r="Z64">
        <v>0</v>
      </c>
      <c r="AA64">
        <v>0</v>
      </c>
    </row>
    <row r="65" spans="1:27" x14ac:dyDescent="0.25">
      <c r="A65">
        <v>220</v>
      </c>
      <c r="B65" t="s">
        <v>78</v>
      </c>
      <c r="C65" s="1">
        <v>0.5286111</v>
      </c>
      <c r="D65" s="1">
        <v>0.49111110000000002</v>
      </c>
      <c r="E65" s="1">
        <v>0.73583330000000002</v>
      </c>
      <c r="F65" s="1">
        <v>0.76749999999999996</v>
      </c>
      <c r="G65" s="1">
        <v>0.71833329999999995</v>
      </c>
      <c r="H65" s="1">
        <v>0.92805550000000003</v>
      </c>
      <c r="I65" s="1">
        <v>0.66472220000000004</v>
      </c>
      <c r="J65" s="1">
        <v>0.66527780000000003</v>
      </c>
      <c r="K65" s="1">
        <v>0.60388889999999995</v>
      </c>
      <c r="L65" s="1">
        <v>0.90833339999999996</v>
      </c>
      <c r="M65" s="1">
        <v>0.67222219999999999</v>
      </c>
      <c r="N65" s="1">
        <v>0.1216667</v>
      </c>
      <c r="O65" s="1">
        <v>0.85777780000000003</v>
      </c>
      <c r="P65" s="1">
        <v>0.70888890000000004</v>
      </c>
      <c r="Q65" s="1">
        <v>0.8852778</v>
      </c>
      <c r="R65" s="1">
        <v>0.70916659999999998</v>
      </c>
      <c r="S65" s="1">
        <v>0.5155556</v>
      </c>
      <c r="T65" s="1">
        <v>0.45138889999999998</v>
      </c>
      <c r="U65" s="1">
        <v>0.17916670000000001</v>
      </c>
      <c r="V65" s="1">
        <v>2.7777799999999998E-2</v>
      </c>
      <c r="W65">
        <v>0</v>
      </c>
      <c r="X65">
        <v>0</v>
      </c>
      <c r="Y65">
        <v>1</v>
      </c>
      <c r="Z65">
        <v>0</v>
      </c>
      <c r="AA65">
        <v>0</v>
      </c>
    </row>
    <row r="66" spans="1:27" x14ac:dyDescent="0.25">
      <c r="A66">
        <v>271</v>
      </c>
      <c r="B66" t="s">
        <v>79</v>
      </c>
      <c r="C66" s="1">
        <v>0.74399999999999999</v>
      </c>
      <c r="D66" s="1">
        <v>0.746</v>
      </c>
      <c r="E66" s="1">
        <v>0.748</v>
      </c>
      <c r="F66" s="1">
        <v>0.87</v>
      </c>
      <c r="G66" s="1">
        <v>0.75800000000000001</v>
      </c>
      <c r="H66" s="1">
        <v>0.874</v>
      </c>
      <c r="I66" s="1">
        <v>0.83799999999999997</v>
      </c>
      <c r="J66" s="1">
        <v>0.81399999999999995</v>
      </c>
      <c r="K66" s="1">
        <v>0.70199999999999996</v>
      </c>
      <c r="L66" s="1">
        <v>0.82399999999999995</v>
      </c>
      <c r="M66" s="1">
        <v>0.89</v>
      </c>
      <c r="N66" s="1">
        <v>0.14399999999999999</v>
      </c>
      <c r="O66" s="1">
        <v>0.91800000000000004</v>
      </c>
      <c r="P66" s="1">
        <v>0.85</v>
      </c>
      <c r="Q66" s="1">
        <v>0.94</v>
      </c>
      <c r="R66" s="1">
        <v>0.93799999999999994</v>
      </c>
      <c r="S66" s="1">
        <v>0.52600000000000002</v>
      </c>
      <c r="T66" s="1">
        <v>0.56399999999999995</v>
      </c>
      <c r="U66" s="1">
        <v>0.28799999999999998</v>
      </c>
      <c r="V66" s="1">
        <v>1</v>
      </c>
      <c r="W66">
        <v>0</v>
      </c>
      <c r="X66">
        <v>0</v>
      </c>
      <c r="Y66">
        <v>1</v>
      </c>
      <c r="Z66">
        <v>0</v>
      </c>
      <c r="AA66">
        <v>0</v>
      </c>
    </row>
    <row r="67" spans="1:27" x14ac:dyDescent="0.25">
      <c r="A67">
        <v>282</v>
      </c>
      <c r="B67" t="s">
        <v>80</v>
      </c>
      <c r="C67" s="1">
        <v>0.5</v>
      </c>
      <c r="D67" s="1">
        <v>0.5</v>
      </c>
      <c r="E67" s="1">
        <v>0.5</v>
      </c>
      <c r="F67" s="1">
        <v>0.89</v>
      </c>
      <c r="G67" s="1">
        <v>0.62</v>
      </c>
      <c r="H67" s="1">
        <v>0.69</v>
      </c>
      <c r="I67" s="1">
        <v>0.75</v>
      </c>
      <c r="J67" s="1">
        <v>0.79</v>
      </c>
      <c r="K67" s="1">
        <v>0.47</v>
      </c>
      <c r="L67" s="1">
        <v>0.82</v>
      </c>
      <c r="M67" s="1">
        <v>0.8</v>
      </c>
      <c r="N67" s="1">
        <v>0.06</v>
      </c>
      <c r="O67" s="1">
        <v>0.91</v>
      </c>
      <c r="P67" s="1">
        <v>0.78</v>
      </c>
      <c r="Q67" s="1">
        <v>0.98</v>
      </c>
      <c r="R67" s="1">
        <v>0.87</v>
      </c>
      <c r="S67" s="1">
        <v>0.38</v>
      </c>
      <c r="T67" s="1">
        <v>0.5</v>
      </c>
      <c r="U67" s="1">
        <v>0.32</v>
      </c>
      <c r="V67" s="1">
        <v>1</v>
      </c>
      <c r="W67">
        <v>0</v>
      </c>
      <c r="X67">
        <v>0</v>
      </c>
      <c r="Y67">
        <v>1</v>
      </c>
      <c r="Z67">
        <v>0</v>
      </c>
      <c r="AA67">
        <v>0</v>
      </c>
    </row>
    <row r="68" spans="1:27" x14ac:dyDescent="0.25">
      <c r="A68">
        <v>284</v>
      </c>
      <c r="B68" t="s">
        <v>81</v>
      </c>
      <c r="C68" s="1">
        <v>0.41</v>
      </c>
      <c r="D68" s="1">
        <v>0.44</v>
      </c>
      <c r="E68" s="1">
        <v>0.65</v>
      </c>
      <c r="F68" s="1">
        <v>0.76</v>
      </c>
      <c r="G68" s="1">
        <v>0.66</v>
      </c>
      <c r="H68" s="1">
        <v>0.85</v>
      </c>
      <c r="I68" s="1">
        <v>0.65</v>
      </c>
      <c r="J68" s="1">
        <v>0.61</v>
      </c>
      <c r="K68" s="1">
        <v>0.51</v>
      </c>
      <c r="L68" s="1">
        <v>0.63</v>
      </c>
      <c r="M68" s="1">
        <v>0.81</v>
      </c>
      <c r="N68" s="1">
        <v>0.09</v>
      </c>
      <c r="O68" s="1">
        <v>0.78</v>
      </c>
      <c r="P68" s="1">
        <v>0.57999999999999996</v>
      </c>
      <c r="Q68" s="1">
        <v>0.85</v>
      </c>
      <c r="R68" s="1">
        <v>0.9</v>
      </c>
      <c r="S68" s="1">
        <v>0.42</v>
      </c>
      <c r="T68" s="1">
        <v>0.44</v>
      </c>
      <c r="U68" s="1">
        <v>0.27</v>
      </c>
      <c r="V68" s="1">
        <v>1</v>
      </c>
      <c r="W68">
        <v>0</v>
      </c>
      <c r="X68">
        <v>0</v>
      </c>
      <c r="Y68">
        <v>0</v>
      </c>
      <c r="Z68">
        <v>0</v>
      </c>
      <c r="AA68">
        <v>1</v>
      </c>
    </row>
    <row r="69" spans="1:27" x14ac:dyDescent="0.25">
      <c r="A69">
        <v>300</v>
      </c>
      <c r="B69" t="s">
        <v>82</v>
      </c>
      <c r="C69" s="1">
        <v>0.57999999999999996</v>
      </c>
      <c r="D69" s="1">
        <v>0.59</v>
      </c>
      <c r="E69" s="1">
        <v>0.78</v>
      </c>
      <c r="F69" s="1">
        <v>0.65</v>
      </c>
      <c r="G69" s="1">
        <v>0.52</v>
      </c>
      <c r="H69" s="1">
        <v>0.79</v>
      </c>
      <c r="I69" s="1">
        <v>0.84</v>
      </c>
      <c r="J69" s="1">
        <v>0.73</v>
      </c>
      <c r="K69" s="1">
        <v>0.65</v>
      </c>
      <c r="L69" s="1">
        <v>0.84</v>
      </c>
      <c r="M69" s="1">
        <v>0.68</v>
      </c>
      <c r="N69" s="1">
        <v>0.02</v>
      </c>
      <c r="O69" s="1">
        <v>0.91</v>
      </c>
      <c r="P69" s="1">
        <v>0.68</v>
      </c>
      <c r="Q69" s="1">
        <v>0.98</v>
      </c>
      <c r="R69" s="1">
        <v>0.87</v>
      </c>
      <c r="S69" s="1">
        <v>0.93</v>
      </c>
      <c r="T69" s="1">
        <v>0.49</v>
      </c>
      <c r="U69" s="1">
        <v>0.18</v>
      </c>
      <c r="V69" s="1">
        <v>1</v>
      </c>
      <c r="W69">
        <v>0</v>
      </c>
      <c r="X69">
        <v>1</v>
      </c>
      <c r="Y69">
        <v>0</v>
      </c>
      <c r="Z69">
        <v>0</v>
      </c>
      <c r="AA69">
        <v>0</v>
      </c>
    </row>
    <row r="70" spans="1:27" x14ac:dyDescent="0.25">
      <c r="A70">
        <v>301</v>
      </c>
      <c r="B70" t="s">
        <v>83</v>
      </c>
      <c r="C70" s="1">
        <v>0.72</v>
      </c>
      <c r="D70" s="1">
        <v>0.75</v>
      </c>
      <c r="E70" s="1">
        <v>0.79</v>
      </c>
      <c r="F70" s="1">
        <v>0.68</v>
      </c>
      <c r="G70" s="1">
        <v>0.25</v>
      </c>
      <c r="H70" s="1">
        <v>1</v>
      </c>
      <c r="I70" s="1">
        <v>1</v>
      </c>
      <c r="J70" s="1">
        <v>0.96</v>
      </c>
      <c r="K70" s="1">
        <v>0.55000000000000004</v>
      </c>
      <c r="L70" s="1">
        <v>0.94</v>
      </c>
      <c r="M70" s="1">
        <v>0.78</v>
      </c>
      <c r="N70" s="1">
        <v>0</v>
      </c>
      <c r="O70" s="1">
        <v>1</v>
      </c>
      <c r="P70" s="1">
        <v>0.88</v>
      </c>
      <c r="Q70" s="1">
        <v>0.91</v>
      </c>
      <c r="R70" s="1">
        <v>0.94</v>
      </c>
      <c r="S70" s="1">
        <v>0.97</v>
      </c>
      <c r="T70" s="1">
        <v>0.55000000000000004</v>
      </c>
      <c r="U70" s="1">
        <v>0.28999999999999998</v>
      </c>
      <c r="V70" s="1">
        <v>1</v>
      </c>
      <c r="W70">
        <v>0</v>
      </c>
      <c r="X70">
        <v>1</v>
      </c>
      <c r="Y70">
        <v>0</v>
      </c>
      <c r="Z70">
        <v>0</v>
      </c>
      <c r="AA70">
        <v>0</v>
      </c>
    </row>
    <row r="71" spans="1:27" x14ac:dyDescent="0.25">
      <c r="A71">
        <v>304</v>
      </c>
      <c r="B71" t="s">
        <v>84</v>
      </c>
      <c r="C71" s="1">
        <v>0.52</v>
      </c>
      <c r="D71" s="1">
        <v>0.5</v>
      </c>
      <c r="E71" s="1">
        <v>0.66</v>
      </c>
      <c r="F71" s="1">
        <v>0.57999999999999996</v>
      </c>
      <c r="G71" s="1">
        <v>0.56000000000000005</v>
      </c>
      <c r="H71" s="1">
        <v>0.78</v>
      </c>
      <c r="I71" s="1">
        <v>0.85</v>
      </c>
      <c r="J71" s="1">
        <v>0.66</v>
      </c>
      <c r="K71" s="1">
        <v>0.6</v>
      </c>
      <c r="L71" s="1">
        <v>0.81</v>
      </c>
      <c r="M71" s="1">
        <v>0.69</v>
      </c>
      <c r="N71" s="1">
        <v>0.02</v>
      </c>
      <c r="O71" s="1">
        <v>0.93</v>
      </c>
      <c r="P71" s="1">
        <v>0.6</v>
      </c>
      <c r="Q71" s="1">
        <v>0.96</v>
      </c>
      <c r="R71" s="1">
        <v>0.76</v>
      </c>
      <c r="S71" s="1">
        <v>0.89</v>
      </c>
      <c r="T71" s="1">
        <v>0.53</v>
      </c>
      <c r="U71" s="1">
        <v>0.48</v>
      </c>
      <c r="V71" s="1">
        <v>1</v>
      </c>
      <c r="W71">
        <v>0</v>
      </c>
      <c r="X71">
        <v>1</v>
      </c>
      <c r="Y71">
        <v>0</v>
      </c>
      <c r="Z71">
        <v>0</v>
      </c>
      <c r="AA71">
        <v>0</v>
      </c>
    </row>
    <row r="72" spans="1:27" x14ac:dyDescent="0.25">
      <c r="A72">
        <v>305</v>
      </c>
      <c r="B72" t="s">
        <v>85</v>
      </c>
      <c r="C72" s="1">
        <v>0.68</v>
      </c>
      <c r="D72" s="1">
        <v>0.63</v>
      </c>
      <c r="E72" s="1">
        <v>0.7</v>
      </c>
      <c r="F72" s="1">
        <v>0.8</v>
      </c>
      <c r="G72" s="1">
        <v>0.63</v>
      </c>
      <c r="H72" s="1">
        <v>0.9</v>
      </c>
      <c r="I72" s="1">
        <v>0.97</v>
      </c>
      <c r="J72" s="1">
        <v>0.92</v>
      </c>
      <c r="K72" s="1">
        <v>0.69</v>
      </c>
      <c r="L72" s="1">
        <v>0.84</v>
      </c>
      <c r="M72" s="1">
        <v>0.95</v>
      </c>
      <c r="N72" s="1">
        <v>0.04</v>
      </c>
      <c r="O72" s="1">
        <v>0.92</v>
      </c>
      <c r="P72" s="1">
        <v>0.84</v>
      </c>
      <c r="Q72" s="1">
        <v>0.99</v>
      </c>
      <c r="R72" s="1">
        <v>0.96</v>
      </c>
      <c r="S72" s="1">
        <v>0.73</v>
      </c>
      <c r="T72" s="1">
        <v>0.62</v>
      </c>
      <c r="U72" s="1">
        <v>0.38</v>
      </c>
      <c r="V72" s="1">
        <v>1</v>
      </c>
      <c r="W72">
        <v>0</v>
      </c>
      <c r="X72">
        <v>1</v>
      </c>
      <c r="Y72">
        <v>0</v>
      </c>
      <c r="Z72">
        <v>0</v>
      </c>
      <c r="AA72">
        <v>0</v>
      </c>
    </row>
    <row r="73" spans="1:27" x14ac:dyDescent="0.25">
      <c r="A73">
        <v>306</v>
      </c>
      <c r="B73" t="s">
        <v>86</v>
      </c>
      <c r="C73" s="1">
        <v>0.54</v>
      </c>
      <c r="D73" s="1">
        <v>0.54</v>
      </c>
      <c r="E73" s="1">
        <v>0.78</v>
      </c>
      <c r="F73" s="1">
        <v>0.69</v>
      </c>
      <c r="G73" s="1">
        <v>0.88</v>
      </c>
      <c r="H73" s="1">
        <v>0.96</v>
      </c>
      <c r="I73" s="1">
        <v>0.92</v>
      </c>
      <c r="J73" s="1">
        <v>0.92</v>
      </c>
      <c r="K73" s="1">
        <v>0.79</v>
      </c>
      <c r="L73" s="1">
        <v>0.91</v>
      </c>
      <c r="M73" s="1">
        <v>0.83</v>
      </c>
      <c r="N73" s="1">
        <v>0.13</v>
      </c>
      <c r="O73" s="1">
        <v>0.94</v>
      </c>
      <c r="P73" s="1">
        <v>0.88</v>
      </c>
      <c r="Q73" s="1">
        <v>0.98</v>
      </c>
      <c r="R73" s="1">
        <v>0.93</v>
      </c>
      <c r="S73" s="1">
        <v>0.97</v>
      </c>
      <c r="T73" s="1">
        <v>0.68</v>
      </c>
      <c r="U73" s="1">
        <v>0.11</v>
      </c>
      <c r="V73" s="1">
        <v>1</v>
      </c>
      <c r="W73">
        <v>0</v>
      </c>
      <c r="X73">
        <v>1</v>
      </c>
      <c r="Y73">
        <v>0</v>
      </c>
      <c r="Z73">
        <v>0</v>
      </c>
      <c r="AA73">
        <v>0</v>
      </c>
    </row>
    <row r="74" spans="1:27" x14ac:dyDescent="0.25">
      <c r="A74">
        <v>311</v>
      </c>
      <c r="B74" t="s">
        <v>87</v>
      </c>
      <c r="C74" s="1">
        <v>0.49</v>
      </c>
      <c r="D74" s="1">
        <v>0.45</v>
      </c>
      <c r="E74" s="1">
        <v>0.77</v>
      </c>
      <c r="F74" s="1">
        <v>0.86</v>
      </c>
      <c r="G74" s="1">
        <v>0.9</v>
      </c>
      <c r="H74" s="1">
        <v>0.91</v>
      </c>
      <c r="I74" s="1">
        <v>0.95</v>
      </c>
      <c r="J74" s="1">
        <v>0.92</v>
      </c>
      <c r="K74" s="1">
        <v>0.64</v>
      </c>
      <c r="L74" s="1">
        <v>0.87</v>
      </c>
      <c r="M74" s="1">
        <v>0.76</v>
      </c>
      <c r="N74" s="1">
        <v>0.13</v>
      </c>
      <c r="O74" s="1">
        <v>0.89</v>
      </c>
      <c r="P74" s="1">
        <v>0.66</v>
      </c>
      <c r="Q74" s="1">
        <v>0.97</v>
      </c>
      <c r="R74" s="1">
        <v>0.76</v>
      </c>
      <c r="S74" s="1">
        <v>0.95</v>
      </c>
      <c r="T74" s="1">
        <v>0.6</v>
      </c>
      <c r="U74" s="1">
        <v>0.25</v>
      </c>
      <c r="V74" s="1">
        <v>1</v>
      </c>
      <c r="W74">
        <v>0</v>
      </c>
      <c r="X74">
        <v>1</v>
      </c>
      <c r="Y74">
        <v>0</v>
      </c>
      <c r="Z74">
        <v>0</v>
      </c>
      <c r="AA74">
        <v>0</v>
      </c>
    </row>
    <row r="75" spans="1:27" x14ac:dyDescent="0.25">
      <c r="A75">
        <v>312</v>
      </c>
      <c r="B75" t="s">
        <v>88</v>
      </c>
      <c r="C75" s="1">
        <v>0.49</v>
      </c>
      <c r="D75" s="1">
        <v>0.4</v>
      </c>
      <c r="E75" s="1">
        <v>0.72</v>
      </c>
      <c r="F75" s="1">
        <v>0.6</v>
      </c>
      <c r="G75" s="1">
        <v>0.83</v>
      </c>
      <c r="H75" s="1">
        <v>0.94</v>
      </c>
      <c r="I75" s="1">
        <v>0.92</v>
      </c>
      <c r="J75" s="1">
        <v>0.83</v>
      </c>
      <c r="K75" s="1">
        <v>0.6</v>
      </c>
      <c r="L75" s="1">
        <v>0.84</v>
      </c>
      <c r="M75" s="1">
        <v>0.63</v>
      </c>
      <c r="N75" s="1">
        <v>0</v>
      </c>
      <c r="O75" s="1">
        <v>0.92</v>
      </c>
      <c r="P75" s="1">
        <v>0.78</v>
      </c>
      <c r="Q75" s="1">
        <v>0.93</v>
      </c>
      <c r="R75" s="1">
        <v>0.86</v>
      </c>
      <c r="S75" s="1">
        <v>0.95</v>
      </c>
      <c r="T75" s="1">
        <v>0.59</v>
      </c>
      <c r="U75" s="1">
        <v>0.3</v>
      </c>
      <c r="V75" s="1">
        <v>1</v>
      </c>
      <c r="W75">
        <v>0</v>
      </c>
      <c r="X75">
        <v>1</v>
      </c>
      <c r="Y75">
        <v>0</v>
      </c>
      <c r="Z75">
        <v>0</v>
      </c>
      <c r="AA75">
        <v>0</v>
      </c>
    </row>
    <row r="76" spans="1:27" x14ac:dyDescent="0.25">
      <c r="A76">
        <v>313</v>
      </c>
      <c r="B76" t="s">
        <v>89</v>
      </c>
      <c r="C76" s="1">
        <v>0.67400000000000004</v>
      </c>
      <c r="D76" s="1">
        <v>0.72399999999999998</v>
      </c>
      <c r="E76" s="1">
        <v>0.86199999999999999</v>
      </c>
      <c r="F76" s="1">
        <v>0.86399999999999999</v>
      </c>
      <c r="G76" s="1">
        <v>0.57799999999999996</v>
      </c>
      <c r="H76" s="1">
        <v>0.83199999999999996</v>
      </c>
      <c r="I76" s="1">
        <v>0.84799999999999998</v>
      </c>
      <c r="J76" s="1">
        <v>0.82599999999999996</v>
      </c>
      <c r="K76" s="1">
        <v>0.44400000000000001</v>
      </c>
      <c r="L76" s="1">
        <v>0.82599999999999996</v>
      </c>
      <c r="M76" s="1">
        <v>0.74399999999999999</v>
      </c>
      <c r="N76" s="1">
        <v>7.5999999999999998E-2</v>
      </c>
      <c r="O76" s="1">
        <v>0.92200000000000004</v>
      </c>
      <c r="P76" s="1">
        <v>0.70799999999999996</v>
      </c>
      <c r="Q76" s="1">
        <v>0.97599999999999998</v>
      </c>
      <c r="R76" s="1">
        <v>0.85599999999999998</v>
      </c>
      <c r="S76" s="1">
        <v>0.86199999999999999</v>
      </c>
      <c r="T76" s="1">
        <v>0.69599999999999995</v>
      </c>
      <c r="U76" s="1">
        <v>0.29599999999999999</v>
      </c>
      <c r="V76" s="1">
        <v>0.2</v>
      </c>
      <c r="W76">
        <v>0</v>
      </c>
      <c r="X76">
        <v>1</v>
      </c>
      <c r="Y76">
        <v>0</v>
      </c>
      <c r="Z76">
        <v>0</v>
      </c>
      <c r="AA76">
        <v>0</v>
      </c>
    </row>
    <row r="77" spans="1:27" x14ac:dyDescent="0.25">
      <c r="A77">
        <v>314</v>
      </c>
      <c r="B77" t="s">
        <v>90</v>
      </c>
      <c r="C77" s="1">
        <v>0.45</v>
      </c>
      <c r="D77" s="1">
        <v>0.4</v>
      </c>
      <c r="E77" s="1">
        <v>0.75</v>
      </c>
      <c r="F77" s="1">
        <v>0.72</v>
      </c>
      <c r="G77" s="1">
        <v>0.54</v>
      </c>
      <c r="H77" s="1">
        <v>0.89</v>
      </c>
      <c r="I77" s="1">
        <v>0.83</v>
      </c>
      <c r="J77" s="1">
        <v>0.74</v>
      </c>
      <c r="K77" s="1">
        <v>0.52</v>
      </c>
      <c r="L77" s="1">
        <v>0.79</v>
      </c>
      <c r="M77" s="1">
        <v>0.64</v>
      </c>
      <c r="N77" s="1">
        <v>0.04</v>
      </c>
      <c r="O77" s="1">
        <v>0.91</v>
      </c>
      <c r="P77" s="1">
        <v>0.5</v>
      </c>
      <c r="Q77" s="1">
        <v>1</v>
      </c>
      <c r="R77" s="1">
        <v>0.63</v>
      </c>
      <c r="S77" s="1">
        <v>0.86</v>
      </c>
      <c r="T77" s="1">
        <v>0.46</v>
      </c>
      <c r="U77" s="1">
        <v>0.26</v>
      </c>
      <c r="V77" s="1">
        <v>1</v>
      </c>
      <c r="W77">
        <v>0</v>
      </c>
      <c r="X77">
        <v>1</v>
      </c>
      <c r="Y77">
        <v>0</v>
      </c>
      <c r="Z77">
        <v>0</v>
      </c>
      <c r="AA77">
        <v>0</v>
      </c>
    </row>
    <row r="78" spans="1:27" x14ac:dyDescent="0.25">
      <c r="A78">
        <v>315</v>
      </c>
      <c r="B78" t="s">
        <v>91</v>
      </c>
      <c r="C78" s="1">
        <v>0.53</v>
      </c>
      <c r="D78" s="1">
        <v>0.56999999999999995</v>
      </c>
      <c r="E78" s="1">
        <v>0.745</v>
      </c>
      <c r="F78" s="1">
        <v>0.82</v>
      </c>
      <c r="G78" s="1">
        <v>0.55499989999999999</v>
      </c>
      <c r="H78" s="1">
        <v>0.9</v>
      </c>
      <c r="I78" s="1">
        <v>0.745</v>
      </c>
      <c r="J78" s="1">
        <v>0.69499999999999995</v>
      </c>
      <c r="K78" s="1">
        <v>0.34</v>
      </c>
      <c r="L78" s="1">
        <v>0.9</v>
      </c>
      <c r="M78" s="1">
        <v>0.66</v>
      </c>
      <c r="N78" s="1">
        <v>0.08</v>
      </c>
      <c r="O78" s="1">
        <v>0.90500000000000003</v>
      </c>
      <c r="P78" s="1">
        <v>0.62</v>
      </c>
      <c r="Q78" s="1">
        <v>0.95</v>
      </c>
      <c r="R78" s="1">
        <v>0.83499999999999996</v>
      </c>
      <c r="S78" s="1">
        <v>0.9</v>
      </c>
      <c r="T78" s="1">
        <v>0.49</v>
      </c>
      <c r="U78" s="1">
        <v>7.4999999999999997E-2</v>
      </c>
      <c r="V78" s="1">
        <v>0.5</v>
      </c>
      <c r="W78">
        <v>0</v>
      </c>
      <c r="X78">
        <v>1</v>
      </c>
      <c r="Y78">
        <v>0</v>
      </c>
      <c r="Z78">
        <v>0</v>
      </c>
      <c r="AA78">
        <v>0</v>
      </c>
    </row>
    <row r="79" spans="1:27" x14ac:dyDescent="0.25">
      <c r="A79">
        <v>316</v>
      </c>
      <c r="B79" t="s">
        <v>92</v>
      </c>
      <c r="C79" s="1">
        <v>0.66</v>
      </c>
      <c r="D79" s="1">
        <v>0.66</v>
      </c>
      <c r="E79" s="1">
        <v>0.52</v>
      </c>
      <c r="F79" s="1">
        <v>0.82</v>
      </c>
      <c r="G79" s="1">
        <v>0.61</v>
      </c>
      <c r="H79" s="1">
        <v>0.91</v>
      </c>
      <c r="I79" s="1">
        <v>0.92</v>
      </c>
      <c r="J79" s="1">
        <v>0.8</v>
      </c>
      <c r="K79" s="1">
        <v>0.51</v>
      </c>
      <c r="L79" s="1">
        <v>0.85</v>
      </c>
      <c r="M79" s="1">
        <v>0.73</v>
      </c>
      <c r="N79" s="1">
        <v>7.0000000000000007E-2</v>
      </c>
      <c r="O79" s="1">
        <v>0.94</v>
      </c>
      <c r="P79" s="1">
        <v>0.74</v>
      </c>
      <c r="Q79" s="1">
        <v>0.95</v>
      </c>
      <c r="R79" s="1">
        <v>0.87</v>
      </c>
      <c r="S79" s="1">
        <v>0.97</v>
      </c>
      <c r="T79" s="1">
        <v>0.56999999999999995</v>
      </c>
      <c r="U79" s="1">
        <v>0.15</v>
      </c>
      <c r="V79" s="1">
        <v>1</v>
      </c>
      <c r="W79">
        <v>0</v>
      </c>
      <c r="X79">
        <v>1</v>
      </c>
      <c r="Y79">
        <v>0</v>
      </c>
      <c r="Z79">
        <v>0</v>
      </c>
      <c r="AA79">
        <v>0</v>
      </c>
    </row>
    <row r="80" spans="1:27" x14ac:dyDescent="0.25">
      <c r="A80">
        <v>320</v>
      </c>
      <c r="B80" t="s">
        <v>93</v>
      </c>
      <c r="C80" s="1">
        <v>0.56999999999999995</v>
      </c>
      <c r="D80" s="1">
        <v>0.5</v>
      </c>
      <c r="E80" s="1">
        <v>0.74</v>
      </c>
      <c r="F80" s="1">
        <v>0.77</v>
      </c>
      <c r="G80" s="1">
        <v>0.49</v>
      </c>
      <c r="H80" s="1">
        <v>0.78</v>
      </c>
      <c r="I80" s="1">
        <v>0.89</v>
      </c>
      <c r="J80" s="1">
        <v>0.81</v>
      </c>
      <c r="K80" s="1">
        <v>0.57999999999999996</v>
      </c>
      <c r="L80" s="1">
        <v>0.75</v>
      </c>
      <c r="M80" s="1">
        <v>0.68</v>
      </c>
      <c r="N80" s="1">
        <v>0.04</v>
      </c>
      <c r="O80" s="1">
        <v>0.98</v>
      </c>
      <c r="P80" s="1">
        <v>0.73</v>
      </c>
      <c r="Q80" s="1">
        <v>0.9</v>
      </c>
      <c r="R80" s="1">
        <v>0.84</v>
      </c>
      <c r="S80" s="1">
        <v>0.96</v>
      </c>
      <c r="T80" s="1">
        <v>0.61</v>
      </c>
      <c r="U80" s="1">
        <v>0.49</v>
      </c>
      <c r="V80" s="1">
        <v>1</v>
      </c>
      <c r="W80">
        <v>0</v>
      </c>
      <c r="X80">
        <v>1</v>
      </c>
      <c r="Y80">
        <v>0</v>
      </c>
      <c r="Z80">
        <v>0</v>
      </c>
      <c r="AA80">
        <v>0</v>
      </c>
    </row>
    <row r="81" spans="1:27" x14ac:dyDescent="0.25">
      <c r="A81">
        <v>325</v>
      </c>
      <c r="B81" t="s">
        <v>94</v>
      </c>
      <c r="C81" s="1">
        <v>0.49</v>
      </c>
      <c r="D81" s="1">
        <v>0.49</v>
      </c>
      <c r="E81" s="1">
        <v>0.71</v>
      </c>
      <c r="F81" s="1">
        <v>0.79</v>
      </c>
      <c r="G81" s="1">
        <v>0.59</v>
      </c>
      <c r="H81" s="1">
        <v>1</v>
      </c>
      <c r="I81" s="1">
        <v>0.97</v>
      </c>
      <c r="J81" s="1">
        <v>0.95</v>
      </c>
      <c r="K81" s="1">
        <v>0.41</v>
      </c>
      <c r="L81" s="1">
        <v>0.92</v>
      </c>
      <c r="M81" s="1">
        <v>0.73</v>
      </c>
      <c r="N81" s="1">
        <v>0.08</v>
      </c>
      <c r="O81" s="1">
        <v>0.94</v>
      </c>
      <c r="P81" s="1">
        <v>0.86</v>
      </c>
      <c r="Q81" s="1">
        <v>0.98</v>
      </c>
      <c r="R81" s="1">
        <v>0.94</v>
      </c>
      <c r="S81" s="1">
        <v>0.93</v>
      </c>
      <c r="T81" s="1">
        <v>0.56000000000000005</v>
      </c>
      <c r="U81" s="1">
        <v>0.16</v>
      </c>
      <c r="V81" s="1">
        <v>1</v>
      </c>
      <c r="W81">
        <v>0</v>
      </c>
      <c r="X81">
        <v>1</v>
      </c>
      <c r="Y81">
        <v>0</v>
      </c>
      <c r="Z81">
        <v>0</v>
      </c>
      <c r="AA81">
        <v>0</v>
      </c>
    </row>
    <row r="82" spans="1:27" x14ac:dyDescent="0.25">
      <c r="A82">
        <v>371</v>
      </c>
      <c r="B82" t="s">
        <v>95</v>
      </c>
      <c r="C82" s="1">
        <v>0.74</v>
      </c>
      <c r="D82" s="1">
        <v>0.74</v>
      </c>
      <c r="E82" s="1">
        <v>0.63</v>
      </c>
      <c r="F82" s="1">
        <v>0.87</v>
      </c>
      <c r="G82" s="1">
        <v>0.8</v>
      </c>
      <c r="H82" s="1">
        <v>0.87</v>
      </c>
      <c r="I82" s="1">
        <v>0.89</v>
      </c>
      <c r="J82" s="1">
        <v>0.88</v>
      </c>
      <c r="K82" s="1">
        <v>0.61</v>
      </c>
      <c r="L82" s="1">
        <v>0.81</v>
      </c>
      <c r="M82" s="1">
        <v>0.76</v>
      </c>
      <c r="N82" s="1">
        <v>0.15</v>
      </c>
      <c r="O82" s="1">
        <v>0.94</v>
      </c>
      <c r="P82" s="1">
        <v>0.76</v>
      </c>
      <c r="Q82" s="1">
        <v>0.94</v>
      </c>
      <c r="R82" s="1">
        <v>0.93</v>
      </c>
      <c r="S82" s="1">
        <v>0.68</v>
      </c>
      <c r="T82" s="1">
        <v>0.79</v>
      </c>
      <c r="U82" s="1">
        <v>0.3</v>
      </c>
      <c r="V82" s="1">
        <v>1</v>
      </c>
      <c r="W82">
        <v>0</v>
      </c>
      <c r="X82">
        <v>0</v>
      </c>
      <c r="Y82">
        <v>1</v>
      </c>
      <c r="Z82">
        <v>0</v>
      </c>
      <c r="AA82">
        <v>0</v>
      </c>
    </row>
    <row r="83" spans="1:27" x14ac:dyDescent="0.25">
      <c r="A83">
        <v>372</v>
      </c>
      <c r="B83" t="s">
        <v>96</v>
      </c>
      <c r="C83" s="1">
        <v>0.71</v>
      </c>
      <c r="D83" s="1">
        <v>0.71</v>
      </c>
      <c r="E83" s="1">
        <v>0.71</v>
      </c>
      <c r="F83" s="1">
        <v>0.8</v>
      </c>
      <c r="G83" s="1">
        <v>0.73499999999999999</v>
      </c>
      <c r="H83" s="1">
        <v>0.90500000000000003</v>
      </c>
      <c r="I83" s="1">
        <v>0.89</v>
      </c>
      <c r="J83" s="1">
        <v>0.88500000000000001</v>
      </c>
      <c r="K83" s="1">
        <v>0.53500000000000003</v>
      </c>
      <c r="L83" s="1">
        <v>0.8</v>
      </c>
      <c r="M83" s="1">
        <v>0.66500000000000004</v>
      </c>
      <c r="N83" s="1">
        <v>0.46500000000000002</v>
      </c>
      <c r="O83" s="1">
        <v>0.84499999999999997</v>
      </c>
      <c r="P83" s="1">
        <v>0.73</v>
      </c>
      <c r="Q83" s="1">
        <v>0.88</v>
      </c>
      <c r="R83" s="1">
        <v>0.89500000000000002</v>
      </c>
      <c r="S83" s="1">
        <v>0.77500000000000002</v>
      </c>
      <c r="T83" s="1">
        <v>0.57999999999999996</v>
      </c>
      <c r="U83" s="1">
        <v>0.17499999999999999</v>
      </c>
      <c r="V83" s="1">
        <v>0.5</v>
      </c>
      <c r="W83">
        <v>0</v>
      </c>
      <c r="X83">
        <v>0</v>
      </c>
      <c r="Y83">
        <v>1</v>
      </c>
      <c r="Z83">
        <v>0</v>
      </c>
      <c r="AA83">
        <v>0</v>
      </c>
    </row>
    <row r="84" spans="1:27" x14ac:dyDescent="0.25">
      <c r="A84">
        <v>382</v>
      </c>
      <c r="B84" t="s">
        <v>97</v>
      </c>
      <c r="C84" s="1">
        <v>0.51400000000000001</v>
      </c>
      <c r="D84" s="1">
        <v>0.52200000000000002</v>
      </c>
      <c r="E84" s="1">
        <v>0.74399999999999999</v>
      </c>
      <c r="F84" s="1">
        <v>0.84199999999999997</v>
      </c>
      <c r="G84" s="1">
        <v>0.77200000000000002</v>
      </c>
      <c r="H84" s="1">
        <v>0.872</v>
      </c>
      <c r="I84" s="1">
        <v>0.84799999999999998</v>
      </c>
      <c r="J84" s="1">
        <v>0.88400000000000001</v>
      </c>
      <c r="K84" s="1">
        <v>0.51400000000000001</v>
      </c>
      <c r="L84" s="1">
        <v>0.81200000000000006</v>
      </c>
      <c r="M84" s="1">
        <v>0.67</v>
      </c>
      <c r="N84" s="1">
        <v>0.13400000000000001</v>
      </c>
      <c r="O84" s="1">
        <v>0.90400000000000003</v>
      </c>
      <c r="P84" s="1">
        <v>0.69799999999999995</v>
      </c>
      <c r="Q84" s="1">
        <v>0.94799999999999995</v>
      </c>
      <c r="R84" s="1">
        <v>0.86799999999999999</v>
      </c>
      <c r="S84" s="1">
        <v>0.67600000000000005</v>
      </c>
      <c r="T84" s="1">
        <v>0.626</v>
      </c>
      <c r="U84" s="1">
        <v>0.41199999999999998</v>
      </c>
      <c r="V84" s="1">
        <v>0.2</v>
      </c>
      <c r="W84">
        <v>0</v>
      </c>
      <c r="X84">
        <v>0</v>
      </c>
      <c r="Y84">
        <v>1</v>
      </c>
      <c r="Z84">
        <v>0</v>
      </c>
      <c r="AA84">
        <v>0</v>
      </c>
    </row>
    <row r="85" spans="1:27" x14ac:dyDescent="0.25">
      <c r="A85">
        <v>471</v>
      </c>
      <c r="B85" t="s">
        <v>98</v>
      </c>
      <c r="C85" s="1">
        <v>0.94</v>
      </c>
      <c r="D85" s="1">
        <v>0.94</v>
      </c>
      <c r="E85" s="1">
        <v>0.89</v>
      </c>
      <c r="F85" s="1">
        <v>0.94</v>
      </c>
      <c r="G85" s="1">
        <v>0.87</v>
      </c>
      <c r="H85" s="1">
        <v>0.89</v>
      </c>
      <c r="I85" s="1">
        <v>0.88</v>
      </c>
      <c r="J85" s="1">
        <v>0.78</v>
      </c>
      <c r="K85" s="1">
        <v>0.56999999999999995</v>
      </c>
      <c r="L85" s="1">
        <v>0.93</v>
      </c>
      <c r="M85" s="1">
        <v>0.78</v>
      </c>
      <c r="N85" s="1">
        <v>0</v>
      </c>
      <c r="O85" s="1">
        <v>0.96</v>
      </c>
      <c r="P85" s="1">
        <v>0.7</v>
      </c>
      <c r="Q85" s="1">
        <v>0.97</v>
      </c>
      <c r="R85" s="1">
        <v>0.73</v>
      </c>
      <c r="S85" s="1">
        <v>0.43</v>
      </c>
      <c r="T85" s="1">
        <v>0.73</v>
      </c>
      <c r="U85" s="1">
        <v>0.32</v>
      </c>
      <c r="V85" s="1">
        <v>1</v>
      </c>
      <c r="W85">
        <v>0</v>
      </c>
      <c r="X85">
        <v>0</v>
      </c>
      <c r="Y85">
        <v>1</v>
      </c>
      <c r="Z85">
        <v>0</v>
      </c>
      <c r="AA85">
        <v>0</v>
      </c>
    </row>
    <row r="86" spans="1:27" x14ac:dyDescent="0.25">
      <c r="A86">
        <v>481</v>
      </c>
      <c r="B86" t="s">
        <v>99</v>
      </c>
      <c r="C86" s="1">
        <v>0.33</v>
      </c>
      <c r="D86" s="1">
        <v>0.34</v>
      </c>
      <c r="E86" s="1">
        <v>0.83</v>
      </c>
      <c r="F86" s="1">
        <v>0.53</v>
      </c>
      <c r="G86" s="1">
        <v>0.6</v>
      </c>
      <c r="H86" s="1">
        <v>0.92</v>
      </c>
      <c r="I86" s="1">
        <v>0.82</v>
      </c>
      <c r="J86" s="1">
        <v>0.82</v>
      </c>
      <c r="K86" s="1">
        <v>0.64</v>
      </c>
      <c r="L86" s="1">
        <v>0.87</v>
      </c>
      <c r="M86" s="1">
        <v>0.74</v>
      </c>
      <c r="N86" s="1">
        <v>0.16</v>
      </c>
      <c r="O86" s="1">
        <v>0.96</v>
      </c>
      <c r="P86" s="1">
        <v>0.52</v>
      </c>
      <c r="Q86" s="1">
        <v>0.9</v>
      </c>
      <c r="R86" s="1">
        <v>0.77</v>
      </c>
      <c r="S86" s="1">
        <v>0.43</v>
      </c>
      <c r="T86" s="1">
        <v>0.51</v>
      </c>
      <c r="U86" s="1">
        <v>0.53</v>
      </c>
      <c r="V86" s="1">
        <v>1</v>
      </c>
      <c r="W86">
        <v>1</v>
      </c>
      <c r="X86">
        <v>0</v>
      </c>
      <c r="Y86">
        <v>0</v>
      </c>
      <c r="Z86">
        <v>0</v>
      </c>
      <c r="AA86">
        <v>0</v>
      </c>
    </row>
    <row r="87" spans="1:27" x14ac:dyDescent="0.25">
      <c r="A87">
        <v>482</v>
      </c>
      <c r="B87" t="s">
        <v>100</v>
      </c>
      <c r="C87" s="1">
        <v>0.42</v>
      </c>
      <c r="D87" s="1">
        <v>0.48499999999999999</v>
      </c>
      <c r="E87" s="1">
        <v>0.92500000000000004</v>
      </c>
      <c r="F87" s="1">
        <v>0.755</v>
      </c>
      <c r="G87" s="1">
        <v>0.89500000000000002</v>
      </c>
      <c r="H87" s="1">
        <v>0.79500000000000004</v>
      </c>
      <c r="I87" s="1">
        <v>0.89500000000000002</v>
      </c>
      <c r="J87" s="1">
        <v>0.90500000000000003</v>
      </c>
      <c r="K87" s="1">
        <v>0.89</v>
      </c>
      <c r="L87" s="1">
        <v>0.85</v>
      </c>
      <c r="M87" s="1">
        <v>0.81499999999999995</v>
      </c>
      <c r="N87" s="1">
        <v>3.5000000000000003E-2</v>
      </c>
      <c r="O87" s="1">
        <v>0.94499999999999995</v>
      </c>
      <c r="P87" s="1">
        <v>0.73499999999999999</v>
      </c>
      <c r="Q87" s="1">
        <v>0.97</v>
      </c>
      <c r="R87" s="1">
        <v>0.85499999999999998</v>
      </c>
      <c r="S87" s="1">
        <v>0.505</v>
      </c>
      <c r="T87" s="1">
        <v>0.69499999999999995</v>
      </c>
      <c r="U87" s="1">
        <v>0.52</v>
      </c>
      <c r="V87" s="1">
        <v>0.5</v>
      </c>
      <c r="W87">
        <v>1</v>
      </c>
      <c r="X87">
        <v>0</v>
      </c>
      <c r="Y87">
        <v>0</v>
      </c>
      <c r="Z87">
        <v>0</v>
      </c>
      <c r="AA87">
        <v>0</v>
      </c>
    </row>
    <row r="88" spans="1:27" x14ac:dyDescent="0.25">
      <c r="A88">
        <v>485</v>
      </c>
      <c r="B88" t="s">
        <v>101</v>
      </c>
      <c r="C88" s="1">
        <v>0.47814210000000001</v>
      </c>
      <c r="D88" s="1">
        <v>0.50721309999999997</v>
      </c>
      <c r="E88" s="1">
        <v>0.76142069999999995</v>
      </c>
      <c r="F88" s="1">
        <v>0.75016389999999999</v>
      </c>
      <c r="G88" s="1">
        <v>0.90983610000000004</v>
      </c>
      <c r="H88" s="1">
        <v>0.79513659999999997</v>
      </c>
      <c r="I88" s="1">
        <v>0.72874320000000004</v>
      </c>
      <c r="J88" s="1">
        <v>0.75295080000000003</v>
      </c>
      <c r="K88" s="1">
        <v>0.7932787</v>
      </c>
      <c r="L88" s="1">
        <v>0.86874320000000005</v>
      </c>
      <c r="M88" s="1">
        <v>0.62967220000000002</v>
      </c>
      <c r="N88" s="1">
        <v>0.19092899999999999</v>
      </c>
      <c r="O88" s="1">
        <v>0.9489071</v>
      </c>
      <c r="P88" s="1">
        <v>0.71562840000000005</v>
      </c>
      <c r="Q88" s="1">
        <v>0.88874319999999996</v>
      </c>
      <c r="R88" s="1">
        <v>0.77748629999999996</v>
      </c>
      <c r="S88" s="1">
        <v>0.51344259999999997</v>
      </c>
      <c r="T88" s="1">
        <v>0.67595629999999995</v>
      </c>
      <c r="U88" s="1">
        <v>0.24076500000000001</v>
      </c>
      <c r="V88" s="1">
        <v>0.63450689999999998</v>
      </c>
      <c r="W88">
        <v>1</v>
      </c>
      <c r="X88">
        <v>0</v>
      </c>
      <c r="Y88">
        <v>0</v>
      </c>
      <c r="Z88">
        <v>0</v>
      </c>
      <c r="AA88">
        <v>0</v>
      </c>
    </row>
    <row r="89" spans="1:27" x14ac:dyDescent="0.25">
      <c r="A89">
        <v>493</v>
      </c>
      <c r="B89" t="s">
        <v>102</v>
      </c>
      <c r="C89" s="1">
        <v>0.57999999999999996</v>
      </c>
      <c r="D89" s="1">
        <v>0.62</v>
      </c>
      <c r="E89" s="1">
        <v>0.85</v>
      </c>
      <c r="F89" s="1">
        <v>0.8</v>
      </c>
      <c r="G89" s="1">
        <v>1</v>
      </c>
      <c r="H89" s="1">
        <v>0.72</v>
      </c>
      <c r="I89" s="1">
        <v>0.72</v>
      </c>
      <c r="J89" s="1">
        <v>0.64</v>
      </c>
      <c r="K89" s="1">
        <v>0.39</v>
      </c>
      <c r="L89" s="1">
        <v>0.8</v>
      </c>
      <c r="M89" s="1">
        <v>0.66</v>
      </c>
      <c r="N89" s="1">
        <v>0.28999999999999998</v>
      </c>
      <c r="O89" s="1">
        <v>0.88</v>
      </c>
      <c r="P89" s="1">
        <v>0.77</v>
      </c>
      <c r="Q89" s="1">
        <v>0.98</v>
      </c>
      <c r="R89" s="1">
        <v>0.9</v>
      </c>
      <c r="S89" s="1">
        <v>0.42</v>
      </c>
      <c r="T89" s="1">
        <v>0.61</v>
      </c>
      <c r="U89" s="1">
        <v>0.15</v>
      </c>
      <c r="V89" s="1">
        <v>1</v>
      </c>
      <c r="W89">
        <v>0</v>
      </c>
      <c r="X89">
        <v>0</v>
      </c>
      <c r="Y89">
        <v>0</v>
      </c>
      <c r="Z89">
        <v>0</v>
      </c>
      <c r="AA89">
        <v>1</v>
      </c>
    </row>
    <row r="90" spans="1:27" x14ac:dyDescent="0.25">
      <c r="A90">
        <v>520</v>
      </c>
      <c r="B90" t="s">
        <v>103</v>
      </c>
      <c r="C90" s="1">
        <v>0.4</v>
      </c>
      <c r="D90" s="1">
        <v>0.36</v>
      </c>
      <c r="E90" s="1">
        <v>0.72</v>
      </c>
      <c r="F90" s="1">
        <v>0.82</v>
      </c>
      <c r="G90" s="1">
        <v>0.55000000000000004</v>
      </c>
      <c r="H90" s="1">
        <v>0.86</v>
      </c>
      <c r="I90" s="1">
        <v>0.83</v>
      </c>
      <c r="J90" s="1">
        <v>0.68</v>
      </c>
      <c r="K90" s="1">
        <v>0.42</v>
      </c>
      <c r="L90" s="1">
        <v>0.88</v>
      </c>
      <c r="M90" s="1">
        <v>0.92</v>
      </c>
      <c r="N90" s="1">
        <v>0.02</v>
      </c>
      <c r="O90" s="1">
        <v>0.9</v>
      </c>
      <c r="P90" s="1">
        <v>0.63</v>
      </c>
      <c r="Q90" s="1">
        <v>0.83</v>
      </c>
      <c r="R90" s="1">
        <v>0.74</v>
      </c>
      <c r="S90" s="1">
        <v>0.5</v>
      </c>
      <c r="T90" s="1">
        <v>0.52</v>
      </c>
      <c r="U90" s="1">
        <v>0.39</v>
      </c>
      <c r="V90" s="1">
        <v>1</v>
      </c>
      <c r="W90">
        <v>1</v>
      </c>
      <c r="X90">
        <v>0</v>
      </c>
      <c r="Y90">
        <v>0</v>
      </c>
      <c r="Z90">
        <v>0</v>
      </c>
      <c r="AA90">
        <v>0</v>
      </c>
    </row>
    <row r="91" spans="1:27" x14ac:dyDescent="0.25">
      <c r="A91">
        <v>670</v>
      </c>
      <c r="B91" t="s">
        <v>104</v>
      </c>
      <c r="C91" s="1">
        <v>0.53</v>
      </c>
      <c r="D91" s="1">
        <v>0.56000000000000005</v>
      </c>
      <c r="E91" s="1">
        <v>0.7</v>
      </c>
      <c r="F91" s="1">
        <v>0.73</v>
      </c>
      <c r="G91" s="1">
        <v>0.66</v>
      </c>
      <c r="H91" s="1">
        <v>0.89</v>
      </c>
      <c r="I91" s="1">
        <v>0.83</v>
      </c>
      <c r="J91" s="1">
        <v>0.8</v>
      </c>
      <c r="K91" s="1">
        <v>0.66</v>
      </c>
      <c r="L91" s="1">
        <v>0.9</v>
      </c>
      <c r="M91" s="1">
        <v>0.76</v>
      </c>
      <c r="N91" s="1">
        <v>0.21</v>
      </c>
      <c r="O91" s="1">
        <v>0.77</v>
      </c>
      <c r="P91" s="1">
        <v>0.73</v>
      </c>
      <c r="Q91" s="1">
        <v>0.95</v>
      </c>
      <c r="R91" s="1">
        <v>0.68</v>
      </c>
      <c r="S91" s="1">
        <v>0.64</v>
      </c>
      <c r="T91" s="1">
        <v>0.42</v>
      </c>
      <c r="U91" s="1">
        <v>0.26</v>
      </c>
      <c r="V91" s="1">
        <v>1</v>
      </c>
      <c r="W91">
        <v>0</v>
      </c>
      <c r="X91">
        <v>0</v>
      </c>
      <c r="Y91">
        <v>1</v>
      </c>
      <c r="Z91">
        <v>0</v>
      </c>
      <c r="AA91">
        <v>0</v>
      </c>
    </row>
    <row r="92" spans="1:27" x14ac:dyDescent="0.25">
      <c r="A92">
        <v>860</v>
      </c>
      <c r="B92" t="s">
        <v>105</v>
      </c>
      <c r="C92" s="1">
        <v>0.59410719999999995</v>
      </c>
      <c r="D92" s="1">
        <v>0.55160710000000002</v>
      </c>
      <c r="E92" s="1">
        <v>0.70446430000000004</v>
      </c>
      <c r="F92" s="1">
        <v>0.89232149999999999</v>
      </c>
      <c r="G92" s="1">
        <v>0.75892859999999995</v>
      </c>
      <c r="H92" s="1">
        <v>0.84035709999999997</v>
      </c>
      <c r="I92" s="1">
        <v>0.83374999999999999</v>
      </c>
      <c r="J92" s="1">
        <v>0.78214289999999997</v>
      </c>
      <c r="K92" s="1">
        <v>0.44750000000000001</v>
      </c>
      <c r="L92" s="1">
        <v>0.7446429</v>
      </c>
      <c r="M92" s="1">
        <v>0.60732140000000001</v>
      </c>
      <c r="N92" s="1">
        <v>6.1785699999999999E-2</v>
      </c>
      <c r="O92" s="1">
        <v>0.90571429999999997</v>
      </c>
      <c r="P92" s="1">
        <v>0.76035710000000001</v>
      </c>
      <c r="Q92" s="1">
        <v>0.97482139999999995</v>
      </c>
      <c r="R92" s="1">
        <v>0.86714290000000005</v>
      </c>
      <c r="S92" s="1">
        <v>0.4957143</v>
      </c>
      <c r="T92" s="1">
        <v>0.45500000000000002</v>
      </c>
      <c r="U92" s="1">
        <v>0.52214289999999997</v>
      </c>
      <c r="V92" s="1">
        <v>0.57589290000000004</v>
      </c>
      <c r="W92">
        <v>0</v>
      </c>
      <c r="X92">
        <v>0</v>
      </c>
      <c r="Y92">
        <v>1</v>
      </c>
      <c r="Z92">
        <v>0</v>
      </c>
      <c r="AA92">
        <v>0</v>
      </c>
    </row>
    <row r="93" spans="1:27" x14ac:dyDescent="0.25">
      <c r="A93">
        <v>903</v>
      </c>
      <c r="B93" t="s">
        <v>106</v>
      </c>
      <c r="C93" s="1">
        <v>0.41048079999999998</v>
      </c>
      <c r="D93" s="1">
        <v>0.41048079999999998</v>
      </c>
      <c r="E93" s="1">
        <v>0.55509609999999998</v>
      </c>
      <c r="F93" s="1">
        <v>0.69365379999999999</v>
      </c>
      <c r="G93" s="1">
        <v>0.53903840000000003</v>
      </c>
      <c r="H93" s="1">
        <v>0.91586540000000005</v>
      </c>
      <c r="I93" s="1">
        <v>0.97413459999999996</v>
      </c>
      <c r="J93" s="1">
        <v>0.92730769999999996</v>
      </c>
      <c r="K93" s="1">
        <v>0.67144230000000005</v>
      </c>
      <c r="L93" s="1">
        <v>0.80730769999999996</v>
      </c>
      <c r="M93" s="1">
        <v>0.86826919999999996</v>
      </c>
      <c r="N93" s="1">
        <v>0.35567310000000002</v>
      </c>
      <c r="O93" s="1">
        <v>0.90749999999999997</v>
      </c>
      <c r="P93" s="1">
        <v>0.77038459999999997</v>
      </c>
      <c r="Q93" s="1">
        <v>0.87</v>
      </c>
      <c r="R93" s="1">
        <v>0.87259609999999999</v>
      </c>
      <c r="S93" s="1">
        <v>0.81730769999999997</v>
      </c>
      <c r="T93" s="1">
        <v>0.52336539999999998</v>
      </c>
      <c r="U93" s="1">
        <v>0.49576920000000002</v>
      </c>
      <c r="V93" s="1">
        <v>0.56675299999999995</v>
      </c>
      <c r="W93">
        <v>0</v>
      </c>
      <c r="X93">
        <v>0</v>
      </c>
      <c r="Y93">
        <v>0</v>
      </c>
      <c r="Z93">
        <v>0</v>
      </c>
      <c r="AA93">
        <v>1</v>
      </c>
    </row>
    <row r="94" spans="1:27" x14ac:dyDescent="0.25">
      <c r="A94">
        <v>904</v>
      </c>
      <c r="B94" t="s">
        <v>107</v>
      </c>
      <c r="C94" s="1">
        <v>0.41705880000000001</v>
      </c>
      <c r="D94" s="1">
        <v>0.38941179999999997</v>
      </c>
      <c r="E94" s="1">
        <v>0.53</v>
      </c>
      <c r="F94" s="1">
        <v>0.7738235</v>
      </c>
      <c r="G94" s="1">
        <v>0.54117649999999995</v>
      </c>
      <c r="H94" s="1">
        <v>0.87558820000000004</v>
      </c>
      <c r="I94" s="1">
        <v>0.9432353</v>
      </c>
      <c r="J94" s="1">
        <v>0.91147060000000002</v>
      </c>
      <c r="K94" s="1">
        <v>0.5920588</v>
      </c>
      <c r="L94" s="1">
        <v>0.81970580000000004</v>
      </c>
      <c r="M94" s="1">
        <v>0.74941179999999996</v>
      </c>
      <c r="N94" s="1">
        <v>8.0294099999999993E-2</v>
      </c>
      <c r="O94" s="1">
        <v>0.97558829999999996</v>
      </c>
      <c r="P94" s="1">
        <v>0.83529410000000004</v>
      </c>
      <c r="Q94" s="1">
        <v>0.86470590000000003</v>
      </c>
      <c r="R94" s="1">
        <v>0.93764700000000001</v>
      </c>
      <c r="S94" s="1">
        <v>0.79058819999999996</v>
      </c>
      <c r="T94" s="1">
        <v>0.7664706</v>
      </c>
      <c r="U94" s="1">
        <v>0.53735290000000002</v>
      </c>
      <c r="V94" s="1">
        <v>0.67301029999999995</v>
      </c>
      <c r="W94">
        <v>0</v>
      </c>
      <c r="X94">
        <v>0</v>
      </c>
      <c r="Y94">
        <v>1</v>
      </c>
      <c r="Z94">
        <v>0</v>
      </c>
      <c r="AA94">
        <v>0</v>
      </c>
    </row>
    <row r="95" spans="1:27" x14ac:dyDescent="0.25">
      <c r="A95">
        <v>931</v>
      </c>
      <c r="B95" t="s">
        <v>108</v>
      </c>
      <c r="C95" s="1">
        <v>0.625</v>
      </c>
      <c r="D95" s="1">
        <v>0.62250000000000005</v>
      </c>
      <c r="E95" s="1">
        <v>0.63500000000000001</v>
      </c>
      <c r="F95" s="1">
        <v>0.78749999999999998</v>
      </c>
      <c r="G95" s="1">
        <v>0.8175</v>
      </c>
      <c r="H95" s="1">
        <v>0.88</v>
      </c>
      <c r="I95" s="1">
        <v>0.90249999999999997</v>
      </c>
      <c r="J95" s="1">
        <v>0.90500000000000003</v>
      </c>
      <c r="K95" s="1">
        <v>0.56000000000000005</v>
      </c>
      <c r="L95" s="1">
        <v>0.8175</v>
      </c>
      <c r="M95" s="1">
        <v>0.70750000000000002</v>
      </c>
      <c r="N95" s="1">
        <v>0.36</v>
      </c>
      <c r="O95" s="1">
        <v>0.9425</v>
      </c>
      <c r="P95" s="1">
        <v>0.78749999999999998</v>
      </c>
      <c r="Q95" s="1">
        <v>0.98499999999999999</v>
      </c>
      <c r="R95" s="1">
        <v>0.88</v>
      </c>
      <c r="S95" s="1">
        <v>0.74250000000000005</v>
      </c>
      <c r="T95" s="1">
        <v>0.61250000000000004</v>
      </c>
      <c r="U95" s="1">
        <v>0.27500000000000002</v>
      </c>
      <c r="V95" s="1">
        <v>1</v>
      </c>
      <c r="W95">
        <v>0</v>
      </c>
      <c r="X95">
        <v>0</v>
      </c>
      <c r="Y95">
        <v>1</v>
      </c>
      <c r="Z95">
        <v>0</v>
      </c>
      <c r="AA9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0"/>
  <sheetViews>
    <sheetView workbookViewId="0">
      <selection activeCell="F60" sqref="F60"/>
    </sheetView>
  </sheetViews>
  <sheetFormatPr defaultRowHeight="15" x14ac:dyDescent="0.25"/>
  <cols>
    <col min="2" max="2" width="18.28515625" customWidth="1"/>
  </cols>
  <sheetData>
    <row r="1" spans="1:11" x14ac:dyDescent="0.25">
      <c r="A1" t="s">
        <v>0</v>
      </c>
      <c r="B1" t="s">
        <v>1</v>
      </c>
      <c r="C1" t="s">
        <v>288</v>
      </c>
      <c r="D1" t="s">
        <v>289</v>
      </c>
      <c r="E1" t="s">
        <v>290</v>
      </c>
      <c r="F1" s="2" t="s">
        <v>291</v>
      </c>
      <c r="G1" t="s">
        <v>292</v>
      </c>
      <c r="H1" t="s">
        <v>293</v>
      </c>
      <c r="I1" t="s">
        <v>294</v>
      </c>
      <c r="J1" t="s">
        <v>295</v>
      </c>
      <c r="K1" t="s">
        <v>598</v>
      </c>
    </row>
    <row r="2" spans="1:11" x14ac:dyDescent="0.25">
      <c r="A2">
        <v>1</v>
      </c>
      <c r="B2" t="s">
        <v>121</v>
      </c>
      <c r="C2">
        <v>5407</v>
      </c>
      <c r="D2">
        <v>19146</v>
      </c>
      <c r="E2">
        <v>24553</v>
      </c>
      <c r="F2">
        <v>11.6780796051025</v>
      </c>
      <c r="G2">
        <v>11.3655996322632</v>
      </c>
      <c r="H2">
        <v>-9.7668096423149095E-2</v>
      </c>
      <c r="I2">
        <v>0.705244481563568</v>
      </c>
      <c r="J2" t="s">
        <v>10</v>
      </c>
      <c r="K2">
        <v>-0.26727089285850503</v>
      </c>
    </row>
    <row r="3" spans="1:11" x14ac:dyDescent="0.25">
      <c r="A3">
        <v>2</v>
      </c>
      <c r="B3" t="s">
        <v>122</v>
      </c>
      <c r="C3">
        <v>6945</v>
      </c>
      <c r="D3">
        <v>17020</v>
      </c>
      <c r="E3">
        <v>23965</v>
      </c>
      <c r="F3">
        <v>11.2565298080444</v>
      </c>
      <c r="G3">
        <v>10.9858703613281</v>
      </c>
      <c r="H3">
        <v>-5.32279014587402E-2</v>
      </c>
      <c r="I3">
        <v>0.40041989088058499</v>
      </c>
      <c r="J3" t="s">
        <v>10</v>
      </c>
      <c r="K3">
        <v>-0.22283069789409601</v>
      </c>
    </row>
    <row r="4" spans="1:11" x14ac:dyDescent="0.25">
      <c r="A4">
        <v>4</v>
      </c>
      <c r="B4" t="s">
        <v>123</v>
      </c>
      <c r="C4">
        <v>671</v>
      </c>
      <c r="D4">
        <v>560</v>
      </c>
      <c r="E4">
        <v>1231</v>
      </c>
      <c r="F4">
        <v>11.286149978637701</v>
      </c>
      <c r="G4">
        <v>10.9448699951172</v>
      </c>
      <c r="H4">
        <v>-0.11717350035905801</v>
      </c>
      <c r="I4">
        <v>0.42600119113922102</v>
      </c>
      <c r="J4" t="s">
        <v>10</v>
      </c>
      <c r="K4">
        <v>-0.28677630424499501</v>
      </c>
    </row>
    <row r="5" spans="1:11" x14ac:dyDescent="0.25">
      <c r="A5">
        <v>5</v>
      </c>
      <c r="B5" t="s">
        <v>124</v>
      </c>
      <c r="C5">
        <v>8408</v>
      </c>
      <c r="D5">
        <v>11665</v>
      </c>
      <c r="E5">
        <v>20073</v>
      </c>
      <c r="F5">
        <v>11.396969795227101</v>
      </c>
      <c r="G5">
        <v>11.039870262146</v>
      </c>
      <c r="H5">
        <v>-9.5025002956390395E-2</v>
      </c>
      <c r="I5">
        <v>0.498625308275223</v>
      </c>
      <c r="J5" t="s">
        <v>10</v>
      </c>
      <c r="K5">
        <v>-0.26462790369987499</v>
      </c>
    </row>
    <row r="6" spans="1:11" x14ac:dyDescent="0.25">
      <c r="A6">
        <v>6</v>
      </c>
      <c r="B6" t="s">
        <v>125</v>
      </c>
      <c r="C6">
        <v>860</v>
      </c>
      <c r="D6">
        <v>572</v>
      </c>
      <c r="E6">
        <v>1432</v>
      </c>
      <c r="F6">
        <v>11.3665103912354</v>
      </c>
      <c r="G6">
        <v>11.118379592895501</v>
      </c>
      <c r="H6">
        <v>-2.2529700770974201E-2</v>
      </c>
      <c r="I6">
        <v>0.434968411922455</v>
      </c>
      <c r="J6" t="s">
        <v>10</v>
      </c>
      <c r="K6">
        <v>-0.192132502794266</v>
      </c>
    </row>
    <row r="7" spans="1:11" x14ac:dyDescent="0.25">
      <c r="A7">
        <v>10</v>
      </c>
      <c r="B7" t="s">
        <v>126</v>
      </c>
      <c r="C7">
        <v>977</v>
      </c>
      <c r="D7">
        <v>1918</v>
      </c>
      <c r="E7">
        <v>2895</v>
      </c>
      <c r="F7">
        <v>11.0475301742554</v>
      </c>
      <c r="G7">
        <v>10.882840156555201</v>
      </c>
      <c r="H7">
        <v>2.6106700301170301E-2</v>
      </c>
      <c r="I7">
        <v>0.25494191050529502</v>
      </c>
      <c r="J7" t="s">
        <v>10</v>
      </c>
      <c r="K7">
        <v>-0.14349609613418601</v>
      </c>
    </row>
    <row r="8" spans="1:11" x14ac:dyDescent="0.25">
      <c r="A8">
        <v>11</v>
      </c>
      <c r="B8" t="s">
        <v>127</v>
      </c>
      <c r="C8">
        <v>4058</v>
      </c>
      <c r="D8">
        <v>9369</v>
      </c>
      <c r="E8">
        <v>13427</v>
      </c>
      <c r="F8">
        <v>11.4395904541016</v>
      </c>
      <c r="G8">
        <v>11.2759895324707</v>
      </c>
      <c r="H8">
        <v>3.0937800183892299E-2</v>
      </c>
      <c r="I8">
        <v>0.54106211662292503</v>
      </c>
      <c r="J8" t="s">
        <v>14</v>
      </c>
      <c r="K8">
        <v>-0.13866500556469</v>
      </c>
    </row>
    <row r="9" spans="1:11" x14ac:dyDescent="0.25">
      <c r="A9">
        <v>12</v>
      </c>
      <c r="B9" t="s">
        <v>128</v>
      </c>
      <c r="C9">
        <v>14315</v>
      </c>
      <c r="D9">
        <v>12196</v>
      </c>
      <c r="E9">
        <v>26511</v>
      </c>
      <c r="F9">
        <v>11.3864297866821</v>
      </c>
      <c r="G9">
        <v>10.9369602203369</v>
      </c>
      <c r="H9">
        <v>-0.14030410349368999</v>
      </c>
      <c r="I9">
        <v>0.48716390132904103</v>
      </c>
      <c r="J9" t="s">
        <v>10</v>
      </c>
      <c r="K9">
        <v>-0.30990689992904702</v>
      </c>
    </row>
    <row r="10" spans="1:11" x14ac:dyDescent="0.25">
      <c r="A10">
        <v>13</v>
      </c>
      <c r="B10" t="s">
        <v>129</v>
      </c>
      <c r="C10">
        <v>6327</v>
      </c>
      <c r="D10">
        <v>4538</v>
      </c>
      <c r="E10">
        <v>10865</v>
      </c>
      <c r="F10">
        <v>11.1733198165894</v>
      </c>
      <c r="G10">
        <v>11.044730186462401</v>
      </c>
      <c r="H10">
        <v>6.1547800898551899E-2</v>
      </c>
      <c r="I10">
        <v>0.33013990521431003</v>
      </c>
      <c r="J10" t="s">
        <v>10</v>
      </c>
      <c r="K10">
        <v>-0.108055002987385</v>
      </c>
    </row>
    <row r="11" spans="1:11" x14ac:dyDescent="0.25">
      <c r="A11">
        <v>14</v>
      </c>
      <c r="B11" t="s">
        <v>130</v>
      </c>
      <c r="C11">
        <v>1121</v>
      </c>
      <c r="D11">
        <v>5097</v>
      </c>
      <c r="E11">
        <v>6218</v>
      </c>
      <c r="F11">
        <v>11.153779983520501</v>
      </c>
      <c r="G11">
        <v>10.994779586791999</v>
      </c>
      <c r="H11">
        <v>2.1500499919056899E-2</v>
      </c>
      <c r="I11">
        <v>0.33269029855728099</v>
      </c>
      <c r="J11" t="s">
        <v>10</v>
      </c>
      <c r="K11">
        <v>-0.14810229837894401</v>
      </c>
    </row>
    <row r="12" spans="1:11" x14ac:dyDescent="0.25">
      <c r="A12">
        <v>15</v>
      </c>
      <c r="B12" t="s">
        <v>131</v>
      </c>
      <c r="C12">
        <v>2269</v>
      </c>
      <c r="D12">
        <v>2723</v>
      </c>
      <c r="E12">
        <v>4992</v>
      </c>
      <c r="F12">
        <v>11.2056798934937</v>
      </c>
      <c r="G12">
        <v>11.0118703842163</v>
      </c>
      <c r="H12">
        <v>3.7747699767351199E-2</v>
      </c>
      <c r="I12">
        <v>0.346137195825577</v>
      </c>
      <c r="J12" t="s">
        <v>10</v>
      </c>
      <c r="K12">
        <v>-0.13185510039329501</v>
      </c>
    </row>
    <row r="13" spans="1:11" x14ac:dyDescent="0.25">
      <c r="A13">
        <v>16</v>
      </c>
      <c r="B13" t="s">
        <v>132</v>
      </c>
      <c r="C13">
        <v>957</v>
      </c>
      <c r="D13">
        <v>4307</v>
      </c>
      <c r="E13">
        <v>5264</v>
      </c>
      <c r="F13">
        <v>10.8458499908447</v>
      </c>
      <c r="G13">
        <v>10.8181295394897</v>
      </c>
      <c r="H13">
        <v>0.129390493035316</v>
      </c>
      <c r="I13">
        <v>0.13880109786987299</v>
      </c>
      <c r="J13" t="s">
        <v>296</v>
      </c>
      <c r="K13">
        <v>-4.0212299674749402E-2</v>
      </c>
    </row>
    <row r="14" spans="1:11" x14ac:dyDescent="0.25">
      <c r="A14">
        <v>20</v>
      </c>
      <c r="B14" t="s">
        <v>133</v>
      </c>
      <c r="C14">
        <v>1539</v>
      </c>
      <c r="D14">
        <v>11561</v>
      </c>
      <c r="E14">
        <v>13100</v>
      </c>
      <c r="F14">
        <v>10.605360031127899</v>
      </c>
      <c r="G14">
        <v>10.24059009552</v>
      </c>
      <c r="H14">
        <v>-0.16716849803924599</v>
      </c>
      <c r="I14">
        <v>-0.21490789949894001</v>
      </c>
      <c r="J14" t="s">
        <v>296</v>
      </c>
      <c r="K14">
        <v>-0.33677130937576299</v>
      </c>
    </row>
    <row r="15" spans="1:11" x14ac:dyDescent="0.25">
      <c r="A15">
        <v>21</v>
      </c>
      <c r="B15" t="s">
        <v>134</v>
      </c>
      <c r="C15">
        <v>369</v>
      </c>
      <c r="D15">
        <v>3268</v>
      </c>
      <c r="E15">
        <v>3637</v>
      </c>
      <c r="F15">
        <v>10.5415897369385</v>
      </c>
      <c r="G15">
        <v>10.076129913330099</v>
      </c>
      <c r="H15">
        <v>-0.29185089468955999</v>
      </c>
      <c r="I15">
        <v>-0.29461199045181302</v>
      </c>
      <c r="J15" t="s">
        <v>296</v>
      </c>
      <c r="K15">
        <v>-0.46145370602607699</v>
      </c>
    </row>
    <row r="16" spans="1:11" x14ac:dyDescent="0.25">
      <c r="A16">
        <v>22</v>
      </c>
      <c r="B16" t="s">
        <v>135</v>
      </c>
      <c r="C16">
        <v>1024</v>
      </c>
      <c r="D16">
        <v>14530</v>
      </c>
      <c r="E16">
        <v>15554</v>
      </c>
      <c r="F16">
        <v>11.036370277404799</v>
      </c>
      <c r="G16">
        <v>10.9083404541016</v>
      </c>
      <c r="H16">
        <v>2.1035600453615199E-2</v>
      </c>
      <c r="I16">
        <v>0.28741788864135698</v>
      </c>
      <c r="J16" t="s">
        <v>12</v>
      </c>
      <c r="K16">
        <v>-0.148567199707031</v>
      </c>
    </row>
    <row r="17" spans="1:11" x14ac:dyDescent="0.25">
      <c r="A17">
        <v>23</v>
      </c>
      <c r="B17" t="s">
        <v>136</v>
      </c>
      <c r="C17">
        <v>12900</v>
      </c>
      <c r="D17">
        <v>7676</v>
      </c>
      <c r="E17">
        <v>20576</v>
      </c>
      <c r="F17">
        <v>11.1868600845337</v>
      </c>
      <c r="G17">
        <v>10.889760017395</v>
      </c>
      <c r="H17">
        <v>-2.83867008984089E-2</v>
      </c>
      <c r="I17">
        <v>0.146711200475693</v>
      </c>
      <c r="J17" t="s">
        <v>12</v>
      </c>
      <c r="K17">
        <v>-0.19798949360847501</v>
      </c>
    </row>
    <row r="18" spans="1:11" x14ac:dyDescent="0.25">
      <c r="A18">
        <v>30</v>
      </c>
      <c r="B18" t="s">
        <v>137</v>
      </c>
      <c r="C18">
        <v>375</v>
      </c>
      <c r="D18">
        <v>3689</v>
      </c>
      <c r="E18">
        <v>4064</v>
      </c>
      <c r="F18">
        <v>11.613719940185501</v>
      </c>
      <c r="G18">
        <v>11.588029861450201</v>
      </c>
      <c r="H18">
        <v>0.156811103224754</v>
      </c>
      <c r="I18">
        <v>0.620414018630981</v>
      </c>
      <c r="J18" t="s">
        <v>14</v>
      </c>
      <c r="K18">
        <v>-1.2791699729859799E-2</v>
      </c>
    </row>
    <row r="19" spans="1:11" x14ac:dyDescent="0.25">
      <c r="A19">
        <v>31</v>
      </c>
      <c r="B19" t="s">
        <v>138</v>
      </c>
      <c r="C19">
        <v>7706</v>
      </c>
      <c r="D19">
        <v>9461</v>
      </c>
      <c r="E19">
        <v>17167</v>
      </c>
      <c r="F19">
        <v>10.6412200927734</v>
      </c>
      <c r="G19">
        <v>10.340700149536101</v>
      </c>
      <c r="H19">
        <v>-4.9993000924587201E-2</v>
      </c>
      <c r="I19">
        <v>-8.6304798722267206E-2</v>
      </c>
      <c r="J19" t="s">
        <v>296</v>
      </c>
      <c r="K19">
        <v>-0.21959580481052399</v>
      </c>
    </row>
    <row r="20" spans="1:11" x14ac:dyDescent="0.25">
      <c r="A20">
        <v>32</v>
      </c>
      <c r="B20" t="s">
        <v>139</v>
      </c>
      <c r="C20">
        <v>16798</v>
      </c>
      <c r="D20">
        <v>33484</v>
      </c>
      <c r="E20">
        <v>50282</v>
      </c>
      <c r="F20">
        <v>11.221019744873001</v>
      </c>
      <c r="G20">
        <v>10.984869956970201</v>
      </c>
      <c r="H20">
        <v>-1.96762997657061E-2</v>
      </c>
      <c r="I20">
        <v>0.36310940980911299</v>
      </c>
      <c r="J20" t="s">
        <v>12</v>
      </c>
      <c r="K20">
        <v>-0.189279094338417</v>
      </c>
    </row>
    <row r="21" spans="1:11" x14ac:dyDescent="0.25">
      <c r="A21">
        <v>33</v>
      </c>
      <c r="B21" t="s">
        <v>140</v>
      </c>
      <c r="C21">
        <v>163</v>
      </c>
      <c r="D21">
        <v>266</v>
      </c>
      <c r="E21">
        <v>429</v>
      </c>
      <c r="F21">
        <v>10.920940399169901</v>
      </c>
      <c r="G21">
        <v>10.643409729003899</v>
      </c>
      <c r="H21">
        <v>-3.6337900906801203E-2</v>
      </c>
      <c r="I21">
        <v>0.20816670358181</v>
      </c>
      <c r="J21" t="s">
        <v>296</v>
      </c>
      <c r="K21">
        <v>-0.20594069361686701</v>
      </c>
    </row>
    <row r="22" spans="1:11" x14ac:dyDescent="0.25">
      <c r="A22">
        <v>34</v>
      </c>
      <c r="B22" t="s">
        <v>141</v>
      </c>
      <c r="C22">
        <v>1334</v>
      </c>
      <c r="D22">
        <v>1286</v>
      </c>
      <c r="E22">
        <v>2620</v>
      </c>
      <c r="F22">
        <v>10.781849861145</v>
      </c>
      <c r="G22">
        <v>10.5099697113037</v>
      </c>
      <c r="H22">
        <v>-1.8685199320316301E-2</v>
      </c>
      <c r="I22">
        <v>-2.38003004342318E-2</v>
      </c>
      <c r="J22" t="s">
        <v>296</v>
      </c>
      <c r="K22">
        <v>-0.188288003206253</v>
      </c>
    </row>
    <row r="23" spans="1:11" x14ac:dyDescent="0.25">
      <c r="A23">
        <v>35</v>
      </c>
      <c r="B23" t="s">
        <v>142</v>
      </c>
      <c r="C23">
        <v>10014</v>
      </c>
      <c r="D23">
        <v>4257</v>
      </c>
      <c r="E23">
        <v>14271</v>
      </c>
      <c r="F23">
        <v>11.283049583435099</v>
      </c>
      <c r="G23">
        <v>10.9746198654175</v>
      </c>
      <c r="H23">
        <v>-5.2671499550342601E-2</v>
      </c>
      <c r="I23">
        <v>0.35583451390266402</v>
      </c>
      <c r="J23" t="s">
        <v>11</v>
      </c>
      <c r="K23">
        <v>-0.22227430343627899</v>
      </c>
    </row>
    <row r="24" spans="1:11" x14ac:dyDescent="0.25">
      <c r="A24">
        <v>36</v>
      </c>
      <c r="B24" t="s">
        <v>143</v>
      </c>
      <c r="C24">
        <v>238</v>
      </c>
      <c r="D24">
        <v>371</v>
      </c>
      <c r="E24">
        <v>609</v>
      </c>
      <c r="F24">
        <v>11.559969902038601</v>
      </c>
      <c r="G24">
        <v>11.217679977416999</v>
      </c>
      <c r="H24">
        <v>-6.8577900528907804E-2</v>
      </c>
      <c r="I24">
        <v>0.50133931636810303</v>
      </c>
      <c r="J24" t="s">
        <v>11</v>
      </c>
      <c r="K24">
        <v>-0.238180801272392</v>
      </c>
    </row>
    <row r="25" spans="1:11" x14ac:dyDescent="0.25">
      <c r="A25">
        <v>41</v>
      </c>
      <c r="B25" t="s">
        <v>144</v>
      </c>
      <c r="C25">
        <v>4978</v>
      </c>
      <c r="D25">
        <v>4899</v>
      </c>
      <c r="E25">
        <v>9877</v>
      </c>
      <c r="F25">
        <v>10.986900329589799</v>
      </c>
      <c r="G25">
        <v>10.6199903488159</v>
      </c>
      <c r="H25">
        <v>-7.9434797167778001E-2</v>
      </c>
      <c r="I25">
        <v>0.18910889327526101</v>
      </c>
      <c r="J25" t="s">
        <v>296</v>
      </c>
      <c r="K25">
        <v>-0.24903759360313399</v>
      </c>
    </row>
    <row r="26" spans="1:11" x14ac:dyDescent="0.25">
      <c r="A26">
        <v>42</v>
      </c>
      <c r="B26" t="s">
        <v>145</v>
      </c>
      <c r="C26">
        <v>4762</v>
      </c>
      <c r="D26">
        <v>2313</v>
      </c>
      <c r="E26">
        <v>7075</v>
      </c>
      <c r="F26">
        <v>10.994930267334</v>
      </c>
      <c r="G26">
        <v>10.799309730529799</v>
      </c>
      <c r="H26">
        <v>1.49138998240232E-2</v>
      </c>
      <c r="I26">
        <v>9.9875703454017598E-2</v>
      </c>
      <c r="J26" t="s">
        <v>296</v>
      </c>
      <c r="K26">
        <v>-0.15468899905681599</v>
      </c>
    </row>
    <row r="27" spans="1:11" x14ac:dyDescent="0.25">
      <c r="A27">
        <v>43</v>
      </c>
      <c r="B27" t="s">
        <v>15</v>
      </c>
      <c r="C27">
        <v>8700</v>
      </c>
      <c r="D27">
        <v>17171</v>
      </c>
      <c r="E27">
        <v>25871</v>
      </c>
      <c r="F27">
        <v>11.214819908142101</v>
      </c>
      <c r="G27">
        <v>10.961529731750501</v>
      </c>
      <c r="H27">
        <v>-3.6293800920247997E-2</v>
      </c>
      <c r="I27">
        <v>0.36504259705543501</v>
      </c>
      <c r="J27" t="s">
        <v>12</v>
      </c>
      <c r="K27">
        <v>-0.205896601080894</v>
      </c>
    </row>
    <row r="28" spans="1:11" x14ac:dyDescent="0.25">
      <c r="A28">
        <v>50</v>
      </c>
      <c r="B28" t="s">
        <v>146</v>
      </c>
      <c r="C28">
        <v>280</v>
      </c>
      <c r="D28">
        <v>393</v>
      </c>
      <c r="E28">
        <v>673</v>
      </c>
      <c r="F28">
        <v>11.0080404281616</v>
      </c>
      <c r="G28">
        <v>10.7314500808716</v>
      </c>
      <c r="H28">
        <v>-6.0889698565006298E-2</v>
      </c>
      <c r="I28">
        <v>0.20361739397049</v>
      </c>
      <c r="J28" t="s">
        <v>296</v>
      </c>
      <c r="K28">
        <v>-0.23049250245094299</v>
      </c>
    </row>
    <row r="29" spans="1:11" x14ac:dyDescent="0.25">
      <c r="A29">
        <v>51</v>
      </c>
      <c r="B29" t="s">
        <v>147</v>
      </c>
      <c r="C29">
        <v>62</v>
      </c>
      <c r="D29">
        <v>200</v>
      </c>
      <c r="E29">
        <v>262</v>
      </c>
      <c r="F29">
        <v>10.826140403747599</v>
      </c>
      <c r="G29">
        <v>10.694399833679199</v>
      </c>
      <c r="H29">
        <v>2.95583996921778E-2</v>
      </c>
      <c r="I29">
        <v>0.10663139820098901</v>
      </c>
      <c r="J29" t="s">
        <v>296</v>
      </c>
      <c r="K29">
        <v>-0.140044406056404</v>
      </c>
    </row>
    <row r="30" spans="1:11" x14ac:dyDescent="0.25">
      <c r="A30">
        <v>52</v>
      </c>
      <c r="B30" t="s">
        <v>148</v>
      </c>
      <c r="C30">
        <v>1957</v>
      </c>
      <c r="D30">
        <v>2031</v>
      </c>
      <c r="E30">
        <v>3988</v>
      </c>
      <c r="F30">
        <v>10.774640083313001</v>
      </c>
      <c r="G30">
        <v>10.604889869689901</v>
      </c>
      <c r="H30">
        <v>2.7124699205160099E-2</v>
      </c>
      <c r="I30">
        <v>6.3986100256442996E-2</v>
      </c>
      <c r="J30" t="s">
        <v>296</v>
      </c>
      <c r="K30">
        <v>-0.14247809350490601</v>
      </c>
    </row>
    <row r="31" spans="1:11" x14ac:dyDescent="0.25">
      <c r="A31">
        <v>53</v>
      </c>
      <c r="B31" t="s">
        <v>149</v>
      </c>
      <c r="C31">
        <v>3460</v>
      </c>
      <c r="D31">
        <v>2772</v>
      </c>
      <c r="E31">
        <v>6232</v>
      </c>
      <c r="F31">
        <v>10.9377603530884</v>
      </c>
      <c r="G31">
        <v>10.759249687194799</v>
      </c>
      <c r="H31">
        <v>4.50505018234253E-2</v>
      </c>
      <c r="I31">
        <v>0.165016293525696</v>
      </c>
      <c r="J31" t="s">
        <v>296</v>
      </c>
      <c r="K31">
        <v>-0.124552398920059</v>
      </c>
    </row>
    <row r="32" spans="1:11" x14ac:dyDescent="0.25">
      <c r="A32">
        <v>54</v>
      </c>
      <c r="B32" t="s">
        <v>150</v>
      </c>
      <c r="C32">
        <v>4404</v>
      </c>
      <c r="D32">
        <v>2621</v>
      </c>
      <c r="E32">
        <v>7025</v>
      </c>
      <c r="F32">
        <v>10.928790092468301</v>
      </c>
      <c r="G32">
        <v>10.697110176086399</v>
      </c>
      <c r="H32">
        <v>3.1844798475503901E-2</v>
      </c>
      <c r="I32">
        <v>0.15212300419807401</v>
      </c>
      <c r="J32" t="s">
        <v>296</v>
      </c>
      <c r="K32">
        <v>-0.13775800168514299</v>
      </c>
    </row>
    <row r="33" spans="1:11" x14ac:dyDescent="0.25">
      <c r="A33">
        <v>56</v>
      </c>
      <c r="B33" t="s">
        <v>151</v>
      </c>
      <c r="C33">
        <v>2553</v>
      </c>
      <c r="D33">
        <v>2734</v>
      </c>
      <c r="E33">
        <v>5287</v>
      </c>
      <c r="F33">
        <v>11.043740272521999</v>
      </c>
      <c r="G33">
        <v>10.9542903900146</v>
      </c>
      <c r="H33">
        <v>8.5914902389049502E-2</v>
      </c>
      <c r="I33">
        <v>0.24310889840125999</v>
      </c>
      <c r="J33" t="s">
        <v>12</v>
      </c>
      <c r="K33">
        <v>-8.3687901496887193E-2</v>
      </c>
    </row>
    <row r="34" spans="1:11" x14ac:dyDescent="0.25">
      <c r="A34">
        <v>60</v>
      </c>
      <c r="B34" t="s">
        <v>152</v>
      </c>
      <c r="C34">
        <v>366</v>
      </c>
      <c r="D34">
        <v>2530</v>
      </c>
      <c r="E34">
        <v>2896</v>
      </c>
      <c r="F34">
        <v>11.039039611816399</v>
      </c>
      <c r="G34">
        <v>10.706179618835399</v>
      </c>
      <c r="H34">
        <v>-8.7364301085472107E-2</v>
      </c>
      <c r="I34">
        <v>0.289485692977905</v>
      </c>
      <c r="J34" t="s">
        <v>10</v>
      </c>
      <c r="K34">
        <v>-0.25696709752082803</v>
      </c>
    </row>
    <row r="35" spans="1:11" x14ac:dyDescent="0.25">
      <c r="A35">
        <v>62</v>
      </c>
      <c r="B35" t="s">
        <v>153</v>
      </c>
      <c r="C35">
        <v>13219</v>
      </c>
      <c r="D35">
        <v>6084</v>
      </c>
      <c r="E35">
        <v>19303</v>
      </c>
      <c r="F35">
        <v>11.0188503265381</v>
      </c>
      <c r="G35">
        <v>10.824780464172401</v>
      </c>
      <c r="H35">
        <v>1.29806995391846E-2</v>
      </c>
      <c r="I35">
        <v>0.23182030022144301</v>
      </c>
      <c r="J35" t="s">
        <v>296</v>
      </c>
      <c r="K35">
        <v>-0.15662209689617199</v>
      </c>
    </row>
    <row r="36" spans="1:11" x14ac:dyDescent="0.25">
      <c r="A36">
        <v>70</v>
      </c>
      <c r="B36" t="s">
        <v>154</v>
      </c>
      <c r="C36">
        <v>752</v>
      </c>
      <c r="D36">
        <v>1526</v>
      </c>
      <c r="E36">
        <v>2278</v>
      </c>
      <c r="F36">
        <v>10.921380043029799</v>
      </c>
      <c r="G36">
        <v>10.736060142517101</v>
      </c>
      <c r="H36">
        <v>3.95512990653515E-2</v>
      </c>
      <c r="I36">
        <v>0.169378697872162</v>
      </c>
      <c r="J36" t="s">
        <v>296</v>
      </c>
      <c r="K36">
        <v>-0.13005159795284299</v>
      </c>
    </row>
    <row r="37" spans="1:11" x14ac:dyDescent="0.25">
      <c r="A37">
        <v>71</v>
      </c>
      <c r="B37" t="s">
        <v>155</v>
      </c>
      <c r="C37">
        <v>5785</v>
      </c>
      <c r="D37">
        <v>8207</v>
      </c>
      <c r="E37">
        <v>13992</v>
      </c>
      <c r="F37">
        <v>11.3528499603271</v>
      </c>
      <c r="G37">
        <v>11.111499786376999</v>
      </c>
      <c r="H37">
        <v>5.7502998970448997E-3</v>
      </c>
      <c r="I37">
        <v>0.425700694322586</v>
      </c>
      <c r="J37" t="s">
        <v>10</v>
      </c>
      <c r="K37">
        <v>-0.16385260224342299</v>
      </c>
    </row>
    <row r="38" spans="1:11" x14ac:dyDescent="0.25">
      <c r="A38">
        <v>72</v>
      </c>
      <c r="B38" t="s">
        <v>156</v>
      </c>
      <c r="C38">
        <v>1105</v>
      </c>
      <c r="D38">
        <v>308</v>
      </c>
      <c r="E38">
        <v>1413</v>
      </c>
      <c r="F38">
        <v>10.881299972534199</v>
      </c>
      <c r="G38">
        <v>10.7585201263428</v>
      </c>
      <c r="H38">
        <v>5.5496301501989399E-2</v>
      </c>
      <c r="I38">
        <v>0.127224206924438</v>
      </c>
      <c r="J38" t="s">
        <v>296</v>
      </c>
      <c r="K38">
        <v>-0.114106602966785</v>
      </c>
    </row>
    <row r="39" spans="1:11" x14ac:dyDescent="0.25">
      <c r="A39">
        <v>73</v>
      </c>
      <c r="B39" t="s">
        <v>157</v>
      </c>
      <c r="C39">
        <v>4956</v>
      </c>
      <c r="D39">
        <v>3974</v>
      </c>
      <c r="E39">
        <v>8930</v>
      </c>
      <c r="F39">
        <v>11.1414804458618</v>
      </c>
      <c r="G39">
        <v>10.840889930725099</v>
      </c>
      <c r="H39">
        <v>-5.6631598621606799E-2</v>
      </c>
      <c r="I39">
        <v>0.29640871286392201</v>
      </c>
      <c r="J39" t="s">
        <v>10</v>
      </c>
      <c r="K39">
        <v>-0.226234406232834</v>
      </c>
    </row>
    <row r="40" spans="1:11" x14ac:dyDescent="0.25">
      <c r="A40">
        <v>80</v>
      </c>
      <c r="B40" t="s">
        <v>158</v>
      </c>
      <c r="C40">
        <v>27925</v>
      </c>
      <c r="D40">
        <v>18463</v>
      </c>
      <c r="E40">
        <v>46388</v>
      </c>
      <c r="F40">
        <v>11.235980033874499</v>
      </c>
      <c r="G40">
        <v>10.8726196289062</v>
      </c>
      <c r="H40">
        <v>-0.101330101490021</v>
      </c>
      <c r="I40">
        <v>0.33342179656028698</v>
      </c>
      <c r="J40" t="s">
        <v>10</v>
      </c>
      <c r="K40">
        <v>-0.27093291282653797</v>
      </c>
    </row>
    <row r="41" spans="1:11" x14ac:dyDescent="0.25">
      <c r="A41">
        <v>81</v>
      </c>
      <c r="B41" t="s">
        <v>159</v>
      </c>
      <c r="C41">
        <v>714</v>
      </c>
      <c r="D41">
        <v>1327</v>
      </c>
      <c r="E41">
        <v>2041</v>
      </c>
      <c r="F41">
        <v>10.916919708251999</v>
      </c>
      <c r="G41">
        <v>10.690640449523899</v>
      </c>
      <c r="H41">
        <v>3.3517800271511099E-2</v>
      </c>
      <c r="I41">
        <v>7.0529602468013805E-2</v>
      </c>
      <c r="J41" t="s">
        <v>296</v>
      </c>
      <c r="K41">
        <v>-0.13608500361442599</v>
      </c>
    </row>
    <row r="42" spans="1:11" x14ac:dyDescent="0.25">
      <c r="A42">
        <v>82</v>
      </c>
      <c r="B42" t="s">
        <v>160</v>
      </c>
      <c r="C42">
        <v>835</v>
      </c>
      <c r="D42">
        <v>450</v>
      </c>
      <c r="E42">
        <v>1285</v>
      </c>
      <c r="F42">
        <v>11.1810102462769</v>
      </c>
      <c r="G42">
        <v>11.010190010070801</v>
      </c>
      <c r="H42">
        <v>7.5077101588249207E-2</v>
      </c>
      <c r="I42">
        <v>0.30604049563407898</v>
      </c>
      <c r="J42" t="s">
        <v>10</v>
      </c>
      <c r="K42">
        <v>-9.4525702297687503E-2</v>
      </c>
    </row>
    <row r="43" spans="1:11" x14ac:dyDescent="0.25">
      <c r="A43">
        <v>83</v>
      </c>
      <c r="B43" t="s">
        <v>161</v>
      </c>
      <c r="C43">
        <v>350</v>
      </c>
      <c r="D43">
        <v>293</v>
      </c>
      <c r="E43">
        <v>643</v>
      </c>
      <c r="F43">
        <v>10.986120223999</v>
      </c>
      <c r="G43">
        <v>10.7510795593262</v>
      </c>
      <c r="H43">
        <v>5.6014701724052401E-2</v>
      </c>
      <c r="I43">
        <v>0.17546950280666401</v>
      </c>
      <c r="J43" t="s">
        <v>296</v>
      </c>
      <c r="K43">
        <v>-0.113588102161884</v>
      </c>
    </row>
    <row r="44" spans="1:11" x14ac:dyDescent="0.25">
      <c r="A44">
        <v>84</v>
      </c>
      <c r="B44" t="s">
        <v>162</v>
      </c>
      <c r="C44">
        <v>668</v>
      </c>
      <c r="D44">
        <v>1184</v>
      </c>
      <c r="E44">
        <v>1852</v>
      </c>
      <c r="F44">
        <v>11.5613203048706</v>
      </c>
      <c r="G44">
        <v>11.147520065307599</v>
      </c>
      <c r="H44">
        <v>-0.125760093331337</v>
      </c>
      <c r="I44">
        <v>0.61610102653503396</v>
      </c>
      <c r="J44" t="s">
        <v>10</v>
      </c>
      <c r="K44">
        <v>-0.295362889766693</v>
      </c>
    </row>
    <row r="45" spans="1:11" x14ac:dyDescent="0.25">
      <c r="A45">
        <v>85</v>
      </c>
      <c r="B45" t="s">
        <v>163</v>
      </c>
      <c r="C45">
        <v>2203</v>
      </c>
      <c r="D45">
        <v>5420</v>
      </c>
      <c r="E45">
        <v>7623</v>
      </c>
      <c r="F45">
        <v>11.463250160217299</v>
      </c>
      <c r="G45">
        <v>11.0417699813843</v>
      </c>
      <c r="H45">
        <v>-0.14257369935512501</v>
      </c>
      <c r="I45">
        <v>0.53964549303054798</v>
      </c>
      <c r="J45" t="s">
        <v>10</v>
      </c>
      <c r="K45">
        <v>-0.31217649579048201</v>
      </c>
    </row>
    <row r="46" spans="1:11" x14ac:dyDescent="0.25">
      <c r="A46">
        <v>86</v>
      </c>
      <c r="B46" t="s">
        <v>164</v>
      </c>
      <c r="C46">
        <v>1780</v>
      </c>
      <c r="D46">
        <v>817</v>
      </c>
      <c r="E46">
        <v>2597</v>
      </c>
      <c r="F46">
        <v>11.175270080566399</v>
      </c>
      <c r="G46">
        <v>10.840390205383301</v>
      </c>
      <c r="H46">
        <v>-3.9598099887371098E-2</v>
      </c>
      <c r="I46">
        <v>0.33918809890747098</v>
      </c>
      <c r="J46" t="s">
        <v>10</v>
      </c>
      <c r="K46">
        <v>-0.20920090377330799</v>
      </c>
    </row>
    <row r="47" spans="1:11" x14ac:dyDescent="0.25">
      <c r="A47">
        <v>90</v>
      </c>
      <c r="B47" t="s">
        <v>165</v>
      </c>
      <c r="C47">
        <v>143</v>
      </c>
      <c r="D47">
        <v>187</v>
      </c>
      <c r="E47">
        <v>330</v>
      </c>
      <c r="F47">
        <v>11.309370040893601</v>
      </c>
      <c r="G47">
        <v>11.012020111084</v>
      </c>
      <c r="H47">
        <v>-3.5469498485326802E-2</v>
      </c>
      <c r="I47">
        <v>0.43528428673744202</v>
      </c>
      <c r="J47" t="s">
        <v>10</v>
      </c>
      <c r="K47">
        <v>-0.20507229864597301</v>
      </c>
    </row>
    <row r="48" spans="1:11" x14ac:dyDescent="0.25">
      <c r="A48">
        <v>91</v>
      </c>
      <c r="B48" t="s">
        <v>166</v>
      </c>
      <c r="C48">
        <v>4018</v>
      </c>
      <c r="D48">
        <v>3310</v>
      </c>
      <c r="E48">
        <v>7328</v>
      </c>
      <c r="F48">
        <v>11.0907201766968</v>
      </c>
      <c r="G48">
        <v>10.736829757690399</v>
      </c>
      <c r="H48">
        <v>-6.7767299711704296E-2</v>
      </c>
      <c r="I48">
        <v>0.28058299422264099</v>
      </c>
      <c r="J48" t="s">
        <v>10</v>
      </c>
      <c r="K48">
        <v>-0.23737010359764099</v>
      </c>
    </row>
    <row r="49" spans="1:11" x14ac:dyDescent="0.25">
      <c r="A49">
        <v>93</v>
      </c>
      <c r="B49" t="s">
        <v>167</v>
      </c>
      <c r="C49">
        <v>916</v>
      </c>
      <c r="D49">
        <v>528</v>
      </c>
      <c r="E49">
        <v>1444</v>
      </c>
      <c r="F49">
        <v>10.9723901748657</v>
      </c>
      <c r="G49">
        <v>10.706219673156699</v>
      </c>
      <c r="H49">
        <v>3.4739999100565902E-3</v>
      </c>
      <c r="I49">
        <v>0.178478598594666</v>
      </c>
      <c r="J49" t="s">
        <v>296</v>
      </c>
      <c r="K49">
        <v>-0.166128799319267</v>
      </c>
    </row>
    <row r="50" spans="1:11" x14ac:dyDescent="0.25">
      <c r="A50">
        <v>94</v>
      </c>
      <c r="B50" t="s">
        <v>168</v>
      </c>
      <c r="C50">
        <v>621</v>
      </c>
      <c r="D50">
        <v>437</v>
      </c>
      <c r="E50">
        <v>1058</v>
      </c>
      <c r="F50">
        <v>11.022520065307599</v>
      </c>
      <c r="G50">
        <v>10.5864601135254</v>
      </c>
      <c r="H50">
        <v>-0.123946197330952</v>
      </c>
      <c r="I50">
        <v>0.17224520444870001</v>
      </c>
      <c r="J50" t="s">
        <v>296</v>
      </c>
      <c r="K50">
        <v>-0.29354909062385598</v>
      </c>
    </row>
    <row r="51" spans="1:11" x14ac:dyDescent="0.25">
      <c r="A51">
        <v>95</v>
      </c>
      <c r="B51" t="s">
        <v>169</v>
      </c>
      <c r="C51">
        <v>941</v>
      </c>
      <c r="D51">
        <v>721</v>
      </c>
      <c r="E51">
        <v>1662</v>
      </c>
      <c r="F51">
        <v>11.3272800445557</v>
      </c>
      <c r="G51">
        <v>10.7597904205322</v>
      </c>
      <c r="H51">
        <v>-0.25058141350746199</v>
      </c>
      <c r="I51">
        <v>0.44740968942642201</v>
      </c>
      <c r="J51" t="s">
        <v>10</v>
      </c>
      <c r="K51">
        <v>-0.42018419504165599</v>
      </c>
    </row>
    <row r="52" spans="1:11" x14ac:dyDescent="0.25">
      <c r="A52">
        <v>100</v>
      </c>
      <c r="B52" t="s">
        <v>170</v>
      </c>
      <c r="C52">
        <v>6133</v>
      </c>
      <c r="D52">
        <v>14471</v>
      </c>
      <c r="E52">
        <v>20604</v>
      </c>
      <c r="F52">
        <v>11.1834001541138</v>
      </c>
      <c r="G52">
        <v>11.0516700744629</v>
      </c>
      <c r="H52">
        <v>4.9560900777578402E-2</v>
      </c>
      <c r="I52">
        <v>0.37393438816070601</v>
      </c>
      <c r="J52" t="s">
        <v>14</v>
      </c>
      <c r="K52">
        <v>-0.120041899383068</v>
      </c>
    </row>
    <row r="53" spans="1:11" x14ac:dyDescent="0.25">
      <c r="A53">
        <v>101</v>
      </c>
      <c r="B53" t="s">
        <v>171</v>
      </c>
      <c r="C53">
        <v>2668</v>
      </c>
      <c r="D53">
        <v>8629</v>
      </c>
      <c r="E53">
        <v>11297</v>
      </c>
      <c r="F53">
        <v>11.200059890747101</v>
      </c>
      <c r="G53">
        <v>11.093259811401399</v>
      </c>
      <c r="H53">
        <v>6.0294501483440399E-2</v>
      </c>
      <c r="I53">
        <v>0.37458610534668002</v>
      </c>
      <c r="J53" t="s">
        <v>14</v>
      </c>
      <c r="K53">
        <v>-0.109308302402496</v>
      </c>
    </row>
    <row r="54" spans="1:11" x14ac:dyDescent="0.25">
      <c r="A54">
        <v>102</v>
      </c>
      <c r="B54" t="s">
        <v>172</v>
      </c>
      <c r="C54">
        <v>4679</v>
      </c>
      <c r="D54">
        <v>17352</v>
      </c>
      <c r="E54">
        <v>22031</v>
      </c>
      <c r="F54">
        <v>11.3760795593262</v>
      </c>
      <c r="G54">
        <v>11.2343196868896</v>
      </c>
      <c r="H54">
        <v>4.2098101228475598E-2</v>
      </c>
      <c r="I54">
        <v>0.51365149021148704</v>
      </c>
      <c r="J54" t="s">
        <v>14</v>
      </c>
      <c r="K54">
        <v>-0.12750470638275099</v>
      </c>
    </row>
    <row r="55" spans="1:11" x14ac:dyDescent="0.25">
      <c r="A55">
        <v>104</v>
      </c>
      <c r="B55" t="s">
        <v>173</v>
      </c>
      <c r="C55">
        <v>1148</v>
      </c>
      <c r="D55">
        <v>2613</v>
      </c>
      <c r="E55">
        <v>3761</v>
      </c>
      <c r="F55">
        <v>10.8670902252197</v>
      </c>
      <c r="G55">
        <v>10.771100044250501</v>
      </c>
      <c r="H55">
        <v>4.5980498194694498E-2</v>
      </c>
      <c r="I55">
        <v>0.183848902583122</v>
      </c>
      <c r="J55" t="s">
        <v>296</v>
      </c>
      <c r="K55">
        <v>-0.12362240254879001</v>
      </c>
    </row>
    <row r="56" spans="1:11" x14ac:dyDescent="0.25">
      <c r="A56">
        <v>106</v>
      </c>
      <c r="B56" t="s">
        <v>174</v>
      </c>
      <c r="C56">
        <v>1019</v>
      </c>
      <c r="D56">
        <v>1686</v>
      </c>
      <c r="E56">
        <v>2705</v>
      </c>
      <c r="F56">
        <v>11.235420227050801</v>
      </c>
      <c r="G56">
        <v>10.964790344238301</v>
      </c>
      <c r="H56">
        <v>-6.0265500098466901E-2</v>
      </c>
      <c r="I56">
        <v>0.39386871457099898</v>
      </c>
      <c r="J56" t="s">
        <v>10</v>
      </c>
      <c r="K56">
        <v>-0.22986829280853299</v>
      </c>
    </row>
    <row r="57" spans="1:11" x14ac:dyDescent="0.25">
      <c r="A57">
        <v>110</v>
      </c>
      <c r="B57" t="s">
        <v>175</v>
      </c>
      <c r="C57">
        <v>418</v>
      </c>
      <c r="D57">
        <v>1694</v>
      </c>
      <c r="E57">
        <v>2112</v>
      </c>
      <c r="F57">
        <v>11.099189758300801</v>
      </c>
      <c r="G57">
        <v>10.997190475463899</v>
      </c>
      <c r="H57">
        <v>4.9642700701952001E-2</v>
      </c>
      <c r="I57">
        <v>0.35129588842392001</v>
      </c>
      <c r="J57" t="s">
        <v>14</v>
      </c>
      <c r="K57">
        <v>-0.119960099458694</v>
      </c>
    </row>
    <row r="58" spans="1:11" x14ac:dyDescent="0.25">
      <c r="A58">
        <v>111</v>
      </c>
      <c r="B58" t="s">
        <v>176</v>
      </c>
      <c r="C58">
        <v>4440</v>
      </c>
      <c r="D58">
        <v>12555</v>
      </c>
      <c r="E58">
        <v>16995</v>
      </c>
      <c r="F58">
        <v>10.9858903884888</v>
      </c>
      <c r="G58">
        <v>10.850150108337401</v>
      </c>
      <c r="H58">
        <v>2.6972500607371299E-2</v>
      </c>
      <c r="I58">
        <v>0.249341800808907</v>
      </c>
      <c r="J58" t="s">
        <v>296</v>
      </c>
      <c r="K58">
        <v>-0.14263029396533999</v>
      </c>
    </row>
    <row r="59" spans="1:11" x14ac:dyDescent="0.25">
      <c r="A59">
        <v>120</v>
      </c>
      <c r="B59" t="s">
        <v>177</v>
      </c>
      <c r="C59">
        <v>193</v>
      </c>
      <c r="D59">
        <v>399</v>
      </c>
      <c r="E59">
        <v>592</v>
      </c>
      <c r="F59">
        <v>11.6798801422119</v>
      </c>
      <c r="G59">
        <v>11.503419876098601</v>
      </c>
      <c r="H59">
        <v>5.3401399403810501E-2</v>
      </c>
      <c r="I59">
        <v>0.75215482711792003</v>
      </c>
      <c r="J59" t="s">
        <v>14</v>
      </c>
      <c r="K59">
        <v>-0.116201497614384</v>
      </c>
    </row>
    <row r="60" spans="1:11" x14ac:dyDescent="0.25">
      <c r="A60">
        <v>122</v>
      </c>
      <c r="B60" t="s">
        <v>178</v>
      </c>
      <c r="C60">
        <v>1614</v>
      </c>
      <c r="D60">
        <v>1662</v>
      </c>
      <c r="E60">
        <v>3276</v>
      </c>
      <c r="F60">
        <v>11.238080024719199</v>
      </c>
      <c r="G60">
        <v>11.0923099517822</v>
      </c>
      <c r="H60">
        <v>7.9969502985477406E-2</v>
      </c>
      <c r="I60">
        <v>0.37466931343078602</v>
      </c>
      <c r="J60" t="s">
        <v>14</v>
      </c>
      <c r="K60">
        <v>-8.9633300900459303E-2</v>
      </c>
    </row>
    <row r="61" spans="1:11" x14ac:dyDescent="0.25">
      <c r="A61">
        <v>124</v>
      </c>
      <c r="B61" t="s">
        <v>179</v>
      </c>
      <c r="C61">
        <v>473</v>
      </c>
      <c r="D61">
        <v>560</v>
      </c>
      <c r="E61">
        <v>1033</v>
      </c>
      <c r="F61">
        <v>11.326270103454601</v>
      </c>
      <c r="G61">
        <v>11.079739570617701</v>
      </c>
      <c r="H61">
        <v>-5.3805001080036198E-3</v>
      </c>
      <c r="I61">
        <v>0.36314409971237199</v>
      </c>
      <c r="J61" t="s">
        <v>13</v>
      </c>
      <c r="K61">
        <v>-0.17498329281806899</v>
      </c>
    </row>
    <row r="62" spans="1:11" x14ac:dyDescent="0.25">
      <c r="A62">
        <v>130</v>
      </c>
      <c r="B62" t="s">
        <v>180</v>
      </c>
      <c r="C62">
        <v>950</v>
      </c>
      <c r="D62">
        <v>2891</v>
      </c>
      <c r="E62">
        <v>3841</v>
      </c>
      <c r="F62">
        <v>11.162300109863301</v>
      </c>
      <c r="G62">
        <v>10.9324398040771</v>
      </c>
      <c r="H62">
        <v>-4.1378000751137699E-3</v>
      </c>
      <c r="I62">
        <v>0.22595310211181599</v>
      </c>
      <c r="J62" t="s">
        <v>12</v>
      </c>
      <c r="K62">
        <v>-0.17374059557914701</v>
      </c>
    </row>
    <row r="63" spans="1:11" x14ac:dyDescent="0.25">
      <c r="A63">
        <v>131</v>
      </c>
      <c r="B63" t="s">
        <v>181</v>
      </c>
      <c r="C63">
        <v>189</v>
      </c>
      <c r="D63">
        <v>704</v>
      </c>
      <c r="E63">
        <v>893</v>
      </c>
      <c r="F63">
        <v>10.884090423584</v>
      </c>
      <c r="G63">
        <v>10.800479888916</v>
      </c>
      <c r="H63">
        <v>0.11057750135660201</v>
      </c>
      <c r="I63">
        <v>4.7986701130866997E-2</v>
      </c>
      <c r="J63" t="s">
        <v>296</v>
      </c>
      <c r="K63">
        <v>-5.9025298804044703E-2</v>
      </c>
    </row>
    <row r="64" spans="1:11" x14ac:dyDescent="0.25">
      <c r="A64">
        <v>132</v>
      </c>
      <c r="B64" t="s">
        <v>182</v>
      </c>
      <c r="C64">
        <v>436</v>
      </c>
      <c r="D64">
        <v>3157</v>
      </c>
      <c r="E64">
        <v>3593</v>
      </c>
      <c r="F64">
        <v>11.429149627685501</v>
      </c>
      <c r="G64">
        <v>11.2562303543091</v>
      </c>
      <c r="H64">
        <v>5.8102399110794102E-2</v>
      </c>
      <c r="I64">
        <v>0.50712239742279097</v>
      </c>
      <c r="J64" t="s">
        <v>14</v>
      </c>
      <c r="K64">
        <v>-0.111500397324562</v>
      </c>
    </row>
    <row r="65" spans="1:11" x14ac:dyDescent="0.25">
      <c r="A65">
        <v>134</v>
      </c>
      <c r="B65" t="s">
        <v>183</v>
      </c>
      <c r="C65">
        <v>52</v>
      </c>
      <c r="D65">
        <v>300</v>
      </c>
      <c r="E65">
        <v>352</v>
      </c>
      <c r="F65">
        <v>11.2078399658203</v>
      </c>
      <c r="G65">
        <v>11.153459548950201</v>
      </c>
      <c r="H65">
        <v>0.161270901560783</v>
      </c>
      <c r="I65">
        <v>0.32490190863609297</v>
      </c>
      <c r="J65" t="s">
        <v>14</v>
      </c>
      <c r="K65">
        <v>-8.3319004625081999E-3</v>
      </c>
    </row>
    <row r="66" spans="1:11" x14ac:dyDescent="0.25">
      <c r="A66">
        <v>135</v>
      </c>
      <c r="B66" t="s">
        <v>184</v>
      </c>
      <c r="C66">
        <v>173</v>
      </c>
      <c r="D66">
        <v>1222</v>
      </c>
      <c r="E66">
        <v>1395</v>
      </c>
      <c r="F66">
        <v>11.4238796234131</v>
      </c>
      <c r="G66">
        <v>11.312870025634799</v>
      </c>
      <c r="H66">
        <v>9.0161100029945401E-2</v>
      </c>
      <c r="I66">
        <v>0.49361780285835299</v>
      </c>
      <c r="J66" t="s">
        <v>14</v>
      </c>
      <c r="K66">
        <v>-7.9441696405410794E-2</v>
      </c>
    </row>
    <row r="67" spans="1:11" x14ac:dyDescent="0.25">
      <c r="A67">
        <v>136</v>
      </c>
      <c r="B67" t="s">
        <v>185</v>
      </c>
      <c r="C67">
        <v>935</v>
      </c>
      <c r="D67">
        <v>6332</v>
      </c>
      <c r="E67">
        <v>7267</v>
      </c>
      <c r="F67">
        <v>11.2689304351807</v>
      </c>
      <c r="G67">
        <v>11.1116895675659</v>
      </c>
      <c r="H67">
        <v>6.6559500992298098E-2</v>
      </c>
      <c r="I67">
        <v>0.38608971238136303</v>
      </c>
      <c r="J67" t="s">
        <v>14</v>
      </c>
      <c r="K67">
        <v>-0.103043399751186</v>
      </c>
    </row>
    <row r="68" spans="1:11" x14ac:dyDescent="0.25">
      <c r="A68">
        <v>140</v>
      </c>
      <c r="B68" t="s">
        <v>186</v>
      </c>
      <c r="C68">
        <v>191</v>
      </c>
      <c r="D68">
        <v>1226</v>
      </c>
      <c r="E68">
        <v>1417</v>
      </c>
      <c r="F68">
        <v>11.300950050354</v>
      </c>
      <c r="G68">
        <v>11.110400199890099</v>
      </c>
      <c r="H68">
        <v>5.2619999041780797E-4</v>
      </c>
      <c r="I68">
        <v>0.43979328870773299</v>
      </c>
      <c r="J68" t="s">
        <v>14</v>
      </c>
      <c r="K68">
        <v>-0.16907660663127899</v>
      </c>
    </row>
    <row r="69" spans="1:11" x14ac:dyDescent="0.25">
      <c r="A69">
        <v>141</v>
      </c>
      <c r="B69" t="s">
        <v>187</v>
      </c>
      <c r="C69">
        <v>500</v>
      </c>
      <c r="D69">
        <v>5131</v>
      </c>
      <c r="E69">
        <v>5631</v>
      </c>
      <c r="F69">
        <v>11.328709602356</v>
      </c>
      <c r="G69">
        <v>11.2018899917603</v>
      </c>
      <c r="H69">
        <v>7.9934000968933105E-2</v>
      </c>
      <c r="I69">
        <v>0.44447109103202798</v>
      </c>
      <c r="J69" t="s">
        <v>14</v>
      </c>
      <c r="K69">
        <v>-8.9668802917003604E-2</v>
      </c>
    </row>
    <row r="70" spans="1:11" x14ac:dyDescent="0.25">
      <c r="A70">
        <v>142</v>
      </c>
      <c r="B70" t="s">
        <v>188</v>
      </c>
      <c r="C70">
        <v>176</v>
      </c>
      <c r="D70">
        <v>608</v>
      </c>
      <c r="E70">
        <v>784</v>
      </c>
      <c r="F70">
        <v>11.228050231933601</v>
      </c>
      <c r="G70">
        <v>11.150500297546399</v>
      </c>
      <c r="H70">
        <v>8.5375301539897905E-2</v>
      </c>
      <c r="I70">
        <v>0.31800898909568798</v>
      </c>
      <c r="J70" t="s">
        <v>14</v>
      </c>
      <c r="K70">
        <v>-8.4227502346038804E-2</v>
      </c>
    </row>
    <row r="71" spans="1:11" x14ac:dyDescent="0.25">
      <c r="A71">
        <v>143</v>
      </c>
      <c r="B71" t="s">
        <v>189</v>
      </c>
      <c r="C71">
        <v>845</v>
      </c>
      <c r="D71">
        <v>3581</v>
      </c>
      <c r="E71">
        <v>4426</v>
      </c>
      <c r="F71">
        <v>11.178790092468301</v>
      </c>
      <c r="G71">
        <v>11.062419891357401</v>
      </c>
      <c r="H71">
        <v>7.7532596886158003E-2</v>
      </c>
      <c r="I71">
        <v>0.31263840198516801</v>
      </c>
      <c r="J71" t="s">
        <v>14</v>
      </c>
      <c r="K71">
        <v>-9.2070199549198206E-2</v>
      </c>
    </row>
    <row r="72" spans="1:11" x14ac:dyDescent="0.25">
      <c r="A72">
        <v>144</v>
      </c>
      <c r="B72" t="s">
        <v>190</v>
      </c>
      <c r="C72">
        <v>33</v>
      </c>
      <c r="D72">
        <v>274</v>
      </c>
      <c r="E72">
        <v>307</v>
      </c>
      <c r="F72">
        <v>11.304699897766101</v>
      </c>
      <c r="G72">
        <v>11.148699760436999</v>
      </c>
      <c r="H72">
        <v>5.64774982631207E-2</v>
      </c>
      <c r="I72">
        <v>0.42081269621849099</v>
      </c>
      <c r="J72" t="s">
        <v>14</v>
      </c>
      <c r="K72">
        <v>-0.113125301897526</v>
      </c>
    </row>
    <row r="73" spans="1:11" x14ac:dyDescent="0.25">
      <c r="A73">
        <v>145</v>
      </c>
      <c r="B73" t="s">
        <v>191</v>
      </c>
      <c r="C73">
        <v>96</v>
      </c>
      <c r="D73">
        <v>734</v>
      </c>
      <c r="E73">
        <v>830</v>
      </c>
      <c r="F73">
        <v>11.2023000717163</v>
      </c>
      <c r="G73">
        <v>11.1564998626709</v>
      </c>
      <c r="H73">
        <v>0.112532898783684</v>
      </c>
      <c r="I73">
        <v>0.32163891196250899</v>
      </c>
      <c r="J73" t="s">
        <v>14</v>
      </c>
      <c r="K73">
        <v>-5.7069901376962703E-2</v>
      </c>
    </row>
    <row r="74" spans="1:11" x14ac:dyDescent="0.25">
      <c r="A74">
        <v>146</v>
      </c>
      <c r="B74" t="s">
        <v>192</v>
      </c>
      <c r="C74">
        <v>357</v>
      </c>
      <c r="D74">
        <v>4857</v>
      </c>
      <c r="E74">
        <v>5214</v>
      </c>
      <c r="F74">
        <v>11.204959869384799</v>
      </c>
      <c r="G74">
        <v>11.1144504547119</v>
      </c>
      <c r="H74">
        <v>6.4691901206970201E-2</v>
      </c>
      <c r="I74">
        <v>0.34210079908370999</v>
      </c>
      <c r="J74" t="s">
        <v>14</v>
      </c>
      <c r="K74">
        <v>-0.10491090267896699</v>
      </c>
    </row>
    <row r="75" spans="1:11" x14ac:dyDescent="0.25">
      <c r="A75">
        <v>152</v>
      </c>
      <c r="B75" t="s">
        <v>193</v>
      </c>
      <c r="C75">
        <v>95</v>
      </c>
      <c r="D75">
        <v>681</v>
      </c>
      <c r="E75">
        <v>776</v>
      </c>
      <c r="F75">
        <v>11.531180381774901</v>
      </c>
      <c r="G75">
        <v>11.3702201843262</v>
      </c>
      <c r="H75">
        <v>7.1156702935695607E-2</v>
      </c>
      <c r="I75">
        <v>0.61536490917205799</v>
      </c>
      <c r="J75" t="s">
        <v>14</v>
      </c>
      <c r="K75">
        <v>-9.8446197807788793E-2</v>
      </c>
    </row>
    <row r="76" spans="1:11" x14ac:dyDescent="0.25">
      <c r="A76">
        <v>153</v>
      </c>
      <c r="B76" t="s">
        <v>194</v>
      </c>
      <c r="C76">
        <v>1256</v>
      </c>
      <c r="D76">
        <v>9582</v>
      </c>
      <c r="E76">
        <v>10838</v>
      </c>
      <c r="F76">
        <v>11.327130317688001</v>
      </c>
      <c r="G76">
        <v>11.212439537048301</v>
      </c>
      <c r="H76">
        <v>9.2604100704193101E-2</v>
      </c>
      <c r="I76">
        <v>0.42734020948410001</v>
      </c>
      <c r="J76" t="s">
        <v>14</v>
      </c>
      <c r="K76">
        <v>-7.6998703181743594E-2</v>
      </c>
    </row>
    <row r="77" spans="1:11" x14ac:dyDescent="0.25">
      <c r="A77">
        <v>154</v>
      </c>
      <c r="B77" t="s">
        <v>195</v>
      </c>
      <c r="C77">
        <v>661</v>
      </c>
      <c r="D77">
        <v>3139</v>
      </c>
      <c r="E77">
        <v>3800</v>
      </c>
      <c r="F77">
        <v>10.817899703979499</v>
      </c>
      <c r="G77">
        <v>10.652589797973601</v>
      </c>
      <c r="H77">
        <v>4.4765002094209203E-3</v>
      </c>
      <c r="I77">
        <v>0.14621919393539401</v>
      </c>
      <c r="J77" t="s">
        <v>296</v>
      </c>
      <c r="K77">
        <v>-0.16512629389762901</v>
      </c>
    </row>
    <row r="78" spans="1:11" x14ac:dyDescent="0.25">
      <c r="A78">
        <v>155</v>
      </c>
      <c r="B78" t="s">
        <v>196</v>
      </c>
      <c r="C78">
        <v>1634</v>
      </c>
      <c r="D78">
        <v>7962</v>
      </c>
      <c r="E78">
        <v>9596</v>
      </c>
      <c r="F78">
        <v>10.8743295669556</v>
      </c>
      <c r="G78">
        <v>10.6406402587891</v>
      </c>
      <c r="H78">
        <v>-5.2895799279213E-2</v>
      </c>
      <c r="I78">
        <v>0.205569893121719</v>
      </c>
      <c r="J78" t="s">
        <v>296</v>
      </c>
      <c r="K78">
        <v>-0.22249859571456901</v>
      </c>
    </row>
    <row r="79" spans="1:11" x14ac:dyDescent="0.25">
      <c r="A79">
        <v>156</v>
      </c>
      <c r="B79" t="s">
        <v>197</v>
      </c>
      <c r="C79">
        <v>133</v>
      </c>
      <c r="D79">
        <v>1336</v>
      </c>
      <c r="E79">
        <v>1469</v>
      </c>
      <c r="F79">
        <v>10.7290697097778</v>
      </c>
      <c r="G79">
        <v>10.603039741516101</v>
      </c>
      <c r="H79">
        <v>5.6556998752057596E-3</v>
      </c>
      <c r="I79">
        <v>0.11342780292034101</v>
      </c>
      <c r="J79" t="s">
        <v>296</v>
      </c>
      <c r="K79">
        <v>-0.16394710540771501</v>
      </c>
    </row>
    <row r="80" spans="1:11" x14ac:dyDescent="0.25">
      <c r="A80">
        <v>160</v>
      </c>
      <c r="B80" t="s">
        <v>198</v>
      </c>
      <c r="C80">
        <v>193</v>
      </c>
      <c r="D80">
        <v>628</v>
      </c>
      <c r="E80">
        <v>821</v>
      </c>
      <c r="F80">
        <v>10.9124097824097</v>
      </c>
      <c r="G80">
        <v>10.8520698547363</v>
      </c>
      <c r="H80">
        <v>0.147909700870514</v>
      </c>
      <c r="I80">
        <v>-2.50604990869761E-2</v>
      </c>
      <c r="J80" t="s">
        <v>296</v>
      </c>
      <c r="K80">
        <v>-2.1693099290132498E-2</v>
      </c>
    </row>
    <row r="81" spans="1:11" x14ac:dyDescent="0.25">
      <c r="A81">
        <v>161</v>
      </c>
      <c r="B81" t="s">
        <v>199</v>
      </c>
      <c r="C81">
        <v>928</v>
      </c>
      <c r="D81">
        <v>1095</v>
      </c>
      <c r="E81">
        <v>2023</v>
      </c>
      <c r="F81">
        <v>10.9392099380493</v>
      </c>
      <c r="G81">
        <v>10.8865003585815</v>
      </c>
      <c r="H81">
        <v>0.16800239682197601</v>
      </c>
      <c r="I81">
        <v>-2.56427004933357E-2</v>
      </c>
      <c r="J81" t="s">
        <v>296</v>
      </c>
      <c r="K81">
        <v>-1.6003999626264E-3</v>
      </c>
    </row>
    <row r="82" spans="1:11" x14ac:dyDescent="0.25">
      <c r="A82">
        <v>164</v>
      </c>
      <c r="B82" t="s">
        <v>200</v>
      </c>
      <c r="C82">
        <v>130</v>
      </c>
      <c r="D82">
        <v>639</v>
      </c>
      <c r="E82">
        <v>769</v>
      </c>
      <c r="F82">
        <v>10.935930252075201</v>
      </c>
      <c r="G82">
        <v>10.830380439758301</v>
      </c>
      <c r="H82">
        <v>7.0611998438835102E-2</v>
      </c>
      <c r="I82">
        <v>4.73155006766319E-2</v>
      </c>
      <c r="J82" t="s">
        <v>296</v>
      </c>
      <c r="K82">
        <v>-9.8990797996520996E-2</v>
      </c>
    </row>
    <row r="83" spans="1:11" x14ac:dyDescent="0.25">
      <c r="A83">
        <v>165</v>
      </c>
      <c r="B83" t="s">
        <v>201</v>
      </c>
      <c r="C83">
        <v>1669</v>
      </c>
      <c r="D83">
        <v>1568</v>
      </c>
      <c r="E83">
        <v>3237</v>
      </c>
      <c r="F83">
        <v>11.2402696609497</v>
      </c>
      <c r="G83">
        <v>11.079420089721699</v>
      </c>
      <c r="H83">
        <v>7.2838403284549699E-2</v>
      </c>
      <c r="I83">
        <v>0.14052060246467599</v>
      </c>
      <c r="J83" t="s">
        <v>13</v>
      </c>
      <c r="K83">
        <v>-9.6764497458934798E-2</v>
      </c>
    </row>
    <row r="84" spans="1:11" x14ac:dyDescent="0.25">
      <c r="A84">
        <v>170</v>
      </c>
      <c r="B84" t="s">
        <v>202</v>
      </c>
      <c r="C84">
        <v>51</v>
      </c>
      <c r="D84">
        <v>238</v>
      </c>
      <c r="E84">
        <v>289</v>
      </c>
      <c r="F84">
        <v>11.2892904281616</v>
      </c>
      <c r="G84">
        <v>11.169440269470201</v>
      </c>
      <c r="H84">
        <v>0.111152298748493</v>
      </c>
      <c r="I84">
        <v>0.239226505160332</v>
      </c>
      <c r="J84" t="s">
        <v>13</v>
      </c>
      <c r="K84">
        <v>-5.8450501412153202E-2</v>
      </c>
    </row>
    <row r="85" spans="1:11" x14ac:dyDescent="0.25">
      <c r="A85">
        <v>171</v>
      </c>
      <c r="B85" t="s">
        <v>203</v>
      </c>
      <c r="C85">
        <v>47</v>
      </c>
      <c r="D85">
        <v>213</v>
      </c>
      <c r="E85">
        <v>260</v>
      </c>
      <c r="F85">
        <v>11.1856498718262</v>
      </c>
      <c r="G85">
        <v>11.10791015625</v>
      </c>
      <c r="H85">
        <v>0.19433060288429299</v>
      </c>
      <c r="I85">
        <v>0.28227019309997597</v>
      </c>
      <c r="J85" t="s">
        <v>13</v>
      </c>
      <c r="K85">
        <v>2.4727800861001001E-2</v>
      </c>
    </row>
    <row r="86" spans="1:11" x14ac:dyDescent="0.25">
      <c r="A86">
        <v>172</v>
      </c>
      <c r="B86" t="s">
        <v>204</v>
      </c>
      <c r="C86">
        <v>842</v>
      </c>
      <c r="D86">
        <v>1232</v>
      </c>
      <c r="E86">
        <v>2074</v>
      </c>
      <c r="F86">
        <v>11.127499580383301</v>
      </c>
      <c r="G86">
        <v>11.0218696594238</v>
      </c>
      <c r="H86">
        <v>0.129379197955132</v>
      </c>
      <c r="I86">
        <v>0.18910479545593301</v>
      </c>
      <c r="J86" t="s">
        <v>13</v>
      </c>
      <c r="K86">
        <v>-4.0223598480224602E-2</v>
      </c>
    </row>
    <row r="87" spans="1:11" x14ac:dyDescent="0.25">
      <c r="A87">
        <v>174</v>
      </c>
      <c r="B87" t="s">
        <v>205</v>
      </c>
      <c r="C87">
        <v>535</v>
      </c>
      <c r="D87">
        <v>1304</v>
      </c>
      <c r="E87">
        <v>1839</v>
      </c>
      <c r="F87">
        <v>11.2409400939941</v>
      </c>
      <c r="G87">
        <v>11.005479812622101</v>
      </c>
      <c r="H87">
        <v>1.04125998914242E-2</v>
      </c>
      <c r="I87">
        <v>0.28384929895401001</v>
      </c>
      <c r="J87" t="s">
        <v>13</v>
      </c>
      <c r="K87">
        <v>-0.159190192818642</v>
      </c>
    </row>
    <row r="88" spans="1:11" x14ac:dyDescent="0.25">
      <c r="A88">
        <v>176</v>
      </c>
      <c r="B88" t="s">
        <v>206</v>
      </c>
      <c r="C88">
        <v>1777</v>
      </c>
      <c r="D88">
        <v>2832</v>
      </c>
      <c r="E88">
        <v>4609</v>
      </c>
      <c r="F88">
        <v>11.166139602661101</v>
      </c>
      <c r="G88">
        <v>10.9325304031372</v>
      </c>
      <c r="H88">
        <v>2.5004800409078601E-2</v>
      </c>
      <c r="I88">
        <v>0.111889198422432</v>
      </c>
      <c r="J88" t="s">
        <v>13</v>
      </c>
      <c r="K88">
        <v>-0.14459800720214799</v>
      </c>
    </row>
    <row r="89" spans="1:11" x14ac:dyDescent="0.25">
      <c r="A89">
        <v>180</v>
      </c>
      <c r="B89" t="s">
        <v>207</v>
      </c>
      <c r="C89">
        <v>217</v>
      </c>
      <c r="D89">
        <v>441</v>
      </c>
      <c r="E89">
        <v>658</v>
      </c>
      <c r="F89">
        <v>11.597450256347701</v>
      </c>
      <c r="G89">
        <v>11.363349914550801</v>
      </c>
      <c r="H89">
        <v>-2.7683900669217099E-2</v>
      </c>
      <c r="I89">
        <v>0.55057638883590698</v>
      </c>
      <c r="J89" t="s">
        <v>10</v>
      </c>
      <c r="K89">
        <v>-0.19728669524192799</v>
      </c>
    </row>
    <row r="90" spans="1:11" x14ac:dyDescent="0.25">
      <c r="A90">
        <v>181</v>
      </c>
      <c r="B90" t="s">
        <v>208</v>
      </c>
      <c r="C90">
        <v>568</v>
      </c>
      <c r="D90">
        <v>554</v>
      </c>
      <c r="E90">
        <v>1122</v>
      </c>
      <c r="F90">
        <v>11.327969551086399</v>
      </c>
      <c r="G90">
        <v>11.027950286865201</v>
      </c>
      <c r="H90">
        <v>-5.7952199131250402E-2</v>
      </c>
      <c r="I90">
        <v>0.42931589484214799</v>
      </c>
      <c r="J90" t="s">
        <v>10</v>
      </c>
      <c r="K90">
        <v>-0.227555006742477</v>
      </c>
    </row>
    <row r="91" spans="1:11" x14ac:dyDescent="0.25">
      <c r="A91">
        <v>182</v>
      </c>
      <c r="B91" t="s">
        <v>209</v>
      </c>
      <c r="C91">
        <v>2232</v>
      </c>
      <c r="D91">
        <v>1077</v>
      </c>
      <c r="E91">
        <v>3309</v>
      </c>
      <c r="F91">
        <v>11.1801700592041</v>
      </c>
      <c r="G91">
        <v>10.967869758606</v>
      </c>
      <c r="H91">
        <v>1.79824996739626E-2</v>
      </c>
      <c r="I91">
        <v>8.3658598363399506E-2</v>
      </c>
      <c r="J91" t="s">
        <v>11</v>
      </c>
      <c r="K91">
        <v>-0.151620298624039</v>
      </c>
    </row>
    <row r="92" spans="1:11" x14ac:dyDescent="0.25">
      <c r="A92">
        <v>184</v>
      </c>
      <c r="B92" t="s">
        <v>210</v>
      </c>
      <c r="C92">
        <v>235</v>
      </c>
      <c r="D92">
        <v>344</v>
      </c>
      <c r="E92">
        <v>579</v>
      </c>
      <c r="F92">
        <v>11.1384601593018</v>
      </c>
      <c r="G92">
        <v>10.969490051269499</v>
      </c>
      <c r="H92">
        <v>2.7945099398493801E-2</v>
      </c>
      <c r="I92">
        <v>0.1973876953125</v>
      </c>
      <c r="J92" t="s">
        <v>12</v>
      </c>
      <c r="K92">
        <v>-0.141657695174217</v>
      </c>
    </row>
    <row r="93" spans="1:11" x14ac:dyDescent="0.25">
      <c r="A93">
        <v>186</v>
      </c>
      <c r="B93" t="s">
        <v>211</v>
      </c>
      <c r="C93">
        <v>529</v>
      </c>
      <c r="D93">
        <v>502</v>
      </c>
      <c r="E93">
        <v>1031</v>
      </c>
      <c r="F93">
        <v>10.9555101394653</v>
      </c>
      <c r="G93">
        <v>10.8830099105835</v>
      </c>
      <c r="H93">
        <v>0.123185999691486</v>
      </c>
      <c r="I93">
        <v>4.4646199792623499E-2</v>
      </c>
      <c r="J93" t="s">
        <v>296</v>
      </c>
      <c r="K93">
        <v>-4.6416800469160101E-2</v>
      </c>
    </row>
    <row r="94" spans="1:11" x14ac:dyDescent="0.25">
      <c r="A94">
        <v>190</v>
      </c>
      <c r="B94" t="s">
        <v>212</v>
      </c>
      <c r="C94">
        <v>280</v>
      </c>
      <c r="D94">
        <v>407</v>
      </c>
      <c r="E94">
        <v>687</v>
      </c>
      <c r="F94">
        <v>10.704139709472701</v>
      </c>
      <c r="G94">
        <v>10.4766597747803</v>
      </c>
      <c r="H94">
        <v>-4.17381003499031E-2</v>
      </c>
      <c r="I94">
        <v>3.2419800758361803E-2</v>
      </c>
      <c r="J94" t="s">
        <v>296</v>
      </c>
      <c r="K94">
        <v>-0.21134090423584001</v>
      </c>
    </row>
    <row r="95" spans="1:11" x14ac:dyDescent="0.25">
      <c r="A95">
        <v>191</v>
      </c>
      <c r="B95" t="s">
        <v>213</v>
      </c>
      <c r="C95">
        <v>205</v>
      </c>
      <c r="D95">
        <v>283</v>
      </c>
      <c r="E95">
        <v>488</v>
      </c>
      <c r="F95">
        <v>10.7028503417969</v>
      </c>
      <c r="G95">
        <v>10.7357397079468</v>
      </c>
      <c r="H95">
        <v>0.22172559797763799</v>
      </c>
      <c r="I95">
        <v>-2.2921299561858201E-2</v>
      </c>
      <c r="J95" t="s">
        <v>296</v>
      </c>
      <c r="K95">
        <v>5.2122801542282098E-2</v>
      </c>
    </row>
    <row r="96" spans="1:11" x14ac:dyDescent="0.25">
      <c r="A96">
        <v>192</v>
      </c>
      <c r="B96" t="s">
        <v>214</v>
      </c>
      <c r="C96">
        <v>552</v>
      </c>
      <c r="D96">
        <v>1066</v>
      </c>
      <c r="E96">
        <v>1618</v>
      </c>
      <c r="F96">
        <v>10.827930450439499</v>
      </c>
      <c r="G96">
        <v>10.635149955749499</v>
      </c>
      <c r="H96">
        <v>1.6741999424994001E-3</v>
      </c>
      <c r="I96">
        <v>0.124919898808002</v>
      </c>
      <c r="J96" t="s">
        <v>296</v>
      </c>
      <c r="K96">
        <v>-0.167928606271744</v>
      </c>
    </row>
    <row r="97" spans="1:11" x14ac:dyDescent="0.25">
      <c r="A97">
        <v>193</v>
      </c>
      <c r="B97" t="s">
        <v>215</v>
      </c>
      <c r="C97">
        <v>105</v>
      </c>
      <c r="D97">
        <v>319</v>
      </c>
      <c r="E97">
        <v>424</v>
      </c>
      <c r="F97">
        <v>11.0300903320312</v>
      </c>
      <c r="G97">
        <v>10.940520286560099</v>
      </c>
      <c r="H97">
        <v>7.5716398656368297E-2</v>
      </c>
      <c r="I97">
        <v>0.317911386489868</v>
      </c>
      <c r="J97" t="s">
        <v>296</v>
      </c>
      <c r="K97">
        <v>-9.3886397778987898E-2</v>
      </c>
    </row>
    <row r="98" spans="1:11" x14ac:dyDescent="0.25">
      <c r="A98">
        <v>196</v>
      </c>
      <c r="B98" t="s">
        <v>216</v>
      </c>
      <c r="C98">
        <v>1262</v>
      </c>
      <c r="D98">
        <v>1548</v>
      </c>
      <c r="E98">
        <v>2810</v>
      </c>
      <c r="F98">
        <v>10.6928796768188</v>
      </c>
      <c r="G98">
        <v>10.593560218811</v>
      </c>
      <c r="H98">
        <v>5.9738799929618801E-2</v>
      </c>
      <c r="I98">
        <v>-2.9428000561892999E-3</v>
      </c>
      <c r="J98" t="s">
        <v>296</v>
      </c>
      <c r="K98">
        <v>-0.109863996505737</v>
      </c>
    </row>
    <row r="99" spans="1:11" x14ac:dyDescent="0.25">
      <c r="A99">
        <v>200</v>
      </c>
      <c r="B99" t="s">
        <v>217</v>
      </c>
      <c r="C99">
        <v>9456</v>
      </c>
      <c r="D99">
        <v>3786</v>
      </c>
      <c r="E99">
        <v>13242</v>
      </c>
      <c r="F99">
        <v>10.6283302307129</v>
      </c>
      <c r="G99">
        <v>10.6117401123047</v>
      </c>
      <c r="H99">
        <v>0.12913680076599099</v>
      </c>
      <c r="I99">
        <v>-0.20617720484733601</v>
      </c>
      <c r="J99" t="s">
        <v>296</v>
      </c>
      <c r="K99">
        <v>-4.04659993946552E-2</v>
      </c>
    </row>
    <row r="100" spans="1:11" x14ac:dyDescent="0.25">
      <c r="A100">
        <v>201</v>
      </c>
      <c r="B100" t="s">
        <v>218</v>
      </c>
      <c r="C100">
        <v>14350</v>
      </c>
      <c r="D100">
        <v>3406</v>
      </c>
      <c r="E100">
        <v>17756</v>
      </c>
      <c r="F100">
        <v>10.662030220031699</v>
      </c>
      <c r="G100">
        <v>10.5949201583862</v>
      </c>
      <c r="H100">
        <v>0.118489302694798</v>
      </c>
      <c r="I100">
        <v>-0.160734698176384</v>
      </c>
      <c r="J100" t="s">
        <v>296</v>
      </c>
      <c r="K100">
        <v>-5.11135011911392E-2</v>
      </c>
    </row>
    <row r="101" spans="1:11" x14ac:dyDescent="0.25">
      <c r="A101">
        <v>202</v>
      </c>
      <c r="B101" t="s">
        <v>219</v>
      </c>
      <c r="C101">
        <v>4665</v>
      </c>
      <c r="D101">
        <v>2301</v>
      </c>
      <c r="E101">
        <v>6966</v>
      </c>
      <c r="F101">
        <v>10.694390296936</v>
      </c>
      <c r="G101">
        <v>10.5177898406982</v>
      </c>
      <c r="H101">
        <v>2.1496599540114399E-2</v>
      </c>
      <c r="I101">
        <v>-5.29113002121449E-2</v>
      </c>
      <c r="J101" t="s">
        <v>296</v>
      </c>
      <c r="K101">
        <v>-0.14810620248317699</v>
      </c>
    </row>
    <row r="102" spans="1:11" x14ac:dyDescent="0.25">
      <c r="A102">
        <v>204</v>
      </c>
      <c r="B102" t="s">
        <v>220</v>
      </c>
      <c r="C102">
        <v>1219</v>
      </c>
      <c r="D102">
        <v>7948</v>
      </c>
      <c r="E102">
        <v>9167</v>
      </c>
      <c r="F102">
        <v>10.6117296218872</v>
      </c>
      <c r="G102">
        <v>10.5045003890991</v>
      </c>
      <c r="H102">
        <v>9.07716974616051E-2</v>
      </c>
      <c r="I102">
        <v>-0.38430729508400002</v>
      </c>
      <c r="J102" t="s">
        <v>296</v>
      </c>
      <c r="K102">
        <v>-7.8831098973751096E-2</v>
      </c>
    </row>
    <row r="103" spans="1:11" x14ac:dyDescent="0.25">
      <c r="A103">
        <v>205</v>
      </c>
      <c r="B103" t="s">
        <v>221</v>
      </c>
      <c r="C103">
        <v>473</v>
      </c>
      <c r="D103">
        <v>362</v>
      </c>
      <c r="E103">
        <v>835</v>
      </c>
      <c r="F103">
        <v>10.7416696548462</v>
      </c>
      <c r="G103">
        <v>10.469779968261699</v>
      </c>
      <c r="H103">
        <v>-4.9309201538562802E-2</v>
      </c>
      <c r="I103">
        <v>-0.16899630427360501</v>
      </c>
      <c r="J103" t="s">
        <v>296</v>
      </c>
      <c r="K103">
        <v>-0.21891200542450001</v>
      </c>
    </row>
    <row r="104" spans="1:11" x14ac:dyDescent="0.25">
      <c r="A104">
        <v>206</v>
      </c>
      <c r="B104" t="s">
        <v>222</v>
      </c>
      <c r="C104">
        <v>562</v>
      </c>
      <c r="D104">
        <v>583</v>
      </c>
      <c r="E104">
        <v>1145</v>
      </c>
      <c r="F104">
        <v>10.4829998016357</v>
      </c>
      <c r="G104">
        <v>10.301230430603001</v>
      </c>
      <c r="H104">
        <v>8.2111403346061707E-2</v>
      </c>
      <c r="I104">
        <v>-0.4015753865242</v>
      </c>
      <c r="J104" t="s">
        <v>296</v>
      </c>
      <c r="K104">
        <v>-8.7491400539875003E-2</v>
      </c>
    </row>
    <row r="105" spans="1:11" x14ac:dyDescent="0.25">
      <c r="A105">
        <v>210</v>
      </c>
      <c r="B105" t="s">
        <v>223</v>
      </c>
      <c r="C105">
        <v>8838</v>
      </c>
      <c r="D105">
        <v>16252</v>
      </c>
      <c r="E105">
        <v>25090</v>
      </c>
      <c r="F105">
        <v>11.741660118103001</v>
      </c>
      <c r="G105">
        <v>11.4544897079468</v>
      </c>
      <c r="H105">
        <v>-3.4714598208665799E-2</v>
      </c>
      <c r="I105">
        <v>0.55863058567047097</v>
      </c>
      <c r="J105" t="s">
        <v>12</v>
      </c>
      <c r="K105">
        <v>-0.20431740581989299</v>
      </c>
    </row>
    <row r="106" spans="1:11" x14ac:dyDescent="0.25">
      <c r="A106">
        <v>214</v>
      </c>
      <c r="B106" t="s">
        <v>224</v>
      </c>
      <c r="C106">
        <v>6601</v>
      </c>
      <c r="D106">
        <v>983</v>
      </c>
      <c r="E106">
        <v>7584</v>
      </c>
      <c r="F106">
        <v>10.8676300048828</v>
      </c>
      <c r="G106">
        <v>10.6972999572754</v>
      </c>
      <c r="H106">
        <v>5.3847499191761003E-2</v>
      </c>
      <c r="I106">
        <v>0.121551796793938</v>
      </c>
      <c r="J106" t="s">
        <v>296</v>
      </c>
      <c r="K106">
        <v>-0.115755297243595</v>
      </c>
    </row>
    <row r="107" spans="1:11" x14ac:dyDescent="0.25">
      <c r="A107">
        <v>215</v>
      </c>
      <c r="B107" t="s">
        <v>225</v>
      </c>
      <c r="C107">
        <v>3311</v>
      </c>
      <c r="D107">
        <v>1138</v>
      </c>
      <c r="E107">
        <v>4449</v>
      </c>
      <c r="F107">
        <v>10.973219871521</v>
      </c>
      <c r="G107">
        <v>10.6974201202393</v>
      </c>
      <c r="H107">
        <v>-2.4106999859213801E-2</v>
      </c>
      <c r="I107">
        <v>0.19705529510974901</v>
      </c>
      <c r="J107" t="s">
        <v>296</v>
      </c>
      <c r="K107">
        <v>-0.19370980560779599</v>
      </c>
    </row>
    <row r="108" spans="1:11" x14ac:dyDescent="0.25">
      <c r="A108">
        <v>220</v>
      </c>
      <c r="B108" t="s">
        <v>226</v>
      </c>
      <c r="C108">
        <v>11046</v>
      </c>
      <c r="D108">
        <v>12089</v>
      </c>
      <c r="E108">
        <v>23135</v>
      </c>
      <c r="F108">
        <v>11.004839897155801</v>
      </c>
      <c r="G108">
        <v>10.840479850769</v>
      </c>
      <c r="H108">
        <v>0</v>
      </c>
      <c r="I108">
        <v>0</v>
      </c>
      <c r="J108" t="s">
        <v>12</v>
      </c>
      <c r="K108">
        <v>-0.169602796435356</v>
      </c>
    </row>
    <row r="109" spans="1:11" x14ac:dyDescent="0.25">
      <c r="A109">
        <v>230</v>
      </c>
      <c r="B109" t="s">
        <v>227</v>
      </c>
      <c r="C109">
        <v>8637</v>
      </c>
      <c r="D109">
        <v>200</v>
      </c>
      <c r="E109">
        <v>8837</v>
      </c>
      <c r="F109">
        <v>10.441169738769499</v>
      </c>
      <c r="G109">
        <v>10.140729904174799</v>
      </c>
      <c r="H109">
        <v>-8.3698801696300507E-2</v>
      </c>
      <c r="I109">
        <v>-0.270215004682541</v>
      </c>
      <c r="J109" t="s">
        <v>296</v>
      </c>
      <c r="K109">
        <v>-0.25330159068107599</v>
      </c>
    </row>
    <row r="110" spans="1:11" x14ac:dyDescent="0.25">
      <c r="A110">
        <v>231</v>
      </c>
      <c r="B110" t="s">
        <v>228</v>
      </c>
      <c r="C110">
        <v>63718</v>
      </c>
      <c r="D110">
        <v>17285</v>
      </c>
      <c r="E110">
        <v>81003</v>
      </c>
      <c r="F110">
        <v>10.835689544677701</v>
      </c>
      <c r="G110">
        <v>10.723320007324199</v>
      </c>
      <c r="H110">
        <v>8.0140002071857494E-2</v>
      </c>
      <c r="I110">
        <v>-8.8918998837470994E-2</v>
      </c>
      <c r="J110" t="s">
        <v>296</v>
      </c>
      <c r="K110">
        <v>-8.9462898671627003E-2</v>
      </c>
    </row>
    <row r="111" spans="1:11" x14ac:dyDescent="0.25">
      <c r="A111">
        <v>232</v>
      </c>
      <c r="B111" t="s">
        <v>229</v>
      </c>
      <c r="C111">
        <v>10850</v>
      </c>
      <c r="D111">
        <v>7806</v>
      </c>
      <c r="E111">
        <v>18656</v>
      </c>
      <c r="F111">
        <v>10.8523502349854</v>
      </c>
      <c r="G111">
        <v>10.7674398422241</v>
      </c>
      <c r="H111">
        <v>9.9418103694915799E-2</v>
      </c>
      <c r="I111">
        <v>-7.9333096742630005E-2</v>
      </c>
      <c r="J111" t="s">
        <v>296</v>
      </c>
      <c r="K111">
        <v>-7.0184700191020993E-2</v>
      </c>
    </row>
    <row r="112" spans="1:11" x14ac:dyDescent="0.25">
      <c r="A112">
        <v>233</v>
      </c>
      <c r="B112" t="s">
        <v>230</v>
      </c>
      <c r="C112">
        <v>4330</v>
      </c>
      <c r="D112">
        <v>671</v>
      </c>
      <c r="E112">
        <v>5001</v>
      </c>
      <c r="F112">
        <v>10.749580383300801</v>
      </c>
      <c r="G112">
        <v>10.677909851074199</v>
      </c>
      <c r="H112">
        <v>8.3585798740387005E-2</v>
      </c>
      <c r="I112">
        <v>-0.117215499281883</v>
      </c>
      <c r="J112" t="s">
        <v>296</v>
      </c>
      <c r="K112">
        <v>-8.6016997694969205E-2</v>
      </c>
    </row>
    <row r="113" spans="1:11" x14ac:dyDescent="0.25">
      <c r="A113">
        <v>234</v>
      </c>
      <c r="B113" t="s">
        <v>231</v>
      </c>
      <c r="C113">
        <v>5542</v>
      </c>
      <c r="D113">
        <v>4821</v>
      </c>
      <c r="E113">
        <v>10363</v>
      </c>
      <c r="F113">
        <v>10.774860382080099</v>
      </c>
      <c r="G113">
        <v>10.4573097229004</v>
      </c>
      <c r="H113">
        <v>-0.136715993285179</v>
      </c>
      <c r="I113">
        <v>3.1791001092642498E-3</v>
      </c>
      <c r="J113" t="s">
        <v>296</v>
      </c>
      <c r="K113">
        <v>-0.306318789720535</v>
      </c>
    </row>
    <row r="114" spans="1:11" x14ac:dyDescent="0.25">
      <c r="A114">
        <v>240</v>
      </c>
      <c r="B114" t="s">
        <v>232</v>
      </c>
      <c r="C114">
        <v>488</v>
      </c>
      <c r="D114">
        <v>362</v>
      </c>
      <c r="E114">
        <v>850</v>
      </c>
      <c r="F114">
        <v>10.8439998626709</v>
      </c>
      <c r="G114">
        <v>10.7174997329712</v>
      </c>
      <c r="H114">
        <v>2.4362500756978999E-2</v>
      </c>
      <c r="I114">
        <v>-7.56793022155762E-2</v>
      </c>
      <c r="J114" t="s">
        <v>296</v>
      </c>
      <c r="K114">
        <v>-0.14524030685424799</v>
      </c>
    </row>
    <row r="115" spans="1:11" x14ac:dyDescent="0.25">
      <c r="A115">
        <v>243</v>
      </c>
      <c r="B115" t="s">
        <v>233</v>
      </c>
      <c r="C115">
        <v>2963</v>
      </c>
      <c r="D115">
        <v>590</v>
      </c>
      <c r="E115">
        <v>3553</v>
      </c>
      <c r="F115">
        <v>10.8195695877075</v>
      </c>
      <c r="G115">
        <v>10.703559875488301</v>
      </c>
      <c r="H115">
        <v>9.8932400345802293E-2</v>
      </c>
      <c r="I115">
        <v>-0.16256940364837599</v>
      </c>
      <c r="J115" t="s">
        <v>296</v>
      </c>
      <c r="K115">
        <v>-7.0670403540134402E-2</v>
      </c>
    </row>
    <row r="116" spans="1:11" x14ac:dyDescent="0.25">
      <c r="A116">
        <v>244</v>
      </c>
      <c r="B116" t="s">
        <v>234</v>
      </c>
      <c r="C116">
        <v>400</v>
      </c>
      <c r="D116">
        <v>103</v>
      </c>
      <c r="E116">
        <v>503</v>
      </c>
      <c r="F116">
        <v>10.501879692077599</v>
      </c>
      <c r="G116">
        <v>10.2347402572632</v>
      </c>
      <c r="H116">
        <v>-2.9011599719524401E-2</v>
      </c>
      <c r="I116">
        <v>-0.24718590080738101</v>
      </c>
      <c r="J116" t="s">
        <v>296</v>
      </c>
      <c r="K116">
        <v>-0.19861440360546101</v>
      </c>
    </row>
    <row r="117" spans="1:11" x14ac:dyDescent="0.25">
      <c r="A117">
        <v>254</v>
      </c>
      <c r="B117" t="s">
        <v>235</v>
      </c>
      <c r="C117">
        <v>12283</v>
      </c>
      <c r="D117">
        <v>1087</v>
      </c>
      <c r="E117">
        <v>13370</v>
      </c>
      <c r="F117">
        <v>10.207710266113301</v>
      </c>
      <c r="G117">
        <v>9.8791913986206108</v>
      </c>
      <c r="H117">
        <v>-0.14144510030746499</v>
      </c>
      <c r="I117">
        <v>-0.38645920157432601</v>
      </c>
      <c r="J117" t="s">
        <v>296</v>
      </c>
      <c r="K117">
        <v>-0.31104791164398199</v>
      </c>
    </row>
    <row r="118" spans="1:11" x14ac:dyDescent="0.25">
      <c r="A118">
        <v>255</v>
      </c>
      <c r="B118" t="s">
        <v>236</v>
      </c>
      <c r="C118">
        <v>1391</v>
      </c>
      <c r="D118">
        <v>599</v>
      </c>
      <c r="E118">
        <v>1990</v>
      </c>
      <c r="F118">
        <v>10.864789962768601</v>
      </c>
      <c r="G118">
        <v>10.7588996887207</v>
      </c>
      <c r="H118">
        <v>5.8806400746107101E-2</v>
      </c>
      <c r="I118">
        <v>-2.50490996986628E-2</v>
      </c>
      <c r="J118" t="s">
        <v>296</v>
      </c>
      <c r="K118">
        <v>-0.110796399414539</v>
      </c>
    </row>
    <row r="119" spans="1:11" x14ac:dyDescent="0.25">
      <c r="A119">
        <v>260</v>
      </c>
      <c r="B119" t="s">
        <v>237</v>
      </c>
      <c r="C119">
        <v>1036</v>
      </c>
      <c r="D119">
        <v>1995</v>
      </c>
      <c r="E119">
        <v>3031</v>
      </c>
      <c r="F119">
        <v>10.764289855956999</v>
      </c>
      <c r="G119">
        <v>10.514570236206101</v>
      </c>
      <c r="H119">
        <v>-0.11358209699392301</v>
      </c>
      <c r="I119">
        <v>-9.8812999203801207E-3</v>
      </c>
      <c r="J119" t="s">
        <v>296</v>
      </c>
      <c r="K119">
        <v>-0.28318488597869901</v>
      </c>
    </row>
    <row r="120" spans="1:11" x14ac:dyDescent="0.25">
      <c r="A120">
        <v>263</v>
      </c>
      <c r="B120" t="s">
        <v>238</v>
      </c>
      <c r="C120">
        <v>6463</v>
      </c>
      <c r="D120">
        <v>7219</v>
      </c>
      <c r="E120">
        <v>13682</v>
      </c>
      <c r="F120">
        <v>10.863659858703601</v>
      </c>
      <c r="G120">
        <v>10.613619804382299</v>
      </c>
      <c r="H120">
        <v>-6.3230998814106001E-2</v>
      </c>
      <c r="I120">
        <v>0.108652397990227</v>
      </c>
      <c r="J120" t="s">
        <v>296</v>
      </c>
      <c r="K120">
        <v>-0.232833907008171</v>
      </c>
    </row>
    <row r="121" spans="1:11" x14ac:dyDescent="0.25">
      <c r="A121">
        <v>270</v>
      </c>
      <c r="B121" t="s">
        <v>239</v>
      </c>
      <c r="C121">
        <v>102</v>
      </c>
      <c r="D121">
        <v>141</v>
      </c>
      <c r="E121">
        <v>243</v>
      </c>
      <c r="F121">
        <v>10.877880096435501</v>
      </c>
      <c r="G121">
        <v>10.528770446777299</v>
      </c>
      <c r="H121">
        <v>-0.17631760239601099</v>
      </c>
      <c r="I121">
        <v>0.19541530311107599</v>
      </c>
      <c r="J121" t="s">
        <v>296</v>
      </c>
      <c r="K121">
        <v>-0.34592041373252902</v>
      </c>
    </row>
    <row r="122" spans="1:11" x14ac:dyDescent="0.25">
      <c r="A122">
        <v>271</v>
      </c>
      <c r="B122" t="s">
        <v>240</v>
      </c>
      <c r="C122">
        <v>1047</v>
      </c>
      <c r="D122">
        <v>1853</v>
      </c>
      <c r="E122">
        <v>2900</v>
      </c>
      <c r="F122">
        <v>11.0551300048828</v>
      </c>
      <c r="G122">
        <v>10.9641304016113</v>
      </c>
      <c r="H122">
        <v>6.6573798656463595E-2</v>
      </c>
      <c r="I122">
        <v>0.222169294953346</v>
      </c>
      <c r="J122" t="s">
        <v>12</v>
      </c>
      <c r="K122">
        <v>-0.103028997778893</v>
      </c>
    </row>
    <row r="123" spans="1:11" x14ac:dyDescent="0.25">
      <c r="A123">
        <v>272</v>
      </c>
      <c r="B123" t="s">
        <v>241</v>
      </c>
      <c r="C123">
        <v>562</v>
      </c>
      <c r="D123">
        <v>1909</v>
      </c>
      <c r="E123">
        <v>2471</v>
      </c>
      <c r="F123">
        <v>10.806150436401399</v>
      </c>
      <c r="G123">
        <v>10.506620407104499</v>
      </c>
      <c r="H123">
        <v>-0.115526497364044</v>
      </c>
      <c r="I123">
        <v>-1.9432900473475501E-2</v>
      </c>
      <c r="J123" t="s">
        <v>296</v>
      </c>
      <c r="K123">
        <v>-0.28512930870056202</v>
      </c>
    </row>
    <row r="124" spans="1:11" x14ac:dyDescent="0.25">
      <c r="A124">
        <v>274</v>
      </c>
      <c r="B124" t="s">
        <v>242</v>
      </c>
      <c r="C124">
        <v>87</v>
      </c>
      <c r="D124">
        <v>26</v>
      </c>
      <c r="E124">
        <v>113</v>
      </c>
      <c r="F124">
        <v>10.2569799423218</v>
      </c>
      <c r="G124">
        <v>10.2594699859619</v>
      </c>
      <c r="H124">
        <v>0.15256339311599701</v>
      </c>
      <c r="I124">
        <v>-0.25440400838851901</v>
      </c>
      <c r="J124" t="s">
        <v>296</v>
      </c>
      <c r="K124">
        <v>-1.7039399594068499E-2</v>
      </c>
    </row>
    <row r="125" spans="1:11" x14ac:dyDescent="0.25">
      <c r="A125">
        <v>275</v>
      </c>
      <c r="B125" t="s">
        <v>243</v>
      </c>
      <c r="C125">
        <v>371</v>
      </c>
      <c r="D125">
        <v>1190</v>
      </c>
      <c r="E125">
        <v>1561</v>
      </c>
      <c r="F125">
        <v>10.6081399917603</v>
      </c>
      <c r="G125">
        <v>10.5226097106934</v>
      </c>
      <c r="H125">
        <v>-2.9910000739619098E-4</v>
      </c>
      <c r="I125">
        <v>-0.17228120565414401</v>
      </c>
      <c r="J125" t="s">
        <v>296</v>
      </c>
      <c r="K125">
        <v>-0.16990190744399999</v>
      </c>
    </row>
    <row r="126" spans="1:11" x14ac:dyDescent="0.25">
      <c r="A126">
        <v>276</v>
      </c>
      <c r="B126" t="s">
        <v>244</v>
      </c>
      <c r="C126">
        <v>149</v>
      </c>
      <c r="D126">
        <v>225</v>
      </c>
      <c r="E126">
        <v>374</v>
      </c>
      <c r="F126">
        <v>10.744219779968301</v>
      </c>
      <c r="G126">
        <v>10.4204502105713</v>
      </c>
      <c r="H126">
        <v>-7.9067200422287001E-2</v>
      </c>
      <c r="I126">
        <v>1.9206900149583799E-2</v>
      </c>
      <c r="J126" t="s">
        <v>296</v>
      </c>
      <c r="K126">
        <v>-0.24866999685764299</v>
      </c>
    </row>
    <row r="127" spans="1:11" x14ac:dyDescent="0.25">
      <c r="A127">
        <v>280</v>
      </c>
      <c r="B127" t="s">
        <v>245</v>
      </c>
      <c r="C127">
        <v>142</v>
      </c>
      <c r="D127">
        <v>524</v>
      </c>
      <c r="E127">
        <v>666</v>
      </c>
      <c r="F127">
        <v>10.7534799575806</v>
      </c>
      <c r="G127">
        <v>10.6396999359131</v>
      </c>
      <c r="H127">
        <v>3.5088200122118003E-2</v>
      </c>
      <c r="I127">
        <v>5.51927015185356E-2</v>
      </c>
      <c r="J127" t="s">
        <v>296</v>
      </c>
      <c r="K127">
        <v>-0.134514600038528</v>
      </c>
    </row>
    <row r="128" spans="1:11" x14ac:dyDescent="0.25">
      <c r="A128">
        <v>281</v>
      </c>
      <c r="B128" t="s">
        <v>246</v>
      </c>
      <c r="C128">
        <v>668</v>
      </c>
      <c r="D128">
        <v>912</v>
      </c>
      <c r="E128">
        <v>1580</v>
      </c>
      <c r="F128">
        <v>10.9096899032593</v>
      </c>
      <c r="G128">
        <v>10.768389701843301</v>
      </c>
      <c r="H128">
        <v>5.5483099073171602E-2</v>
      </c>
      <c r="I128">
        <v>5.4407700896263102E-2</v>
      </c>
      <c r="J128" t="s">
        <v>296</v>
      </c>
      <c r="K128">
        <v>-0.114119701087475</v>
      </c>
    </row>
    <row r="129" spans="1:11" x14ac:dyDescent="0.25">
      <c r="A129">
        <v>282</v>
      </c>
      <c r="B129" t="s">
        <v>247</v>
      </c>
      <c r="C129">
        <v>1765</v>
      </c>
      <c r="D129">
        <v>1125</v>
      </c>
      <c r="E129">
        <v>2890</v>
      </c>
      <c r="F129">
        <v>11.1848602294922</v>
      </c>
      <c r="G129">
        <v>10.9593200683594</v>
      </c>
      <c r="H129">
        <v>2.6402000803500401E-3</v>
      </c>
      <c r="I129">
        <v>0.29703348875045799</v>
      </c>
      <c r="J129" t="s">
        <v>12</v>
      </c>
      <c r="K129">
        <v>-0.16696269810199699</v>
      </c>
    </row>
    <row r="130" spans="1:11" x14ac:dyDescent="0.25">
      <c r="A130">
        <v>283</v>
      </c>
      <c r="B130" t="s">
        <v>248</v>
      </c>
      <c r="C130">
        <v>1706</v>
      </c>
      <c r="D130">
        <v>1558</v>
      </c>
      <c r="E130">
        <v>3264</v>
      </c>
      <c r="F130">
        <v>10.9684400558472</v>
      </c>
      <c r="G130">
        <v>10.8273000717163</v>
      </c>
      <c r="H130">
        <v>4.8705801367759698E-2</v>
      </c>
      <c r="I130">
        <v>9.4522498548030895E-2</v>
      </c>
      <c r="J130" t="s">
        <v>296</v>
      </c>
      <c r="K130">
        <v>-0.120897002518177</v>
      </c>
    </row>
    <row r="131" spans="1:11" x14ac:dyDescent="0.25">
      <c r="A131">
        <v>284</v>
      </c>
      <c r="B131" t="s">
        <v>249</v>
      </c>
      <c r="C131">
        <v>799</v>
      </c>
      <c r="D131">
        <v>620</v>
      </c>
      <c r="E131">
        <v>1419</v>
      </c>
      <c r="F131">
        <v>11.0881996154785</v>
      </c>
      <c r="G131">
        <v>10.9814701080322</v>
      </c>
      <c r="H131">
        <v>7.4457101523876204E-2</v>
      </c>
      <c r="I131">
        <v>0.234745398163795</v>
      </c>
      <c r="J131" t="s">
        <v>14</v>
      </c>
      <c r="K131">
        <v>-9.5145702362060505E-2</v>
      </c>
    </row>
    <row r="132" spans="1:11" x14ac:dyDescent="0.25">
      <c r="A132">
        <v>285</v>
      </c>
      <c r="B132" t="s">
        <v>250</v>
      </c>
      <c r="C132">
        <v>1604</v>
      </c>
      <c r="D132">
        <v>1371</v>
      </c>
      <c r="E132">
        <v>2975</v>
      </c>
      <c r="F132">
        <v>10.9908504486084</v>
      </c>
      <c r="G132">
        <v>10.8054599761963</v>
      </c>
      <c r="H132">
        <v>1.4332099817693201E-2</v>
      </c>
      <c r="I132">
        <v>8.5484601557254805E-2</v>
      </c>
      <c r="J132" t="s">
        <v>296</v>
      </c>
      <c r="K132">
        <v>-0.15527069568634</v>
      </c>
    </row>
    <row r="133" spans="1:11" x14ac:dyDescent="0.25">
      <c r="A133">
        <v>286</v>
      </c>
      <c r="B133" t="s">
        <v>251</v>
      </c>
      <c r="C133">
        <v>728</v>
      </c>
      <c r="D133">
        <v>370</v>
      </c>
      <c r="E133">
        <v>1098</v>
      </c>
      <c r="F133">
        <v>10.658399581909199</v>
      </c>
      <c r="G133">
        <v>10.477749824523899</v>
      </c>
      <c r="H133">
        <v>7.3343999683856999E-3</v>
      </c>
      <c r="I133">
        <v>-3.5233598202466999E-2</v>
      </c>
      <c r="J133" t="s">
        <v>296</v>
      </c>
      <c r="K133">
        <v>-0.16226840019226099</v>
      </c>
    </row>
    <row r="134" spans="1:11" x14ac:dyDescent="0.25">
      <c r="A134">
        <v>290</v>
      </c>
      <c r="B134" t="s">
        <v>252</v>
      </c>
      <c r="C134">
        <v>171</v>
      </c>
      <c r="D134">
        <v>1467</v>
      </c>
      <c r="E134">
        <v>1638</v>
      </c>
      <c r="F134">
        <v>10.8254203796387</v>
      </c>
      <c r="G134">
        <v>10.717479705810501</v>
      </c>
      <c r="H134">
        <v>6.46637007594109E-2</v>
      </c>
      <c r="I134">
        <v>0.124352298676968</v>
      </c>
      <c r="J134" t="s">
        <v>296</v>
      </c>
      <c r="K134">
        <v>-0.104939103126526</v>
      </c>
    </row>
    <row r="135" spans="1:11" x14ac:dyDescent="0.25">
      <c r="A135">
        <v>291</v>
      </c>
      <c r="B135" t="s">
        <v>253</v>
      </c>
      <c r="C135">
        <v>656</v>
      </c>
      <c r="D135">
        <v>1188</v>
      </c>
      <c r="E135">
        <v>1844</v>
      </c>
      <c r="F135">
        <v>10.6134195327759</v>
      </c>
      <c r="G135">
        <v>10.3047800064087</v>
      </c>
      <c r="H135">
        <v>-8.2264803349971799E-2</v>
      </c>
      <c r="I135">
        <v>-0.15074250102043199</v>
      </c>
      <c r="J135" t="s">
        <v>296</v>
      </c>
      <c r="K135">
        <v>-0.25186759233474698</v>
      </c>
    </row>
    <row r="136" spans="1:11" x14ac:dyDescent="0.25">
      <c r="A136">
        <v>292</v>
      </c>
      <c r="B136" t="s">
        <v>321</v>
      </c>
      <c r="C136">
        <v>97</v>
      </c>
      <c r="D136">
        <v>625</v>
      </c>
      <c r="E136">
        <v>722</v>
      </c>
      <c r="F136">
        <v>10.8638095855713</v>
      </c>
      <c r="G136">
        <v>10.640959739685099</v>
      </c>
      <c r="H136">
        <v>-0.10246919840574301</v>
      </c>
      <c r="I136">
        <v>0.11448030173778501</v>
      </c>
      <c r="J136" t="s">
        <v>296</v>
      </c>
      <c r="K136">
        <v>-0.27207198739051802</v>
      </c>
    </row>
    <row r="137" spans="1:11" x14ac:dyDescent="0.25">
      <c r="A137">
        <v>300</v>
      </c>
      <c r="B137" t="s">
        <v>254</v>
      </c>
      <c r="C137">
        <v>224</v>
      </c>
      <c r="D137">
        <v>852</v>
      </c>
      <c r="E137">
        <v>1076</v>
      </c>
      <c r="F137">
        <v>11.1905603408813</v>
      </c>
      <c r="G137">
        <v>10.9074602127075</v>
      </c>
      <c r="H137">
        <v>-4.4170599430799498E-2</v>
      </c>
      <c r="I137">
        <v>5.6435801088810002E-2</v>
      </c>
      <c r="J137" t="s">
        <v>11</v>
      </c>
      <c r="K137">
        <v>-0.21377339959144601</v>
      </c>
    </row>
    <row r="138" spans="1:11" x14ac:dyDescent="0.25">
      <c r="A138">
        <v>301</v>
      </c>
      <c r="B138" t="s">
        <v>255</v>
      </c>
      <c r="C138">
        <v>720</v>
      </c>
      <c r="D138">
        <v>2276</v>
      </c>
      <c r="E138">
        <v>2996</v>
      </c>
      <c r="F138">
        <v>11.938159942626999</v>
      </c>
      <c r="G138">
        <v>11.5855903625488</v>
      </c>
      <c r="H138">
        <v>-0.131708905100822</v>
      </c>
      <c r="I138">
        <v>0.82716727256774902</v>
      </c>
      <c r="J138" t="s">
        <v>11</v>
      </c>
      <c r="K138">
        <v>-0.30131170153617898</v>
      </c>
    </row>
    <row r="139" spans="1:11" x14ac:dyDescent="0.25">
      <c r="A139">
        <v>303</v>
      </c>
      <c r="B139" t="s">
        <v>315</v>
      </c>
      <c r="C139">
        <v>1390</v>
      </c>
      <c r="D139">
        <v>140</v>
      </c>
      <c r="E139">
        <v>1530</v>
      </c>
      <c r="F139">
        <v>10.880539894104</v>
      </c>
      <c r="G139">
        <v>10.684379577636699</v>
      </c>
      <c r="H139">
        <v>-3.0119599774479901E-2</v>
      </c>
      <c r="I139">
        <v>7.7791303396225003E-2</v>
      </c>
      <c r="J139" t="s">
        <v>296</v>
      </c>
      <c r="K139">
        <v>-0.199722394347191</v>
      </c>
    </row>
    <row r="140" spans="1:11" x14ac:dyDescent="0.25">
      <c r="A140">
        <v>304</v>
      </c>
      <c r="B140" t="s">
        <v>256</v>
      </c>
      <c r="C140">
        <v>252</v>
      </c>
      <c r="D140">
        <v>508</v>
      </c>
      <c r="E140">
        <v>760</v>
      </c>
      <c r="F140">
        <v>11.5315504074097</v>
      </c>
      <c r="G140">
        <v>11.2720499038696</v>
      </c>
      <c r="H140">
        <v>6.0354000888764902E-3</v>
      </c>
      <c r="I140">
        <v>0.37474671006202698</v>
      </c>
      <c r="J140" t="s">
        <v>11</v>
      </c>
      <c r="K140">
        <v>-0.163567394018173</v>
      </c>
    </row>
    <row r="141" spans="1:11" x14ac:dyDescent="0.25">
      <c r="A141">
        <v>305</v>
      </c>
      <c r="B141" t="s">
        <v>257</v>
      </c>
      <c r="C141">
        <v>2825</v>
      </c>
      <c r="D141">
        <v>2576</v>
      </c>
      <c r="E141">
        <v>5401</v>
      </c>
      <c r="F141">
        <v>11.604439735412599</v>
      </c>
      <c r="G141">
        <v>11.4686603546143</v>
      </c>
      <c r="H141">
        <v>7.5619697570800795E-2</v>
      </c>
      <c r="I141">
        <v>0.60073167085647605</v>
      </c>
      <c r="J141" t="s">
        <v>11</v>
      </c>
      <c r="K141">
        <v>-9.3983098864555401E-2</v>
      </c>
    </row>
    <row r="142" spans="1:11" x14ac:dyDescent="0.25">
      <c r="A142">
        <v>306</v>
      </c>
      <c r="B142" t="s">
        <v>258</v>
      </c>
      <c r="C142">
        <v>6888</v>
      </c>
      <c r="D142">
        <v>13253</v>
      </c>
      <c r="E142">
        <v>20141</v>
      </c>
      <c r="F142">
        <v>12.0416202545166</v>
      </c>
      <c r="G142">
        <v>11.6229095458984</v>
      </c>
      <c r="H142">
        <v>-0.17399010062217701</v>
      </c>
      <c r="I142">
        <v>0.80065268278121904</v>
      </c>
      <c r="J142" t="s">
        <v>11</v>
      </c>
      <c r="K142">
        <v>-0.34359291195869401</v>
      </c>
    </row>
    <row r="143" spans="1:11" x14ac:dyDescent="0.25">
      <c r="A143">
        <v>311</v>
      </c>
      <c r="B143" t="s">
        <v>259</v>
      </c>
      <c r="C143">
        <v>1410</v>
      </c>
      <c r="D143">
        <v>847</v>
      </c>
      <c r="E143">
        <v>2257</v>
      </c>
      <c r="F143">
        <v>11.305290222168001</v>
      </c>
      <c r="G143">
        <v>10.977720260620099</v>
      </c>
      <c r="H143">
        <v>-1.8897399306297299E-2</v>
      </c>
      <c r="I143">
        <v>0.34593930840492199</v>
      </c>
      <c r="J143" t="s">
        <v>11</v>
      </c>
      <c r="K143">
        <v>-0.18850030004978199</v>
      </c>
    </row>
    <row r="144" spans="1:11" x14ac:dyDescent="0.25">
      <c r="A144">
        <v>312</v>
      </c>
      <c r="B144" t="s">
        <v>260</v>
      </c>
      <c r="C144">
        <v>46</v>
      </c>
      <c r="D144">
        <v>166</v>
      </c>
      <c r="E144">
        <v>212</v>
      </c>
      <c r="F144">
        <v>11.751629829406699</v>
      </c>
      <c r="G144">
        <v>11.2131299972534</v>
      </c>
      <c r="H144">
        <v>-0.233294501900673</v>
      </c>
      <c r="I144">
        <v>0.556329786777496</v>
      </c>
      <c r="J144" t="s">
        <v>11</v>
      </c>
      <c r="K144">
        <v>-0.402897298336029</v>
      </c>
    </row>
    <row r="145" spans="1:11" x14ac:dyDescent="0.25">
      <c r="A145">
        <v>313</v>
      </c>
      <c r="B145" t="s">
        <v>261</v>
      </c>
      <c r="C145">
        <v>52014</v>
      </c>
      <c r="D145">
        <v>6294</v>
      </c>
      <c r="E145">
        <v>58308</v>
      </c>
      <c r="F145">
        <v>11.1237602233887</v>
      </c>
      <c r="G145">
        <v>10.981630325317401</v>
      </c>
      <c r="H145">
        <v>5.61054982244968E-2</v>
      </c>
      <c r="I145">
        <v>0.320942401885986</v>
      </c>
      <c r="J145" t="s">
        <v>11</v>
      </c>
      <c r="K145">
        <v>-0.11349730193615</v>
      </c>
    </row>
    <row r="146" spans="1:11" x14ac:dyDescent="0.25">
      <c r="A146">
        <v>314</v>
      </c>
      <c r="B146" t="s">
        <v>262</v>
      </c>
      <c r="C146">
        <v>234</v>
      </c>
      <c r="D146">
        <v>75</v>
      </c>
      <c r="E146">
        <v>309</v>
      </c>
      <c r="F146">
        <v>11.196180343627899</v>
      </c>
      <c r="G146">
        <v>11.041379928588899</v>
      </c>
      <c r="H146">
        <v>5.0529401749372503E-2</v>
      </c>
      <c r="I146">
        <v>0.144518703222275</v>
      </c>
      <c r="J146" t="s">
        <v>11</v>
      </c>
      <c r="K146">
        <v>-0.119073398411274</v>
      </c>
    </row>
    <row r="147" spans="1:11" x14ac:dyDescent="0.25">
      <c r="A147">
        <v>315</v>
      </c>
      <c r="B147" t="s">
        <v>263</v>
      </c>
      <c r="C147">
        <v>1400</v>
      </c>
      <c r="D147">
        <v>208</v>
      </c>
      <c r="E147">
        <v>1608</v>
      </c>
      <c r="F147">
        <v>11.1530504226685</v>
      </c>
      <c r="G147">
        <v>11.0254802703857</v>
      </c>
      <c r="H147">
        <v>8.9545503258705098E-2</v>
      </c>
      <c r="I147">
        <v>0.24715520441532099</v>
      </c>
      <c r="J147" t="s">
        <v>11</v>
      </c>
      <c r="K147">
        <v>-8.0057300627231598E-2</v>
      </c>
    </row>
    <row r="148" spans="1:11" x14ac:dyDescent="0.25">
      <c r="A148">
        <v>316</v>
      </c>
      <c r="B148" t="s">
        <v>264</v>
      </c>
      <c r="C148">
        <v>2568</v>
      </c>
      <c r="D148">
        <v>1529</v>
      </c>
      <c r="E148">
        <v>4097</v>
      </c>
      <c r="F148">
        <v>11.2581701278687</v>
      </c>
      <c r="G148">
        <v>11.0256595611572</v>
      </c>
      <c r="H148">
        <v>5.3682997822761501E-3</v>
      </c>
      <c r="I148">
        <v>0.28878450393676802</v>
      </c>
      <c r="J148" t="s">
        <v>11</v>
      </c>
      <c r="K148">
        <v>-0.164234504103661</v>
      </c>
    </row>
    <row r="149" spans="1:11" x14ac:dyDescent="0.25">
      <c r="A149">
        <v>320</v>
      </c>
      <c r="B149" t="s">
        <v>265</v>
      </c>
      <c r="C149">
        <v>230</v>
      </c>
      <c r="D149">
        <v>99</v>
      </c>
      <c r="E149">
        <v>329</v>
      </c>
      <c r="F149">
        <v>11.2925100326538</v>
      </c>
      <c r="G149">
        <v>11.116979598999</v>
      </c>
      <c r="H149">
        <v>7.8853800892829895E-2</v>
      </c>
      <c r="I149">
        <v>0.50598627328872703</v>
      </c>
      <c r="J149" t="s">
        <v>11</v>
      </c>
      <c r="K149">
        <v>-9.07490029931068E-2</v>
      </c>
    </row>
    <row r="150" spans="1:11" x14ac:dyDescent="0.25">
      <c r="A150">
        <v>321</v>
      </c>
      <c r="B150" t="s">
        <v>385</v>
      </c>
      <c r="C150">
        <v>191</v>
      </c>
      <c r="D150">
        <v>71</v>
      </c>
      <c r="E150">
        <v>262</v>
      </c>
      <c r="F150">
        <v>10.6382999420166</v>
      </c>
      <c r="G150">
        <v>10.5158700942993</v>
      </c>
      <c r="H150">
        <v>0.115115396678448</v>
      </c>
      <c r="I150">
        <v>-0.20701099932193801</v>
      </c>
      <c r="J150" t="s">
        <v>296</v>
      </c>
      <c r="K150">
        <v>-5.4487399756908403E-2</v>
      </c>
    </row>
    <row r="151" spans="1:11" x14ac:dyDescent="0.25">
      <c r="A151">
        <v>322</v>
      </c>
      <c r="B151" t="s">
        <v>301</v>
      </c>
      <c r="C151">
        <v>1442</v>
      </c>
      <c r="D151">
        <v>849</v>
      </c>
      <c r="E151">
        <v>2291</v>
      </c>
      <c r="F151">
        <v>11.0050601959229</v>
      </c>
      <c r="G151">
        <v>10.79248046875</v>
      </c>
      <c r="H151">
        <v>8.8114999234676396E-3</v>
      </c>
      <c r="I151">
        <v>0.28852328658103898</v>
      </c>
      <c r="J151" t="s">
        <v>296</v>
      </c>
      <c r="K151">
        <v>-0.16079129278659801</v>
      </c>
    </row>
    <row r="152" spans="1:11" x14ac:dyDescent="0.25">
      <c r="A152">
        <v>323</v>
      </c>
      <c r="B152" t="s">
        <v>297</v>
      </c>
      <c r="C152">
        <v>2406</v>
      </c>
      <c r="D152">
        <v>110</v>
      </c>
      <c r="E152">
        <v>2516</v>
      </c>
      <c r="F152">
        <v>11.0295495986938</v>
      </c>
      <c r="G152">
        <v>10.964489936828601</v>
      </c>
      <c r="H152">
        <v>0.15443809330463401</v>
      </c>
      <c r="I152">
        <v>2.72269994020462E-2</v>
      </c>
      <c r="J152" t="s">
        <v>11</v>
      </c>
      <c r="K152">
        <v>-1.51647003367543E-2</v>
      </c>
    </row>
    <row r="153" spans="1:11" x14ac:dyDescent="0.25">
      <c r="A153">
        <v>324</v>
      </c>
      <c r="B153" t="s">
        <v>332</v>
      </c>
      <c r="C153">
        <v>1829</v>
      </c>
      <c r="D153">
        <v>570</v>
      </c>
      <c r="E153">
        <v>2399</v>
      </c>
      <c r="F153">
        <v>10.8181800842285</v>
      </c>
      <c r="G153">
        <v>10.697680473327599</v>
      </c>
      <c r="H153">
        <v>5.4725799709558501E-2</v>
      </c>
      <c r="I153">
        <v>-6.9570496678352398E-2</v>
      </c>
      <c r="J153" t="s">
        <v>296</v>
      </c>
      <c r="K153">
        <v>-0.11487700045108799</v>
      </c>
    </row>
    <row r="154" spans="1:11" x14ac:dyDescent="0.25">
      <c r="A154">
        <v>325</v>
      </c>
      <c r="B154" t="s">
        <v>266</v>
      </c>
      <c r="C154">
        <v>921</v>
      </c>
      <c r="D154">
        <v>898</v>
      </c>
      <c r="E154">
        <v>1819</v>
      </c>
      <c r="F154">
        <v>11.4998998641968</v>
      </c>
      <c r="G154">
        <v>11.185859680175801</v>
      </c>
      <c r="H154">
        <v>-4.6967301517724998E-2</v>
      </c>
      <c r="I154">
        <v>0.28662499785423301</v>
      </c>
      <c r="J154" t="s">
        <v>11</v>
      </c>
      <c r="K154">
        <v>-0.216570198535919</v>
      </c>
    </row>
    <row r="155" spans="1:11" x14ac:dyDescent="0.25">
      <c r="A155">
        <v>326</v>
      </c>
      <c r="B155" t="s">
        <v>339</v>
      </c>
      <c r="C155">
        <v>163</v>
      </c>
      <c r="D155">
        <v>117</v>
      </c>
      <c r="E155">
        <v>280</v>
      </c>
      <c r="F155">
        <v>10.8022403717041</v>
      </c>
      <c r="G155">
        <v>10.632860183715801</v>
      </c>
      <c r="H155">
        <v>1.1406299658119699E-2</v>
      </c>
      <c r="I155">
        <v>-0.21292689442634599</v>
      </c>
      <c r="J155" t="s">
        <v>11</v>
      </c>
      <c r="K155">
        <v>-0.15819649398326899</v>
      </c>
    </row>
    <row r="156" spans="1:11" x14ac:dyDescent="0.25">
      <c r="A156">
        <v>330</v>
      </c>
      <c r="B156" t="s">
        <v>349</v>
      </c>
      <c r="C156">
        <v>5021</v>
      </c>
      <c r="D156">
        <v>1804</v>
      </c>
      <c r="E156">
        <v>6825</v>
      </c>
      <c r="F156">
        <v>10.7720899581909</v>
      </c>
      <c r="G156">
        <v>10.6471300125122</v>
      </c>
      <c r="H156">
        <v>7.1122698485851302E-2</v>
      </c>
      <c r="I156">
        <v>3.3061899244785302E-2</v>
      </c>
      <c r="J156" t="s">
        <v>296</v>
      </c>
      <c r="K156">
        <v>-9.8480097949504894E-2</v>
      </c>
    </row>
    <row r="157" spans="1:11" x14ac:dyDescent="0.25">
      <c r="A157">
        <v>331</v>
      </c>
      <c r="B157" t="s">
        <v>299</v>
      </c>
      <c r="C157">
        <v>1505</v>
      </c>
      <c r="D157">
        <v>71</v>
      </c>
      <c r="E157">
        <v>1576</v>
      </c>
      <c r="F157">
        <v>11.021650314331101</v>
      </c>
      <c r="G157">
        <v>10.8334102630615</v>
      </c>
      <c r="H157">
        <v>1.00295003503561E-2</v>
      </c>
      <c r="I157">
        <v>0.31532859802246099</v>
      </c>
      <c r="J157" t="s">
        <v>296</v>
      </c>
      <c r="K157">
        <v>-0.15957330167293499</v>
      </c>
    </row>
    <row r="158" spans="1:11" x14ac:dyDescent="0.25">
      <c r="A158">
        <v>332</v>
      </c>
      <c r="B158" t="s">
        <v>307</v>
      </c>
      <c r="C158">
        <v>4515</v>
      </c>
      <c r="D158">
        <v>2040</v>
      </c>
      <c r="E158">
        <v>6555</v>
      </c>
      <c r="F158">
        <v>10.955590248107899</v>
      </c>
      <c r="G158">
        <v>10.803230285644499</v>
      </c>
      <c r="H158">
        <v>5.9820901602506603E-2</v>
      </c>
      <c r="I158">
        <v>0.259106606245041</v>
      </c>
      <c r="J158" t="s">
        <v>296</v>
      </c>
      <c r="K158">
        <v>-0.10978189855814</v>
      </c>
    </row>
    <row r="159" spans="1:11" x14ac:dyDescent="0.25">
      <c r="A159">
        <v>340</v>
      </c>
      <c r="B159" t="s">
        <v>358</v>
      </c>
      <c r="C159">
        <v>1068</v>
      </c>
      <c r="D159">
        <v>2716</v>
      </c>
      <c r="E159">
        <v>3784</v>
      </c>
      <c r="F159">
        <v>10.730580329895</v>
      </c>
      <c r="G159">
        <v>10.5360298156738</v>
      </c>
      <c r="H159">
        <v>5.0856000743806397E-3</v>
      </c>
      <c r="I159">
        <v>3.9345599710941301E-2</v>
      </c>
      <c r="J159" t="s">
        <v>296</v>
      </c>
      <c r="K159">
        <v>-0.16451719403266901</v>
      </c>
    </row>
    <row r="160" spans="1:11" x14ac:dyDescent="0.25">
      <c r="A160">
        <v>341</v>
      </c>
      <c r="B160" t="s">
        <v>444</v>
      </c>
      <c r="C160">
        <v>6667</v>
      </c>
      <c r="D160">
        <v>1643</v>
      </c>
      <c r="E160">
        <v>8310</v>
      </c>
      <c r="F160">
        <v>10.512539863586399</v>
      </c>
      <c r="G160">
        <v>10.3189401626587</v>
      </c>
      <c r="H160">
        <v>-1.3330000219866601E-3</v>
      </c>
      <c r="I160">
        <v>-8.3830498158931704E-2</v>
      </c>
      <c r="J160" t="s">
        <v>296</v>
      </c>
      <c r="K160">
        <v>-0.170935794711113</v>
      </c>
    </row>
    <row r="161" spans="1:11" x14ac:dyDescent="0.25">
      <c r="A161">
        <v>350</v>
      </c>
      <c r="B161" t="s">
        <v>382</v>
      </c>
      <c r="C161">
        <v>11728</v>
      </c>
      <c r="D161">
        <v>1012</v>
      </c>
      <c r="E161">
        <v>12740</v>
      </c>
      <c r="F161">
        <v>10.647780418396</v>
      </c>
      <c r="G161">
        <v>10.5211801528931</v>
      </c>
      <c r="H161">
        <v>4.8038799315691001E-2</v>
      </c>
      <c r="I161">
        <v>3.76688987016678E-2</v>
      </c>
      <c r="J161" t="s">
        <v>296</v>
      </c>
      <c r="K161">
        <v>-0.121564097702503</v>
      </c>
    </row>
    <row r="162" spans="1:11" x14ac:dyDescent="0.25">
      <c r="A162">
        <v>351</v>
      </c>
      <c r="B162" t="s">
        <v>453</v>
      </c>
      <c r="C162">
        <v>1925</v>
      </c>
      <c r="D162">
        <v>210</v>
      </c>
      <c r="E162">
        <v>2135</v>
      </c>
      <c r="F162">
        <v>10.492130279541</v>
      </c>
      <c r="G162">
        <v>10.322460174560501</v>
      </c>
      <c r="H162">
        <v>1.30973001942039E-2</v>
      </c>
      <c r="I162">
        <v>-0.123701997101307</v>
      </c>
      <c r="J162" t="s">
        <v>296</v>
      </c>
      <c r="K162">
        <v>-0.15650549530982999</v>
      </c>
    </row>
    <row r="163" spans="1:11" x14ac:dyDescent="0.25">
      <c r="A163">
        <v>352</v>
      </c>
      <c r="B163" t="s">
        <v>357</v>
      </c>
      <c r="C163">
        <v>669</v>
      </c>
      <c r="D163">
        <v>307</v>
      </c>
      <c r="E163">
        <v>976</v>
      </c>
      <c r="F163">
        <v>10.732029914856</v>
      </c>
      <c r="G163">
        <v>10.370679855346699</v>
      </c>
      <c r="H163">
        <v>-0.11859600245952601</v>
      </c>
      <c r="I163">
        <v>5.4063800722360597E-2</v>
      </c>
      <c r="J163" t="s">
        <v>296</v>
      </c>
      <c r="K163">
        <v>-0.28819879889488198</v>
      </c>
    </row>
    <row r="164" spans="1:11" x14ac:dyDescent="0.25">
      <c r="A164">
        <v>353</v>
      </c>
      <c r="B164" t="s">
        <v>345</v>
      </c>
      <c r="C164">
        <v>1636</v>
      </c>
      <c r="D164">
        <v>911</v>
      </c>
      <c r="E164">
        <v>2547</v>
      </c>
      <c r="F164">
        <v>10.7865800857544</v>
      </c>
      <c r="G164">
        <v>10.474559783935501</v>
      </c>
      <c r="H164">
        <v>-5.1274798810481997E-2</v>
      </c>
      <c r="I164">
        <v>6.9184400141239194E-2</v>
      </c>
      <c r="J164" t="s">
        <v>296</v>
      </c>
      <c r="K164">
        <v>-0.22087760269641901</v>
      </c>
    </row>
    <row r="165" spans="1:11" x14ac:dyDescent="0.25">
      <c r="A165">
        <v>354</v>
      </c>
      <c r="B165" t="s">
        <v>304</v>
      </c>
      <c r="C165">
        <v>818</v>
      </c>
      <c r="D165">
        <v>1188</v>
      </c>
      <c r="E165">
        <v>2006</v>
      </c>
      <c r="F165">
        <v>10.975999832153301</v>
      </c>
      <c r="G165">
        <v>10.7362604141235</v>
      </c>
      <c r="H165">
        <v>-2.7360100299119901E-2</v>
      </c>
      <c r="I165">
        <v>0.15305270254612</v>
      </c>
      <c r="J165" t="s">
        <v>296</v>
      </c>
      <c r="K165">
        <v>-0.19696299731731401</v>
      </c>
    </row>
    <row r="166" spans="1:11" x14ac:dyDescent="0.25">
      <c r="A166">
        <v>360</v>
      </c>
      <c r="B166" t="s">
        <v>510</v>
      </c>
      <c r="C166">
        <v>26825</v>
      </c>
      <c r="D166">
        <v>4215</v>
      </c>
      <c r="E166">
        <v>31040</v>
      </c>
      <c r="F166">
        <v>10.331800460815399</v>
      </c>
      <c r="G166">
        <v>10.0983896255493</v>
      </c>
      <c r="H166">
        <v>-7.2459001094102903E-3</v>
      </c>
      <c r="I166">
        <v>-0.26764950156211897</v>
      </c>
      <c r="J166" t="s">
        <v>296</v>
      </c>
      <c r="K166">
        <v>-0.176848694682121</v>
      </c>
    </row>
    <row r="167" spans="1:11" x14ac:dyDescent="0.25">
      <c r="A167">
        <v>361</v>
      </c>
      <c r="B167" t="s">
        <v>331</v>
      </c>
      <c r="C167">
        <v>245</v>
      </c>
      <c r="D167">
        <v>43</v>
      </c>
      <c r="E167">
        <v>288</v>
      </c>
      <c r="F167">
        <v>10.818539619445801</v>
      </c>
      <c r="G167">
        <v>10.688839912414601</v>
      </c>
      <c r="H167">
        <v>0.11555530130863199</v>
      </c>
      <c r="I167">
        <v>0.126545906066895</v>
      </c>
      <c r="J167" t="s">
        <v>296</v>
      </c>
      <c r="K167">
        <v>-5.40474988520145E-2</v>
      </c>
    </row>
    <row r="168" spans="1:11" x14ac:dyDescent="0.25">
      <c r="A168">
        <v>362</v>
      </c>
      <c r="B168" t="s">
        <v>396</v>
      </c>
      <c r="C168">
        <v>867</v>
      </c>
      <c r="D168">
        <v>328</v>
      </c>
      <c r="E168">
        <v>1195</v>
      </c>
      <c r="F168">
        <v>10.616589546203601</v>
      </c>
      <c r="G168">
        <v>10.5097303390503</v>
      </c>
      <c r="H168">
        <v>8.1813603639602703E-2</v>
      </c>
      <c r="I168">
        <v>-2.6251100003719299E-2</v>
      </c>
      <c r="J168" t="s">
        <v>296</v>
      </c>
      <c r="K168">
        <v>-8.7789200246334104E-2</v>
      </c>
    </row>
    <row r="169" spans="1:11" x14ac:dyDescent="0.25">
      <c r="A169">
        <v>363</v>
      </c>
      <c r="B169" t="s">
        <v>527</v>
      </c>
      <c r="C169">
        <v>888</v>
      </c>
      <c r="D169">
        <v>251</v>
      </c>
      <c r="E169">
        <v>1139</v>
      </c>
      <c r="F169">
        <v>10.301750183105501</v>
      </c>
      <c r="G169">
        <v>10.1633195877075</v>
      </c>
      <c r="H169">
        <v>7.5335197150707203E-2</v>
      </c>
      <c r="I169">
        <v>-0.37399309873580899</v>
      </c>
      <c r="J169" t="s">
        <v>296</v>
      </c>
      <c r="K169">
        <v>-9.4267599284648895E-2</v>
      </c>
    </row>
    <row r="170" spans="1:11" x14ac:dyDescent="0.25">
      <c r="A170">
        <v>364</v>
      </c>
      <c r="B170" t="s">
        <v>496</v>
      </c>
      <c r="C170">
        <v>3436</v>
      </c>
      <c r="D170">
        <v>151</v>
      </c>
      <c r="E170">
        <v>3587</v>
      </c>
      <c r="F170">
        <v>10.3727703094482</v>
      </c>
      <c r="G170">
        <v>10.290519714355501</v>
      </c>
      <c r="H170">
        <v>0.14230459928512601</v>
      </c>
      <c r="I170">
        <v>-0.211780995130539</v>
      </c>
      <c r="J170" t="s">
        <v>296</v>
      </c>
      <c r="K170">
        <v>-2.7298200875520699E-2</v>
      </c>
    </row>
    <row r="171" spans="1:11" x14ac:dyDescent="0.25">
      <c r="A171">
        <v>365</v>
      </c>
      <c r="B171" t="s">
        <v>474</v>
      </c>
      <c r="C171">
        <v>11665</v>
      </c>
      <c r="D171">
        <v>1410</v>
      </c>
      <c r="E171">
        <v>13075</v>
      </c>
      <c r="F171">
        <v>10.442839622497599</v>
      </c>
      <c r="G171">
        <v>10.219030380249</v>
      </c>
      <c r="H171">
        <v>-1.32588995620608E-2</v>
      </c>
      <c r="I171">
        <v>-0.15840819478035001</v>
      </c>
      <c r="J171" t="s">
        <v>296</v>
      </c>
      <c r="K171">
        <v>-0.18286170065403001</v>
      </c>
    </row>
    <row r="172" spans="1:11" x14ac:dyDescent="0.25">
      <c r="A172">
        <v>370</v>
      </c>
      <c r="B172" t="s">
        <v>322</v>
      </c>
      <c r="C172">
        <v>530</v>
      </c>
      <c r="D172">
        <v>1404</v>
      </c>
      <c r="E172">
        <v>1934</v>
      </c>
      <c r="F172">
        <v>10.8536701202393</v>
      </c>
      <c r="G172">
        <v>10.7144203186035</v>
      </c>
      <c r="H172">
        <v>1.27443997189403E-2</v>
      </c>
      <c r="I172">
        <v>0.157109305262566</v>
      </c>
      <c r="J172" t="s">
        <v>296</v>
      </c>
      <c r="K172">
        <v>-0.15685839951038399</v>
      </c>
    </row>
    <row r="173" spans="1:11" x14ac:dyDescent="0.25">
      <c r="A173">
        <v>371</v>
      </c>
      <c r="B173" t="s">
        <v>267</v>
      </c>
      <c r="C173">
        <v>532</v>
      </c>
      <c r="D173">
        <v>2923</v>
      </c>
      <c r="E173">
        <v>3455</v>
      </c>
      <c r="F173">
        <v>11.1641302108765</v>
      </c>
      <c r="G173">
        <v>10.9510097503662</v>
      </c>
      <c r="H173">
        <v>1.20521001517773E-2</v>
      </c>
      <c r="I173">
        <v>0.36621209979057301</v>
      </c>
      <c r="J173" t="s">
        <v>12</v>
      </c>
      <c r="K173">
        <v>-0.15755069255828899</v>
      </c>
    </row>
    <row r="174" spans="1:11" x14ac:dyDescent="0.25">
      <c r="A174">
        <v>372</v>
      </c>
      <c r="B174" t="s">
        <v>268</v>
      </c>
      <c r="C174">
        <v>60</v>
      </c>
      <c r="D174">
        <v>1502</v>
      </c>
      <c r="E174">
        <v>1562</v>
      </c>
      <c r="F174">
        <v>11.219490051269499</v>
      </c>
      <c r="G174">
        <v>11.0802202224731</v>
      </c>
      <c r="H174">
        <v>9.9384896457195296E-2</v>
      </c>
      <c r="I174">
        <v>0.37406969070434598</v>
      </c>
      <c r="J174" t="s">
        <v>12</v>
      </c>
      <c r="K174">
        <v>-7.02178999781609E-2</v>
      </c>
    </row>
    <row r="175" spans="1:11" x14ac:dyDescent="0.25">
      <c r="A175">
        <v>373</v>
      </c>
      <c r="B175" t="s">
        <v>348</v>
      </c>
      <c r="C175">
        <v>561</v>
      </c>
      <c r="D175">
        <v>1486</v>
      </c>
      <c r="E175">
        <v>2047</v>
      </c>
      <c r="F175">
        <v>10.7732095718384</v>
      </c>
      <c r="G175">
        <v>10.6854200363159</v>
      </c>
      <c r="H175">
        <v>9.0172499418258695E-2</v>
      </c>
      <c r="I175">
        <v>6.3017301261425004E-2</v>
      </c>
      <c r="J175" t="s">
        <v>296</v>
      </c>
      <c r="K175">
        <v>-7.9430297017097501E-2</v>
      </c>
    </row>
    <row r="176" spans="1:11" x14ac:dyDescent="0.25">
      <c r="A176">
        <v>374</v>
      </c>
      <c r="B176" t="s">
        <v>302</v>
      </c>
      <c r="C176">
        <v>275</v>
      </c>
      <c r="D176">
        <v>6868</v>
      </c>
      <c r="E176">
        <v>7143</v>
      </c>
      <c r="F176">
        <v>11.0044498443604</v>
      </c>
      <c r="G176">
        <v>10.862790107727101</v>
      </c>
      <c r="H176">
        <v>6.9539002142846602E-3</v>
      </c>
      <c r="I176">
        <v>0.24306160211563099</v>
      </c>
      <c r="J176" t="s">
        <v>296</v>
      </c>
      <c r="K176">
        <v>-0.162648901343346</v>
      </c>
    </row>
    <row r="177" spans="1:11" x14ac:dyDescent="0.25">
      <c r="A177">
        <v>375</v>
      </c>
      <c r="B177" t="s">
        <v>318</v>
      </c>
      <c r="C177">
        <v>51</v>
      </c>
      <c r="D177">
        <v>427</v>
      </c>
      <c r="E177">
        <v>478</v>
      </c>
      <c r="F177">
        <v>10.865739822387701</v>
      </c>
      <c r="G177">
        <v>10.881389617919901</v>
      </c>
      <c r="H177">
        <v>0.19045069813728299</v>
      </c>
      <c r="I177">
        <v>0.15373739600181599</v>
      </c>
      <c r="J177" t="s">
        <v>296</v>
      </c>
      <c r="K177">
        <v>2.0847899839282001E-2</v>
      </c>
    </row>
    <row r="178" spans="1:11" x14ac:dyDescent="0.25">
      <c r="A178">
        <v>380</v>
      </c>
      <c r="B178" t="s">
        <v>370</v>
      </c>
      <c r="C178">
        <v>3073</v>
      </c>
      <c r="D178">
        <v>8175</v>
      </c>
      <c r="E178">
        <v>11248</v>
      </c>
      <c r="F178">
        <v>10.6945199966431</v>
      </c>
      <c r="G178">
        <v>10.510479927063001</v>
      </c>
      <c r="H178">
        <v>-4.4056000187992998E-3</v>
      </c>
      <c r="I178">
        <v>8.41708034276962E-2</v>
      </c>
      <c r="J178" t="s">
        <v>296</v>
      </c>
      <c r="K178">
        <v>-0.174008399248123</v>
      </c>
    </row>
    <row r="179" spans="1:11" x14ac:dyDescent="0.25">
      <c r="A179">
        <v>382</v>
      </c>
      <c r="B179" t="s">
        <v>269</v>
      </c>
      <c r="C179">
        <v>791</v>
      </c>
      <c r="D179">
        <v>2526</v>
      </c>
      <c r="E179">
        <v>3317</v>
      </c>
      <c r="F179">
        <v>11.1604299545288</v>
      </c>
      <c r="G179">
        <v>10.9793195724487</v>
      </c>
      <c r="H179">
        <v>2.6145000010728801E-3</v>
      </c>
      <c r="I179">
        <v>0.35035270452499401</v>
      </c>
      <c r="J179" t="s">
        <v>12</v>
      </c>
      <c r="K179">
        <v>-0.16698829829692799</v>
      </c>
    </row>
    <row r="180" spans="1:11" x14ac:dyDescent="0.25">
      <c r="A180">
        <v>384</v>
      </c>
      <c r="B180" t="s">
        <v>373</v>
      </c>
      <c r="C180">
        <v>64</v>
      </c>
      <c r="D180">
        <v>157</v>
      </c>
      <c r="E180">
        <v>221</v>
      </c>
      <c r="F180">
        <v>10.680040359497101</v>
      </c>
      <c r="G180">
        <v>10.531470298767101</v>
      </c>
      <c r="H180">
        <v>0.147454097867012</v>
      </c>
      <c r="I180">
        <v>-4.6549901366233798E-2</v>
      </c>
      <c r="J180" t="s">
        <v>296</v>
      </c>
      <c r="K180">
        <v>-2.2148799151182199E-2</v>
      </c>
    </row>
    <row r="181" spans="1:11" x14ac:dyDescent="0.25">
      <c r="A181">
        <v>385</v>
      </c>
      <c r="B181" t="s">
        <v>305</v>
      </c>
      <c r="C181">
        <v>2284</v>
      </c>
      <c r="D181">
        <v>14890</v>
      </c>
      <c r="E181">
        <v>17174</v>
      </c>
      <c r="F181">
        <v>10.970899581909199</v>
      </c>
      <c r="G181">
        <v>10.8409099578857</v>
      </c>
      <c r="H181">
        <v>5.9669900685548803E-2</v>
      </c>
      <c r="I181">
        <v>0.27645778656005898</v>
      </c>
      <c r="J181" t="s">
        <v>296</v>
      </c>
      <c r="K181">
        <v>-0.109932899475098</v>
      </c>
    </row>
    <row r="182" spans="1:11" x14ac:dyDescent="0.25">
      <c r="A182">
        <v>390</v>
      </c>
      <c r="B182" t="s">
        <v>447</v>
      </c>
      <c r="C182">
        <v>111</v>
      </c>
      <c r="D182">
        <v>138</v>
      </c>
      <c r="E182">
        <v>249</v>
      </c>
      <c r="F182">
        <v>10.509360313415501</v>
      </c>
      <c r="G182">
        <v>10.333370208740201</v>
      </c>
      <c r="H182">
        <v>-6.3928999006748199E-3</v>
      </c>
      <c r="I182">
        <v>-0.101419001817703</v>
      </c>
      <c r="J182" t="s">
        <v>296</v>
      </c>
      <c r="K182">
        <v>-0.17599579691886899</v>
      </c>
    </row>
    <row r="183" spans="1:11" x14ac:dyDescent="0.25">
      <c r="A183">
        <v>391</v>
      </c>
      <c r="B183" t="s">
        <v>308</v>
      </c>
      <c r="C183">
        <v>705</v>
      </c>
      <c r="D183">
        <v>980</v>
      </c>
      <c r="E183">
        <v>1685</v>
      </c>
      <c r="F183">
        <v>10.9365997314453</v>
      </c>
      <c r="G183">
        <v>10.7110900878906</v>
      </c>
      <c r="H183">
        <v>2.0272200927138301E-2</v>
      </c>
      <c r="I183">
        <v>0.156007200479507</v>
      </c>
      <c r="J183" t="s">
        <v>296</v>
      </c>
      <c r="K183">
        <v>-0.14933060109615301</v>
      </c>
    </row>
    <row r="184" spans="1:11" x14ac:dyDescent="0.25">
      <c r="A184">
        <v>392</v>
      </c>
      <c r="B184" t="s">
        <v>488</v>
      </c>
      <c r="C184">
        <v>3479</v>
      </c>
      <c r="D184">
        <v>10887</v>
      </c>
      <c r="E184">
        <v>14366</v>
      </c>
      <c r="F184">
        <v>10.4012002944946</v>
      </c>
      <c r="G184">
        <v>10.278140068054199</v>
      </c>
      <c r="H184">
        <v>8.3550602197647095E-2</v>
      </c>
      <c r="I184">
        <v>-0.18620899319648701</v>
      </c>
      <c r="J184" t="s">
        <v>296</v>
      </c>
      <c r="K184">
        <v>-8.6052201688289601E-2</v>
      </c>
    </row>
    <row r="185" spans="1:11" x14ac:dyDescent="0.25">
      <c r="A185">
        <v>394</v>
      </c>
      <c r="B185" t="s">
        <v>425</v>
      </c>
      <c r="C185">
        <v>128</v>
      </c>
      <c r="D185">
        <v>144</v>
      </c>
      <c r="E185">
        <v>272</v>
      </c>
      <c r="F185">
        <v>10.5478601455688</v>
      </c>
      <c r="G185">
        <v>10.246330261230501</v>
      </c>
      <c r="H185">
        <v>-0.122547797858715</v>
      </c>
      <c r="I185">
        <v>8.5532004013657605E-3</v>
      </c>
      <c r="J185" t="s">
        <v>296</v>
      </c>
      <c r="K185">
        <v>-0.29215058684349099</v>
      </c>
    </row>
    <row r="186" spans="1:11" x14ac:dyDescent="0.25">
      <c r="A186">
        <v>395</v>
      </c>
      <c r="B186" t="s">
        <v>428</v>
      </c>
      <c r="C186">
        <v>333</v>
      </c>
      <c r="D186">
        <v>321</v>
      </c>
      <c r="E186">
        <v>654</v>
      </c>
      <c r="F186">
        <v>10.541500091552701</v>
      </c>
      <c r="G186">
        <v>10.1913204193115</v>
      </c>
      <c r="H186">
        <v>-0.15547159314155601</v>
      </c>
      <c r="I186">
        <v>-0.117078296840191</v>
      </c>
      <c r="J186" t="s">
        <v>296</v>
      </c>
      <c r="K186">
        <v>-0.32507440447807301</v>
      </c>
    </row>
    <row r="187" spans="1:11" x14ac:dyDescent="0.25">
      <c r="A187">
        <v>400</v>
      </c>
      <c r="B187" t="s">
        <v>512</v>
      </c>
      <c r="C187">
        <v>1076</v>
      </c>
      <c r="D187">
        <v>4899</v>
      </c>
      <c r="E187">
        <v>5975</v>
      </c>
      <c r="F187">
        <v>10.327099800109901</v>
      </c>
      <c r="G187">
        <v>10.128359794616699</v>
      </c>
      <c r="H187">
        <v>-1.9667100161314E-2</v>
      </c>
      <c r="I187">
        <v>-0.28131431341171298</v>
      </c>
      <c r="J187" t="s">
        <v>296</v>
      </c>
      <c r="K187">
        <v>-0.18926990032196001</v>
      </c>
    </row>
    <row r="188" spans="1:11" x14ac:dyDescent="0.25">
      <c r="A188">
        <v>401</v>
      </c>
      <c r="B188" t="s">
        <v>509</v>
      </c>
      <c r="C188">
        <v>4958</v>
      </c>
      <c r="D188">
        <v>3517</v>
      </c>
      <c r="E188">
        <v>8475</v>
      </c>
      <c r="F188">
        <v>10.3319101333618</v>
      </c>
      <c r="G188">
        <v>10.066510200500501</v>
      </c>
      <c r="H188">
        <v>-4.0619499981403399E-2</v>
      </c>
      <c r="I188">
        <v>-0.27719479799270602</v>
      </c>
      <c r="J188" t="s">
        <v>296</v>
      </c>
      <c r="K188">
        <v>-0.21022230386734</v>
      </c>
    </row>
    <row r="189" spans="1:11" x14ac:dyDescent="0.25">
      <c r="A189">
        <v>402</v>
      </c>
      <c r="B189" t="s">
        <v>590</v>
      </c>
      <c r="C189">
        <v>9838</v>
      </c>
      <c r="D189">
        <v>12247</v>
      </c>
      <c r="E189">
        <v>22085</v>
      </c>
      <c r="F189">
        <v>9.9591608047485405</v>
      </c>
      <c r="G189">
        <v>9.7777996063232404</v>
      </c>
      <c r="H189">
        <v>-4.5868601649999598E-2</v>
      </c>
      <c r="I189">
        <v>-0.48445248603820801</v>
      </c>
      <c r="J189" t="s">
        <v>296</v>
      </c>
      <c r="K189">
        <v>-0.215471401810646</v>
      </c>
    </row>
    <row r="190" spans="1:11" x14ac:dyDescent="0.25">
      <c r="A190">
        <v>403</v>
      </c>
      <c r="B190" t="s">
        <v>596</v>
      </c>
      <c r="C190">
        <v>2973</v>
      </c>
      <c r="D190">
        <v>2119</v>
      </c>
      <c r="E190">
        <v>5092</v>
      </c>
      <c r="F190">
        <v>9.8919296264648402</v>
      </c>
      <c r="G190">
        <v>9.7753143310546893</v>
      </c>
      <c r="H190">
        <v>9.6035003662109392E-3</v>
      </c>
      <c r="I190">
        <v>-0.53433972597122203</v>
      </c>
      <c r="J190" t="s">
        <v>296</v>
      </c>
      <c r="K190">
        <v>-0.15999929606914501</v>
      </c>
    </row>
    <row r="191" spans="1:11" x14ac:dyDescent="0.25">
      <c r="A191">
        <v>404</v>
      </c>
      <c r="B191" t="s">
        <v>565</v>
      </c>
      <c r="C191">
        <v>1922</v>
      </c>
      <c r="D191">
        <v>1878</v>
      </c>
      <c r="E191">
        <v>3800</v>
      </c>
      <c r="F191">
        <v>10.1627597808838</v>
      </c>
      <c r="G191">
        <v>9.9586381912231392</v>
      </c>
      <c r="H191">
        <v>-1.06469998136163E-2</v>
      </c>
      <c r="I191">
        <v>-0.38535210490226701</v>
      </c>
      <c r="J191" t="s">
        <v>296</v>
      </c>
      <c r="K191">
        <v>-0.18024979531765001</v>
      </c>
    </row>
    <row r="192" spans="1:11" x14ac:dyDescent="0.25">
      <c r="A192">
        <v>405</v>
      </c>
      <c r="B192" t="s">
        <v>595</v>
      </c>
      <c r="C192">
        <v>1716</v>
      </c>
      <c r="D192">
        <v>615</v>
      </c>
      <c r="E192">
        <v>2331</v>
      </c>
      <c r="F192">
        <v>9.9113101959228498</v>
      </c>
      <c r="G192">
        <v>9.7949647903442401</v>
      </c>
      <c r="H192">
        <v>3.1670499593019499E-2</v>
      </c>
      <c r="I192">
        <v>-0.56199902296066295</v>
      </c>
      <c r="J192" t="s">
        <v>296</v>
      </c>
      <c r="K192">
        <v>-0.13793230056762701</v>
      </c>
    </row>
    <row r="193" spans="1:11" x14ac:dyDescent="0.25">
      <c r="A193">
        <v>406</v>
      </c>
      <c r="B193" t="s">
        <v>592</v>
      </c>
      <c r="C193">
        <v>399</v>
      </c>
      <c r="D193">
        <v>200</v>
      </c>
      <c r="E193">
        <v>599</v>
      </c>
      <c r="F193">
        <v>9.9193153381347692</v>
      </c>
      <c r="G193">
        <v>9.7159547805786097</v>
      </c>
      <c r="H193">
        <v>-3.1039299443364098E-2</v>
      </c>
      <c r="I193">
        <v>-0.55260348320007302</v>
      </c>
      <c r="J193" t="s">
        <v>296</v>
      </c>
      <c r="K193">
        <v>-0.200642094016075</v>
      </c>
    </row>
    <row r="194" spans="1:11" x14ac:dyDescent="0.25">
      <c r="A194">
        <v>411</v>
      </c>
      <c r="B194" t="s">
        <v>583</v>
      </c>
      <c r="C194">
        <v>7847</v>
      </c>
      <c r="D194">
        <v>3761</v>
      </c>
      <c r="E194">
        <v>11608</v>
      </c>
      <c r="F194">
        <v>10.0739803314209</v>
      </c>
      <c r="G194">
        <v>9.8499517440795898</v>
      </c>
      <c r="H194">
        <v>-6.2412299215793603E-2</v>
      </c>
      <c r="I194">
        <v>-0.41624569892883301</v>
      </c>
      <c r="J194" t="s">
        <v>296</v>
      </c>
      <c r="K194">
        <v>-0.23201510310173001</v>
      </c>
    </row>
    <row r="195" spans="1:11" x14ac:dyDescent="0.25">
      <c r="A195">
        <v>412</v>
      </c>
      <c r="B195" t="s">
        <v>574</v>
      </c>
      <c r="C195">
        <v>1207</v>
      </c>
      <c r="D195">
        <v>584</v>
      </c>
      <c r="E195">
        <v>1791</v>
      </c>
      <c r="F195">
        <v>10.1252698898315</v>
      </c>
      <c r="G195">
        <v>9.9435338973999006</v>
      </c>
      <c r="H195">
        <v>-2.4258799850940701E-2</v>
      </c>
      <c r="I195">
        <v>-0.38146561384201</v>
      </c>
      <c r="J195" t="s">
        <v>296</v>
      </c>
      <c r="K195">
        <v>-0.193861603736877</v>
      </c>
    </row>
    <row r="196" spans="1:11" x14ac:dyDescent="0.25">
      <c r="A196">
        <v>413</v>
      </c>
      <c r="B196" t="s">
        <v>593</v>
      </c>
      <c r="C196">
        <v>923</v>
      </c>
      <c r="D196">
        <v>920</v>
      </c>
      <c r="E196">
        <v>1843</v>
      </c>
      <c r="F196">
        <v>9.9171113967895508</v>
      </c>
      <c r="G196">
        <v>9.7606592178344709</v>
      </c>
      <c r="H196">
        <v>-4.4847898185253102E-2</v>
      </c>
      <c r="I196">
        <v>-0.49862989783286998</v>
      </c>
      <c r="J196" t="s">
        <v>296</v>
      </c>
      <c r="K196">
        <v>-0.21445070207118999</v>
      </c>
    </row>
    <row r="197" spans="1:11" x14ac:dyDescent="0.25">
      <c r="A197">
        <v>414</v>
      </c>
      <c r="B197" t="s">
        <v>597</v>
      </c>
      <c r="C197">
        <v>390</v>
      </c>
      <c r="D197">
        <v>1234</v>
      </c>
      <c r="E197">
        <v>1624</v>
      </c>
      <c r="F197">
        <v>9.7671413421630895</v>
      </c>
      <c r="G197">
        <v>9.6720666885375994</v>
      </c>
      <c r="H197">
        <v>2.8474699705839199E-2</v>
      </c>
      <c r="I197">
        <v>-0.62104278802871704</v>
      </c>
      <c r="J197" t="s">
        <v>296</v>
      </c>
      <c r="K197">
        <v>-0.14112809300422699</v>
      </c>
    </row>
    <row r="198" spans="1:11" x14ac:dyDescent="0.25">
      <c r="A198">
        <v>415</v>
      </c>
      <c r="B198" t="s">
        <v>569</v>
      </c>
      <c r="C198">
        <v>431</v>
      </c>
      <c r="D198">
        <v>115</v>
      </c>
      <c r="E198">
        <v>546</v>
      </c>
      <c r="F198">
        <v>10.153739929199199</v>
      </c>
      <c r="G198">
        <v>9.9204120635986293</v>
      </c>
      <c r="H198">
        <v>-3.10522001236677E-2</v>
      </c>
      <c r="I198">
        <v>-0.40438109636306802</v>
      </c>
      <c r="J198" t="s">
        <v>296</v>
      </c>
      <c r="K198">
        <v>-0.20065499842166901</v>
      </c>
    </row>
    <row r="199" spans="1:11" x14ac:dyDescent="0.25">
      <c r="A199">
        <v>420</v>
      </c>
      <c r="B199" t="s">
        <v>423</v>
      </c>
      <c r="C199">
        <v>1691</v>
      </c>
      <c r="D199">
        <v>3111</v>
      </c>
      <c r="E199">
        <v>4802</v>
      </c>
      <c r="F199">
        <v>10.5553598403931</v>
      </c>
      <c r="G199">
        <v>10.1470499038696</v>
      </c>
      <c r="H199">
        <v>-0.16673019528388999</v>
      </c>
      <c r="I199">
        <v>-8.4724798798561096E-2</v>
      </c>
      <c r="J199" t="s">
        <v>296</v>
      </c>
      <c r="K199">
        <v>-0.33633300662040699</v>
      </c>
    </row>
    <row r="200" spans="1:11" x14ac:dyDescent="0.25">
      <c r="A200">
        <v>421</v>
      </c>
      <c r="B200" t="s">
        <v>452</v>
      </c>
      <c r="C200">
        <v>208</v>
      </c>
      <c r="D200">
        <v>3710</v>
      </c>
      <c r="E200">
        <v>3918</v>
      </c>
      <c r="F200">
        <v>10.493040084838899</v>
      </c>
      <c r="G200">
        <v>10.256930351257299</v>
      </c>
      <c r="H200">
        <v>-0.106454402208328</v>
      </c>
      <c r="I200">
        <v>-0.15003150701522799</v>
      </c>
      <c r="J200" t="s">
        <v>296</v>
      </c>
      <c r="K200">
        <v>-0.27605721354484603</v>
      </c>
    </row>
    <row r="201" spans="1:11" x14ac:dyDescent="0.25">
      <c r="A201">
        <v>422</v>
      </c>
      <c r="B201" t="s">
        <v>553</v>
      </c>
      <c r="C201">
        <v>9246</v>
      </c>
      <c r="D201">
        <v>26790</v>
      </c>
      <c r="E201">
        <v>36036</v>
      </c>
      <c r="F201">
        <v>10.227749824523899</v>
      </c>
      <c r="G201">
        <v>9.9192409515380895</v>
      </c>
      <c r="H201">
        <v>-9.8636299371719402E-2</v>
      </c>
      <c r="I201">
        <v>-0.31537079811096203</v>
      </c>
      <c r="J201" t="s">
        <v>296</v>
      </c>
      <c r="K201">
        <v>-0.26823911070823703</v>
      </c>
    </row>
    <row r="202" spans="1:11" x14ac:dyDescent="0.25">
      <c r="A202">
        <v>423</v>
      </c>
      <c r="B202" t="s">
        <v>587</v>
      </c>
      <c r="C202">
        <v>13260</v>
      </c>
      <c r="D202">
        <v>2332</v>
      </c>
      <c r="E202">
        <v>15592</v>
      </c>
      <c r="F202">
        <v>10.0311498641968</v>
      </c>
      <c r="G202">
        <v>9.8180093765258807</v>
      </c>
      <c r="H202">
        <v>-2.66420003026724E-2</v>
      </c>
      <c r="I202">
        <v>-0.45976358652114901</v>
      </c>
      <c r="J202" t="s">
        <v>296</v>
      </c>
      <c r="K202">
        <v>-0.19624480605125399</v>
      </c>
    </row>
    <row r="203" spans="1:11" x14ac:dyDescent="0.25">
      <c r="A203">
        <v>424</v>
      </c>
      <c r="B203" t="s">
        <v>476</v>
      </c>
      <c r="C203">
        <v>53</v>
      </c>
      <c r="D203">
        <v>1349</v>
      </c>
      <c r="E203">
        <v>1402</v>
      </c>
      <c r="F203">
        <v>10.427849769592299</v>
      </c>
      <c r="G203">
        <v>10.2108097076416</v>
      </c>
      <c r="H203">
        <v>-7.9672299325466198E-2</v>
      </c>
      <c r="I203">
        <v>-0.18066459894180301</v>
      </c>
      <c r="J203" t="s">
        <v>296</v>
      </c>
      <c r="K203">
        <v>-0.249275103211403</v>
      </c>
    </row>
    <row r="204" spans="1:11" x14ac:dyDescent="0.25">
      <c r="A204">
        <v>425</v>
      </c>
      <c r="B204" t="s">
        <v>584</v>
      </c>
      <c r="C204">
        <v>857</v>
      </c>
      <c r="D204">
        <v>14719</v>
      </c>
      <c r="E204">
        <v>15576</v>
      </c>
      <c r="F204">
        <v>10.058239936828601</v>
      </c>
      <c r="G204">
        <v>9.9622402191162092</v>
      </c>
      <c r="H204">
        <v>-3.7888698279857601E-2</v>
      </c>
      <c r="I204">
        <v>-0.38759079575538602</v>
      </c>
      <c r="J204" t="s">
        <v>296</v>
      </c>
      <c r="K204">
        <v>-0.20749150216579401</v>
      </c>
    </row>
    <row r="205" spans="1:11" x14ac:dyDescent="0.25">
      <c r="A205">
        <v>430</v>
      </c>
      <c r="B205" t="s">
        <v>375</v>
      </c>
      <c r="C205">
        <v>621</v>
      </c>
      <c r="D205">
        <v>903</v>
      </c>
      <c r="E205">
        <v>1524</v>
      </c>
      <c r="F205">
        <v>10.6761798858643</v>
      </c>
      <c r="G205">
        <v>10.413760185241699</v>
      </c>
      <c r="H205">
        <v>-6.4032196998596205E-2</v>
      </c>
      <c r="I205">
        <v>-3.3611200749874101E-2</v>
      </c>
      <c r="J205" t="s">
        <v>296</v>
      </c>
      <c r="K205">
        <v>-0.233634993433952</v>
      </c>
    </row>
    <row r="206" spans="1:11" x14ac:dyDescent="0.25">
      <c r="A206">
        <v>432</v>
      </c>
      <c r="B206" t="s">
        <v>416</v>
      </c>
      <c r="C206">
        <v>1872</v>
      </c>
      <c r="D206">
        <v>1284</v>
      </c>
      <c r="E206">
        <v>3156</v>
      </c>
      <c r="F206">
        <v>10.5695400238037</v>
      </c>
      <c r="G206">
        <v>10.234780311584499</v>
      </c>
      <c r="H206">
        <v>-8.6144797503948198E-2</v>
      </c>
      <c r="I206">
        <v>-0.17034900188446001</v>
      </c>
      <c r="J206" t="s">
        <v>296</v>
      </c>
      <c r="K206">
        <v>-0.25574770569801297</v>
      </c>
    </row>
    <row r="207" spans="1:11" x14ac:dyDescent="0.25">
      <c r="A207">
        <v>434</v>
      </c>
      <c r="B207" t="s">
        <v>463</v>
      </c>
      <c r="C207">
        <v>291</v>
      </c>
      <c r="D207">
        <v>372</v>
      </c>
      <c r="E207">
        <v>663</v>
      </c>
      <c r="F207">
        <v>10.463890075683601</v>
      </c>
      <c r="G207">
        <v>10.201060295105</v>
      </c>
      <c r="H207">
        <v>-0.156299903988838</v>
      </c>
      <c r="I207">
        <v>-0.221437692642212</v>
      </c>
      <c r="J207" t="s">
        <v>296</v>
      </c>
      <c r="K207">
        <v>-0.325902700424194</v>
      </c>
    </row>
    <row r="208" spans="1:11" x14ac:dyDescent="0.25">
      <c r="A208">
        <v>435</v>
      </c>
      <c r="B208" t="s">
        <v>544</v>
      </c>
      <c r="C208">
        <v>1448</v>
      </c>
      <c r="D208">
        <v>606</v>
      </c>
      <c r="E208">
        <v>2054</v>
      </c>
      <c r="F208">
        <v>10.2565803527832</v>
      </c>
      <c r="G208">
        <v>10.0380697250366</v>
      </c>
      <c r="H208">
        <v>-4.4377598911523798E-2</v>
      </c>
      <c r="I208">
        <v>-0.35938128829002403</v>
      </c>
      <c r="J208" t="s">
        <v>296</v>
      </c>
      <c r="K208">
        <v>-0.21398049592971799</v>
      </c>
    </row>
    <row r="209" spans="1:11" x14ac:dyDescent="0.25">
      <c r="A209">
        <v>440</v>
      </c>
      <c r="B209" t="s">
        <v>427</v>
      </c>
      <c r="C209">
        <v>774</v>
      </c>
      <c r="D209">
        <v>866</v>
      </c>
      <c r="E209">
        <v>1640</v>
      </c>
      <c r="F209">
        <v>10.543210029602101</v>
      </c>
      <c r="G209">
        <v>10.3865203857422</v>
      </c>
      <c r="H209">
        <v>4.29035983979702E-2</v>
      </c>
      <c r="I209">
        <v>-4.97847013175488E-2</v>
      </c>
      <c r="J209" t="s">
        <v>296</v>
      </c>
      <c r="K209">
        <v>-0.126699194312096</v>
      </c>
    </row>
    <row r="210" spans="1:11" x14ac:dyDescent="0.25">
      <c r="A210">
        <v>441</v>
      </c>
      <c r="B210" t="s">
        <v>568</v>
      </c>
      <c r="C210">
        <v>6</v>
      </c>
      <c r="D210">
        <v>49</v>
      </c>
      <c r="E210">
        <v>55</v>
      </c>
      <c r="F210">
        <v>10.155269622802701</v>
      </c>
      <c r="G210">
        <v>10.273679733276399</v>
      </c>
      <c r="H210">
        <v>0.24420200288295699</v>
      </c>
      <c r="I210">
        <v>-0.359395802021027</v>
      </c>
      <c r="J210" t="s">
        <v>296</v>
      </c>
      <c r="K210">
        <v>7.4599198997020694E-2</v>
      </c>
    </row>
    <row r="211" spans="1:11" x14ac:dyDescent="0.25">
      <c r="A211">
        <v>442</v>
      </c>
      <c r="B211" t="s">
        <v>588</v>
      </c>
      <c r="C211">
        <v>60</v>
      </c>
      <c r="D211">
        <v>42</v>
      </c>
      <c r="E211">
        <v>102</v>
      </c>
      <c r="F211">
        <v>10.0173196792603</v>
      </c>
      <c r="G211">
        <v>9.8639974594116193</v>
      </c>
      <c r="H211">
        <v>7.5281202793121296E-2</v>
      </c>
      <c r="I211">
        <v>-0.53244322538375899</v>
      </c>
      <c r="J211" t="s">
        <v>296</v>
      </c>
      <c r="K211">
        <v>-9.4321601092815399E-2</v>
      </c>
    </row>
    <row r="212" spans="1:11" x14ac:dyDescent="0.25">
      <c r="A212">
        <v>443</v>
      </c>
      <c r="B212" t="s">
        <v>560</v>
      </c>
      <c r="C212">
        <v>473</v>
      </c>
      <c r="D212">
        <v>567</v>
      </c>
      <c r="E212">
        <v>1040</v>
      </c>
      <c r="F212">
        <v>10.1908502578735</v>
      </c>
      <c r="G212">
        <v>10.163490295410201</v>
      </c>
      <c r="H212">
        <v>0.17212970554828599</v>
      </c>
      <c r="I212">
        <v>-0.40107750892639199</v>
      </c>
      <c r="J212" t="s">
        <v>296</v>
      </c>
      <c r="K212">
        <v>2.5267999153584198E-3</v>
      </c>
    </row>
    <row r="213" spans="1:11" x14ac:dyDescent="0.25">
      <c r="A213">
        <v>446</v>
      </c>
      <c r="B213" t="s">
        <v>450</v>
      </c>
      <c r="C213">
        <v>33</v>
      </c>
      <c r="D213">
        <v>126</v>
      </c>
      <c r="E213">
        <v>159</v>
      </c>
      <c r="F213">
        <v>10.5005798339844</v>
      </c>
      <c r="G213">
        <v>10.304389953613301</v>
      </c>
      <c r="H213">
        <v>4.7817498445510899E-2</v>
      </c>
      <c r="I213">
        <v>-0.1689562946558</v>
      </c>
      <c r="J213" t="s">
        <v>296</v>
      </c>
      <c r="K213">
        <v>-0.121785297989845</v>
      </c>
    </row>
    <row r="214" spans="1:11" x14ac:dyDescent="0.25">
      <c r="A214">
        <v>450</v>
      </c>
      <c r="B214" t="s">
        <v>581</v>
      </c>
      <c r="C214">
        <v>297</v>
      </c>
      <c r="D214">
        <v>952</v>
      </c>
      <c r="E214">
        <v>1249</v>
      </c>
      <c r="F214">
        <v>10.091819763183601</v>
      </c>
      <c r="G214">
        <v>9.8569431304931605</v>
      </c>
      <c r="H214">
        <v>-9.2036098241806003E-2</v>
      </c>
      <c r="I214">
        <v>-0.451349496841431</v>
      </c>
      <c r="J214" t="s">
        <v>296</v>
      </c>
      <c r="K214">
        <v>-0.26163890957832298</v>
      </c>
    </row>
    <row r="215" spans="1:11" x14ac:dyDescent="0.25">
      <c r="A215">
        <v>451</v>
      </c>
      <c r="B215" t="s">
        <v>511</v>
      </c>
      <c r="C215">
        <v>8108</v>
      </c>
      <c r="D215">
        <v>1016</v>
      </c>
      <c r="E215">
        <v>9124</v>
      </c>
      <c r="F215">
        <v>10.3316898345947</v>
      </c>
      <c r="G215">
        <v>10.038740158081101</v>
      </c>
      <c r="H215">
        <v>-6.4470097422599806E-2</v>
      </c>
      <c r="I215">
        <v>-0.28209128975868197</v>
      </c>
      <c r="J215" t="s">
        <v>296</v>
      </c>
      <c r="K215">
        <v>-0.23407289385795599</v>
      </c>
    </row>
    <row r="216" spans="1:11" x14ac:dyDescent="0.25">
      <c r="A216">
        <v>452</v>
      </c>
      <c r="B216" t="s">
        <v>594</v>
      </c>
      <c r="C216">
        <v>2821</v>
      </c>
      <c r="D216">
        <v>566</v>
      </c>
      <c r="E216">
        <v>3387</v>
      </c>
      <c r="F216">
        <v>9.9160938262939506</v>
      </c>
      <c r="G216">
        <v>9.8935441970825195</v>
      </c>
      <c r="H216">
        <v>0.162962406873703</v>
      </c>
      <c r="I216">
        <v>-0.64760577678680398</v>
      </c>
      <c r="J216" t="s">
        <v>296</v>
      </c>
      <c r="K216">
        <v>-6.6403998062014597E-3</v>
      </c>
    </row>
    <row r="217" spans="1:11" x14ac:dyDescent="0.25">
      <c r="A217">
        <v>453</v>
      </c>
      <c r="B217" t="s">
        <v>517</v>
      </c>
      <c r="C217">
        <v>197</v>
      </c>
      <c r="D217">
        <v>886</v>
      </c>
      <c r="E217">
        <v>1083</v>
      </c>
      <c r="F217">
        <v>10.31725025177</v>
      </c>
      <c r="G217">
        <v>10.1661701202393</v>
      </c>
      <c r="H217">
        <v>1.4752799645066299E-2</v>
      </c>
      <c r="I217">
        <v>-0.25326380133628801</v>
      </c>
      <c r="J217" t="s">
        <v>296</v>
      </c>
      <c r="K217">
        <v>-0.15485000610351601</v>
      </c>
    </row>
    <row r="218" spans="1:11" x14ac:dyDescent="0.25">
      <c r="A218">
        <v>454</v>
      </c>
      <c r="B218" t="s">
        <v>550</v>
      </c>
      <c r="C218">
        <v>115</v>
      </c>
      <c r="D218">
        <v>255</v>
      </c>
      <c r="E218">
        <v>370</v>
      </c>
      <c r="F218">
        <v>10.234769821166999</v>
      </c>
      <c r="G218">
        <v>10.0155801773071</v>
      </c>
      <c r="H218">
        <v>-7.8119099140167195E-2</v>
      </c>
      <c r="I218">
        <v>-0.41494399309158297</v>
      </c>
      <c r="J218" t="s">
        <v>296</v>
      </c>
      <c r="K218">
        <v>-0.24772189557552299</v>
      </c>
    </row>
    <row r="219" spans="1:11" x14ac:dyDescent="0.25">
      <c r="A219">
        <v>455</v>
      </c>
      <c r="B219" t="s">
        <v>392</v>
      </c>
      <c r="C219">
        <v>1221</v>
      </c>
      <c r="D219">
        <v>495</v>
      </c>
      <c r="E219">
        <v>1716</v>
      </c>
      <c r="F219">
        <v>10.621979713439901</v>
      </c>
      <c r="G219">
        <v>10.431440353393601</v>
      </c>
      <c r="H219">
        <v>-3.8424700498580898E-2</v>
      </c>
      <c r="I219">
        <v>-6.9338597357273102E-2</v>
      </c>
      <c r="J219" t="s">
        <v>296</v>
      </c>
      <c r="K219">
        <v>-0.20802749693393699</v>
      </c>
    </row>
    <row r="220" spans="1:11" x14ac:dyDescent="0.25">
      <c r="A220">
        <v>460</v>
      </c>
      <c r="B220" t="s">
        <v>579</v>
      </c>
      <c r="C220">
        <v>12886</v>
      </c>
      <c r="D220">
        <v>555</v>
      </c>
      <c r="E220">
        <v>13441</v>
      </c>
      <c r="F220">
        <v>10.1014604568481</v>
      </c>
      <c r="G220">
        <v>9.8366537094116193</v>
      </c>
      <c r="H220">
        <v>-9.7363300621509594E-2</v>
      </c>
      <c r="I220">
        <v>-0.50265610218048096</v>
      </c>
      <c r="J220" t="s">
        <v>296</v>
      </c>
      <c r="K220">
        <v>-0.26696610450744601</v>
      </c>
    </row>
    <row r="221" spans="1:11" x14ac:dyDescent="0.25">
      <c r="A221">
        <v>461</v>
      </c>
      <c r="B221" t="s">
        <v>578</v>
      </c>
      <c r="C221">
        <v>9230</v>
      </c>
      <c r="D221">
        <v>1748</v>
      </c>
      <c r="E221">
        <v>10978</v>
      </c>
      <c r="F221">
        <v>10.101599693298301</v>
      </c>
      <c r="G221">
        <v>9.9194278717040998</v>
      </c>
      <c r="H221">
        <v>3.81332002580166E-2</v>
      </c>
      <c r="I221">
        <v>-0.52933537960052501</v>
      </c>
      <c r="J221" t="s">
        <v>296</v>
      </c>
      <c r="K221">
        <v>-0.131469696760178</v>
      </c>
    </row>
    <row r="222" spans="1:11" x14ac:dyDescent="0.25">
      <c r="A222">
        <v>462</v>
      </c>
      <c r="B222" t="s">
        <v>457</v>
      </c>
      <c r="C222">
        <v>2406</v>
      </c>
      <c r="D222">
        <v>1496</v>
      </c>
      <c r="E222">
        <v>3902</v>
      </c>
      <c r="F222">
        <v>10.4758596420288</v>
      </c>
      <c r="G222">
        <v>10.2555799484253</v>
      </c>
      <c r="H222">
        <v>-2.9050599783658999E-2</v>
      </c>
      <c r="I222">
        <v>-0.228294298052788</v>
      </c>
      <c r="J222" t="s">
        <v>296</v>
      </c>
      <c r="K222">
        <v>-0.198653399944305</v>
      </c>
    </row>
    <row r="223" spans="1:11" x14ac:dyDescent="0.25">
      <c r="A223">
        <v>464</v>
      </c>
      <c r="B223" t="s">
        <v>555</v>
      </c>
      <c r="C223">
        <v>422</v>
      </c>
      <c r="D223">
        <v>217</v>
      </c>
      <c r="E223">
        <v>639</v>
      </c>
      <c r="F223">
        <v>10.216509819030801</v>
      </c>
      <c r="G223">
        <v>10.100079536438001</v>
      </c>
      <c r="H223">
        <v>4.5461799949407598E-2</v>
      </c>
      <c r="I223">
        <v>-0.39640879631042503</v>
      </c>
      <c r="J223" t="s">
        <v>296</v>
      </c>
      <c r="K223">
        <v>-0.124141097068787</v>
      </c>
    </row>
    <row r="224" spans="1:11" x14ac:dyDescent="0.25">
      <c r="A224">
        <v>465</v>
      </c>
      <c r="B224" t="s">
        <v>571</v>
      </c>
      <c r="C224">
        <v>316</v>
      </c>
      <c r="D224">
        <v>598</v>
      </c>
      <c r="E224">
        <v>914</v>
      </c>
      <c r="F224">
        <v>10.1349802017212</v>
      </c>
      <c r="G224">
        <v>10.108909606933601</v>
      </c>
      <c r="H224">
        <v>6.2590897083282498E-2</v>
      </c>
      <c r="I224">
        <v>-0.41227820515632602</v>
      </c>
      <c r="J224" t="s">
        <v>296</v>
      </c>
      <c r="K224">
        <v>-0.107011899352074</v>
      </c>
    </row>
    <row r="225" spans="1:11" x14ac:dyDescent="0.25">
      <c r="A225">
        <v>470</v>
      </c>
      <c r="B225" t="s">
        <v>362</v>
      </c>
      <c r="C225">
        <v>26783</v>
      </c>
      <c r="D225">
        <v>36607</v>
      </c>
      <c r="E225">
        <v>63390</v>
      </c>
      <c r="F225">
        <v>10.717700004577599</v>
      </c>
      <c r="G225">
        <v>10.373419761657701</v>
      </c>
      <c r="H225">
        <v>-0.103177197277546</v>
      </c>
      <c r="I225">
        <v>-1.1037000222131599E-3</v>
      </c>
      <c r="J225" t="s">
        <v>296</v>
      </c>
      <c r="K225">
        <v>-0.272780001163483</v>
      </c>
    </row>
    <row r="226" spans="1:11" x14ac:dyDescent="0.25">
      <c r="A226">
        <v>471</v>
      </c>
      <c r="B226" t="s">
        <v>270</v>
      </c>
      <c r="C226">
        <v>7792</v>
      </c>
      <c r="D226">
        <v>19248</v>
      </c>
      <c r="E226">
        <v>27040</v>
      </c>
      <c r="F226">
        <v>11.02064037323</v>
      </c>
      <c r="G226">
        <v>10.816699981689499</v>
      </c>
      <c r="H226">
        <v>1.1135299690067799E-2</v>
      </c>
      <c r="I226">
        <v>0.232214495539665</v>
      </c>
      <c r="J226" t="s">
        <v>12</v>
      </c>
      <c r="K226">
        <v>-0.158467501401901</v>
      </c>
    </row>
    <row r="227" spans="1:11" x14ac:dyDescent="0.25">
      <c r="A227">
        <v>472</v>
      </c>
      <c r="B227" t="s">
        <v>557</v>
      </c>
      <c r="C227">
        <v>15533</v>
      </c>
      <c r="D227">
        <v>5987</v>
      </c>
      <c r="E227">
        <v>21520</v>
      </c>
      <c r="F227">
        <v>10.198610305786101</v>
      </c>
      <c r="G227">
        <v>9.9113626480102504</v>
      </c>
      <c r="H227">
        <v>-6.20925985276699E-2</v>
      </c>
      <c r="I227">
        <v>-0.36574870347976701</v>
      </c>
      <c r="J227" t="s">
        <v>296</v>
      </c>
      <c r="K227">
        <v>-0.23169539868831601</v>
      </c>
    </row>
    <row r="228" spans="1:11" x14ac:dyDescent="0.25">
      <c r="A228">
        <v>474</v>
      </c>
      <c r="B228" t="s">
        <v>479</v>
      </c>
      <c r="C228">
        <v>592</v>
      </c>
      <c r="D228">
        <v>595</v>
      </c>
      <c r="E228">
        <v>1187</v>
      </c>
      <c r="F228">
        <v>10.4189796447754</v>
      </c>
      <c r="G228">
        <v>10.0227603912354</v>
      </c>
      <c r="H228">
        <v>-0.185797199606895</v>
      </c>
      <c r="I228">
        <v>-0.20114840567112</v>
      </c>
      <c r="J228" t="s">
        <v>296</v>
      </c>
      <c r="K228">
        <v>-0.35540008544921903</v>
      </c>
    </row>
    <row r="229" spans="1:11" x14ac:dyDescent="0.25">
      <c r="A229">
        <v>475</v>
      </c>
      <c r="B229" t="s">
        <v>466</v>
      </c>
      <c r="C229">
        <v>264</v>
      </c>
      <c r="D229">
        <v>1988</v>
      </c>
      <c r="E229">
        <v>2252</v>
      </c>
      <c r="F229">
        <v>10.458290100097701</v>
      </c>
      <c r="G229">
        <v>10.123410224914601</v>
      </c>
      <c r="H229">
        <v>-0.122886203229427</v>
      </c>
      <c r="I229">
        <v>-0.15400530397892001</v>
      </c>
      <c r="J229" t="s">
        <v>296</v>
      </c>
      <c r="K229">
        <v>-0.29248899221420299</v>
      </c>
    </row>
    <row r="230" spans="1:11" x14ac:dyDescent="0.25">
      <c r="A230">
        <v>476</v>
      </c>
      <c r="B230" t="s">
        <v>410</v>
      </c>
      <c r="C230">
        <v>14794</v>
      </c>
      <c r="D230">
        <v>23821</v>
      </c>
      <c r="E230">
        <v>38615</v>
      </c>
      <c r="F230">
        <v>10.587550163269</v>
      </c>
      <c r="G230">
        <v>10.229100227356</v>
      </c>
      <c r="H230">
        <v>-0.130052700638771</v>
      </c>
      <c r="I230">
        <v>-8.6165398359298706E-2</v>
      </c>
      <c r="J230" t="s">
        <v>296</v>
      </c>
      <c r="K230">
        <v>-0.29965549707412698</v>
      </c>
    </row>
    <row r="231" spans="1:11" x14ac:dyDescent="0.25">
      <c r="A231">
        <v>480</v>
      </c>
      <c r="B231" t="s">
        <v>300</v>
      </c>
      <c r="C231">
        <v>2249</v>
      </c>
      <c r="D231">
        <v>2116</v>
      </c>
      <c r="E231">
        <v>4365</v>
      </c>
      <c r="F231">
        <v>11.005459785461399</v>
      </c>
      <c r="G231">
        <v>10.8121795654297</v>
      </c>
      <c r="H231">
        <v>2.6008499786257699E-2</v>
      </c>
      <c r="I231">
        <v>0.224746093153954</v>
      </c>
      <c r="J231" t="s">
        <v>296</v>
      </c>
      <c r="K231">
        <v>-0.143594294786453</v>
      </c>
    </row>
    <row r="232" spans="1:11" x14ac:dyDescent="0.25">
      <c r="A232">
        <v>481</v>
      </c>
      <c r="B232" t="s">
        <v>271</v>
      </c>
      <c r="C232">
        <v>5243</v>
      </c>
      <c r="D232">
        <v>6213</v>
      </c>
      <c r="E232">
        <v>11456</v>
      </c>
      <c r="F232">
        <v>11.0684099197388</v>
      </c>
      <c r="G232">
        <v>10.6230201721191</v>
      </c>
      <c r="H232">
        <v>-0.13024510443210599</v>
      </c>
      <c r="I232">
        <v>0.248970001935959</v>
      </c>
      <c r="J232" t="s">
        <v>10</v>
      </c>
      <c r="K232">
        <v>-0.29984790086746199</v>
      </c>
    </row>
    <row r="233" spans="1:11" x14ac:dyDescent="0.25">
      <c r="A233">
        <v>482</v>
      </c>
      <c r="B233" t="s">
        <v>272</v>
      </c>
      <c r="C233">
        <v>1940</v>
      </c>
      <c r="D233">
        <v>4573</v>
      </c>
      <c r="E233">
        <v>6513</v>
      </c>
      <c r="F233">
        <v>11.430760383606</v>
      </c>
      <c r="G233">
        <v>10.9651203155518</v>
      </c>
      <c r="H233">
        <v>-0.17316490411758401</v>
      </c>
      <c r="I233">
        <v>0.54828959703445401</v>
      </c>
      <c r="J233" t="s">
        <v>10</v>
      </c>
      <c r="K233">
        <v>-0.34276768565177901</v>
      </c>
    </row>
    <row r="234" spans="1:11" x14ac:dyDescent="0.25">
      <c r="A234">
        <v>483</v>
      </c>
      <c r="B234" t="s">
        <v>408</v>
      </c>
      <c r="C234">
        <v>946</v>
      </c>
      <c r="D234">
        <v>272</v>
      </c>
      <c r="E234">
        <v>1218</v>
      </c>
      <c r="F234">
        <v>10.5904598236084</v>
      </c>
      <c r="G234">
        <v>10.393420219421399</v>
      </c>
      <c r="H234">
        <v>4.9980100244283697E-2</v>
      </c>
      <c r="I234">
        <v>-0.16642850637435899</v>
      </c>
      <c r="J234" t="s">
        <v>296</v>
      </c>
      <c r="K234">
        <v>-0.119622699916363</v>
      </c>
    </row>
    <row r="235" spans="1:11" x14ac:dyDescent="0.25">
      <c r="A235">
        <v>484</v>
      </c>
      <c r="B235" t="s">
        <v>273</v>
      </c>
      <c r="C235">
        <v>3937</v>
      </c>
      <c r="D235">
        <v>8639</v>
      </c>
      <c r="E235">
        <v>12576</v>
      </c>
      <c r="F235">
        <v>11.0699195861816</v>
      </c>
      <c r="G235">
        <v>10.776659965515099</v>
      </c>
      <c r="H235">
        <v>-5.3728900849819197E-2</v>
      </c>
      <c r="I235">
        <v>0.28703689575195301</v>
      </c>
      <c r="J235" t="s">
        <v>10</v>
      </c>
      <c r="K235">
        <v>-0.223331704735756</v>
      </c>
    </row>
    <row r="236" spans="1:11" x14ac:dyDescent="0.25">
      <c r="A236">
        <v>485</v>
      </c>
      <c r="B236" t="s">
        <v>274</v>
      </c>
      <c r="C236">
        <v>7947</v>
      </c>
      <c r="D236">
        <v>23906</v>
      </c>
      <c r="E236">
        <v>31853</v>
      </c>
      <c r="F236">
        <v>11.067979812622101</v>
      </c>
      <c r="G236">
        <v>10.841179847717299</v>
      </c>
      <c r="H236">
        <v>-1.19578000158072E-2</v>
      </c>
      <c r="I236">
        <v>0.26509040594101002</v>
      </c>
      <c r="J236" t="s">
        <v>10</v>
      </c>
      <c r="K236">
        <v>-0.18156060576438901</v>
      </c>
    </row>
    <row r="237" spans="1:11" x14ac:dyDescent="0.25">
      <c r="A237">
        <v>490</v>
      </c>
      <c r="B237" t="s">
        <v>275</v>
      </c>
      <c r="C237">
        <v>166</v>
      </c>
      <c r="D237">
        <v>100</v>
      </c>
      <c r="E237">
        <v>266</v>
      </c>
      <c r="F237">
        <v>10.7363500595093</v>
      </c>
      <c r="G237">
        <v>10.340959548950201</v>
      </c>
      <c r="H237">
        <v>-0.219778597354889</v>
      </c>
      <c r="I237">
        <v>0.10092280060052899</v>
      </c>
      <c r="J237" t="s">
        <v>12</v>
      </c>
      <c r="K237">
        <v>-0.38938140869140597</v>
      </c>
    </row>
    <row r="238" spans="1:11" x14ac:dyDescent="0.25">
      <c r="A238">
        <v>492</v>
      </c>
      <c r="B238" t="s">
        <v>316</v>
      </c>
      <c r="C238">
        <v>5958</v>
      </c>
      <c r="D238">
        <v>5996</v>
      </c>
      <c r="E238">
        <v>11954</v>
      </c>
      <c r="F238">
        <v>10.876919746398899</v>
      </c>
      <c r="G238">
        <v>10.559889793396</v>
      </c>
      <c r="H238">
        <v>-7.4660398066043895E-2</v>
      </c>
      <c r="I238">
        <v>2.8846200555563001E-2</v>
      </c>
      <c r="J238" t="s">
        <v>296</v>
      </c>
      <c r="K238">
        <v>-0.24426320195198101</v>
      </c>
    </row>
    <row r="239" spans="1:11" x14ac:dyDescent="0.25">
      <c r="A239">
        <v>493</v>
      </c>
      <c r="B239" t="s">
        <v>276</v>
      </c>
      <c r="C239">
        <v>58</v>
      </c>
      <c r="D239">
        <v>756</v>
      </c>
      <c r="E239">
        <v>814</v>
      </c>
      <c r="F239">
        <v>11.3947200775146</v>
      </c>
      <c r="G239">
        <v>11.3390598297119</v>
      </c>
      <c r="H239">
        <v>0.14413949847221399</v>
      </c>
      <c r="I239">
        <v>0.51359617710113503</v>
      </c>
      <c r="J239" t="s">
        <v>14</v>
      </c>
      <c r="K239">
        <v>-2.5463299825787499E-2</v>
      </c>
    </row>
    <row r="240" spans="1:11" x14ac:dyDescent="0.25">
      <c r="A240">
        <v>494</v>
      </c>
      <c r="B240" t="s">
        <v>516</v>
      </c>
      <c r="C240">
        <v>695</v>
      </c>
      <c r="D240">
        <v>416</v>
      </c>
      <c r="E240">
        <v>1111</v>
      </c>
      <c r="F240">
        <v>10.322050094604499</v>
      </c>
      <c r="G240">
        <v>10.1234397888184</v>
      </c>
      <c r="H240">
        <v>9.0589997125789501E-4</v>
      </c>
      <c r="I240">
        <v>-0.25215929746627802</v>
      </c>
      <c r="J240" t="s">
        <v>296</v>
      </c>
      <c r="K240">
        <v>-0.168696895241737</v>
      </c>
    </row>
    <row r="241" spans="1:11" x14ac:dyDescent="0.25">
      <c r="A241">
        <v>495</v>
      </c>
      <c r="B241" t="s">
        <v>542</v>
      </c>
      <c r="C241">
        <v>565</v>
      </c>
      <c r="D241">
        <v>758</v>
      </c>
      <c r="E241">
        <v>1323</v>
      </c>
      <c r="F241">
        <v>10.265500068664601</v>
      </c>
      <c r="G241">
        <v>10.0515403747559</v>
      </c>
      <c r="H241">
        <v>-6.2846899032592801E-2</v>
      </c>
      <c r="I241">
        <v>-0.34955158829688998</v>
      </c>
      <c r="J241" t="s">
        <v>296</v>
      </c>
      <c r="K241">
        <v>-0.232449695467949</v>
      </c>
    </row>
    <row r="242" spans="1:11" x14ac:dyDescent="0.25">
      <c r="A242">
        <v>496</v>
      </c>
      <c r="B242" t="s">
        <v>277</v>
      </c>
      <c r="C242">
        <v>3232</v>
      </c>
      <c r="D242">
        <v>2778</v>
      </c>
      <c r="E242">
        <v>6010</v>
      </c>
      <c r="F242">
        <v>11.006930351257299</v>
      </c>
      <c r="G242">
        <v>10.747810363769499</v>
      </c>
      <c r="H242">
        <v>-4.0235199034213999E-2</v>
      </c>
      <c r="I242">
        <v>0.19607509672641801</v>
      </c>
      <c r="J242" t="s">
        <v>12</v>
      </c>
      <c r="K242">
        <v>-0.20983800292015101</v>
      </c>
    </row>
    <row r="243" spans="1:11" x14ac:dyDescent="0.25">
      <c r="A243">
        <v>500</v>
      </c>
      <c r="B243" t="s">
        <v>317</v>
      </c>
      <c r="C243">
        <v>20801</v>
      </c>
      <c r="D243">
        <v>12287</v>
      </c>
      <c r="E243">
        <v>33088</v>
      </c>
      <c r="F243">
        <v>10.869890213012701</v>
      </c>
      <c r="G243">
        <v>10.6261396408081</v>
      </c>
      <c r="H243">
        <v>-2.1499300375580802E-2</v>
      </c>
      <c r="I243">
        <v>0.132945597171783</v>
      </c>
      <c r="J243" t="s">
        <v>296</v>
      </c>
      <c r="K243">
        <v>-0.19110210239887199</v>
      </c>
    </row>
    <row r="244" spans="1:11" x14ac:dyDescent="0.25">
      <c r="A244">
        <v>501</v>
      </c>
      <c r="B244" t="s">
        <v>481</v>
      </c>
      <c r="C244">
        <v>445</v>
      </c>
      <c r="D244">
        <v>110</v>
      </c>
      <c r="E244">
        <v>555</v>
      </c>
      <c r="F244">
        <v>10.410840034484901</v>
      </c>
      <c r="G244">
        <v>10.1724901199341</v>
      </c>
      <c r="H244">
        <v>-8.0222003161907196E-3</v>
      </c>
      <c r="I244">
        <v>-0.20952840149402599</v>
      </c>
      <c r="J244" t="s">
        <v>296</v>
      </c>
      <c r="K244">
        <v>-0.17762500047683699</v>
      </c>
    </row>
    <row r="245" spans="1:11" x14ac:dyDescent="0.25">
      <c r="A245">
        <v>502</v>
      </c>
      <c r="B245" t="s">
        <v>454</v>
      </c>
      <c r="C245">
        <v>545</v>
      </c>
      <c r="D245">
        <v>160</v>
      </c>
      <c r="E245">
        <v>705</v>
      </c>
      <c r="F245">
        <v>10.489850044250501</v>
      </c>
      <c r="G245">
        <v>10.259900093078601</v>
      </c>
      <c r="H245">
        <v>-6.1934299767017399E-2</v>
      </c>
      <c r="I245">
        <v>-7.0746302604675307E-2</v>
      </c>
      <c r="J245" t="s">
        <v>296</v>
      </c>
      <c r="K245">
        <v>-0.23153710365295399</v>
      </c>
    </row>
    <row r="246" spans="1:11" x14ac:dyDescent="0.25">
      <c r="A246">
        <v>503</v>
      </c>
      <c r="B246" t="s">
        <v>311</v>
      </c>
      <c r="C246">
        <v>108</v>
      </c>
      <c r="D246">
        <v>98</v>
      </c>
      <c r="E246">
        <v>206</v>
      </c>
      <c r="F246">
        <v>10.887169837951699</v>
      </c>
      <c r="G246">
        <v>10.6420497894287</v>
      </c>
      <c r="H246">
        <v>5.3678997792303597E-3</v>
      </c>
      <c r="I246">
        <v>0.16125370562076599</v>
      </c>
      <c r="J246" t="s">
        <v>296</v>
      </c>
      <c r="K246">
        <v>-0.16423499584198001</v>
      </c>
    </row>
    <row r="247" spans="1:11" x14ac:dyDescent="0.25">
      <c r="A247">
        <v>510</v>
      </c>
      <c r="B247" t="s">
        <v>480</v>
      </c>
      <c r="C247">
        <v>2841</v>
      </c>
      <c r="D247">
        <v>1218</v>
      </c>
      <c r="E247">
        <v>4059</v>
      </c>
      <c r="F247">
        <v>10.4160604476929</v>
      </c>
      <c r="G247">
        <v>10.3411703109741</v>
      </c>
      <c r="H247">
        <v>0.10973030328750601</v>
      </c>
      <c r="I247">
        <v>-0.16929729282855999</v>
      </c>
      <c r="J247" t="s">
        <v>296</v>
      </c>
      <c r="K247">
        <v>-5.9872500598430599E-2</v>
      </c>
    </row>
    <row r="248" spans="1:11" x14ac:dyDescent="0.25">
      <c r="A248">
        <v>511</v>
      </c>
      <c r="B248" t="s">
        <v>414</v>
      </c>
      <c r="C248">
        <v>8925</v>
      </c>
      <c r="D248">
        <v>976</v>
      </c>
      <c r="E248">
        <v>9901</v>
      </c>
      <c r="F248">
        <v>10.573490142822299</v>
      </c>
      <c r="G248">
        <v>10.3369302749634</v>
      </c>
      <c r="H248">
        <v>-8.1089995801448805E-3</v>
      </c>
      <c r="I248">
        <v>-8.4772400557994801E-2</v>
      </c>
      <c r="J248" t="s">
        <v>296</v>
      </c>
      <c r="K248">
        <v>-0.17771179974079099</v>
      </c>
    </row>
    <row r="249" spans="1:11" x14ac:dyDescent="0.25">
      <c r="A249">
        <v>512</v>
      </c>
      <c r="B249" t="s">
        <v>388</v>
      </c>
      <c r="C249">
        <v>23140</v>
      </c>
      <c r="D249">
        <v>2867</v>
      </c>
      <c r="E249">
        <v>26007</v>
      </c>
      <c r="F249">
        <v>10.6329498291016</v>
      </c>
      <c r="G249">
        <v>10.4285802841187</v>
      </c>
      <c r="H249">
        <v>-1.35099995532073E-4</v>
      </c>
      <c r="I249">
        <v>-2.9604999348521201E-2</v>
      </c>
      <c r="J249" t="s">
        <v>296</v>
      </c>
      <c r="K249">
        <v>-0.16973790526390101</v>
      </c>
    </row>
    <row r="250" spans="1:11" x14ac:dyDescent="0.25">
      <c r="A250">
        <v>513</v>
      </c>
      <c r="B250" t="s">
        <v>525</v>
      </c>
      <c r="C250">
        <v>160</v>
      </c>
      <c r="D250">
        <v>46</v>
      </c>
      <c r="E250">
        <v>206</v>
      </c>
      <c r="F250">
        <v>10.3025798797607</v>
      </c>
      <c r="G250">
        <v>10.0787000656128</v>
      </c>
      <c r="H250">
        <v>-4.4241398572921802E-2</v>
      </c>
      <c r="I250">
        <v>-0.23925800621509599</v>
      </c>
      <c r="J250" t="s">
        <v>296</v>
      </c>
      <c r="K250">
        <v>-0.213844195008278</v>
      </c>
    </row>
    <row r="251" spans="1:11" x14ac:dyDescent="0.25">
      <c r="A251">
        <v>514</v>
      </c>
      <c r="B251" t="s">
        <v>403</v>
      </c>
      <c r="C251">
        <v>3403</v>
      </c>
      <c r="D251">
        <v>375</v>
      </c>
      <c r="E251">
        <v>3778</v>
      </c>
      <c r="F251">
        <v>10.6041202545166</v>
      </c>
      <c r="G251">
        <v>10.4931898117065</v>
      </c>
      <c r="H251">
        <v>8.5884302854538006E-2</v>
      </c>
      <c r="I251">
        <v>-5.4992701858282103E-2</v>
      </c>
      <c r="J251" t="s">
        <v>296</v>
      </c>
      <c r="K251">
        <v>-8.3718501031398801E-2</v>
      </c>
    </row>
    <row r="252" spans="1:11" x14ac:dyDescent="0.25">
      <c r="A252">
        <v>515</v>
      </c>
      <c r="B252" t="s">
        <v>319</v>
      </c>
      <c r="C252">
        <v>485</v>
      </c>
      <c r="D252">
        <v>317</v>
      </c>
      <c r="E252">
        <v>802</v>
      </c>
      <c r="F252">
        <v>10.8653202056885</v>
      </c>
      <c r="G252">
        <v>10.6284503936768</v>
      </c>
      <c r="H252">
        <v>-4.8211999237537401E-3</v>
      </c>
      <c r="I252">
        <v>0.13152010738849601</v>
      </c>
      <c r="J252" t="s">
        <v>296</v>
      </c>
      <c r="K252">
        <v>-0.17442399263382</v>
      </c>
    </row>
    <row r="253" spans="1:11" x14ac:dyDescent="0.25">
      <c r="A253">
        <v>516</v>
      </c>
      <c r="B253" t="s">
        <v>562</v>
      </c>
      <c r="C253">
        <v>5325</v>
      </c>
      <c r="D253">
        <v>488</v>
      </c>
      <c r="E253">
        <v>5813</v>
      </c>
      <c r="F253">
        <v>10.180529594421399</v>
      </c>
      <c r="G253">
        <v>10.099769592285201</v>
      </c>
      <c r="H253">
        <v>0.105629697442055</v>
      </c>
      <c r="I253">
        <v>-0.38788440823554998</v>
      </c>
      <c r="J253" t="s">
        <v>296</v>
      </c>
      <c r="K253">
        <v>-6.3973098993301405E-2</v>
      </c>
    </row>
    <row r="254" spans="1:11" x14ac:dyDescent="0.25">
      <c r="A254">
        <v>520</v>
      </c>
      <c r="B254" t="s">
        <v>278</v>
      </c>
      <c r="C254">
        <v>152</v>
      </c>
      <c r="D254">
        <v>56</v>
      </c>
      <c r="E254">
        <v>208</v>
      </c>
      <c r="F254">
        <v>11.011899948120099</v>
      </c>
      <c r="G254">
        <v>10.6315402984619</v>
      </c>
      <c r="H254">
        <v>-0.17764990031719199</v>
      </c>
      <c r="I254">
        <v>0.31802031397819502</v>
      </c>
      <c r="J254" t="s">
        <v>10</v>
      </c>
      <c r="K254">
        <v>-0.347252696752548</v>
      </c>
    </row>
    <row r="255" spans="1:11" x14ac:dyDescent="0.25">
      <c r="A255">
        <v>522</v>
      </c>
      <c r="B255" t="s">
        <v>391</v>
      </c>
      <c r="C255">
        <v>1712</v>
      </c>
      <c r="D255">
        <v>362</v>
      </c>
      <c r="E255">
        <v>2074</v>
      </c>
      <c r="F255">
        <v>10.6235399246216</v>
      </c>
      <c r="G255">
        <v>10.4715003967285</v>
      </c>
      <c r="H255">
        <v>9.0200200676918002E-2</v>
      </c>
      <c r="I255">
        <v>-8.5641697049140902E-2</v>
      </c>
      <c r="J255" t="s">
        <v>296</v>
      </c>
      <c r="K255">
        <v>-7.9402603209018693E-2</v>
      </c>
    </row>
    <row r="256" spans="1:11" x14ac:dyDescent="0.25">
      <c r="A256">
        <v>523</v>
      </c>
      <c r="B256" t="s">
        <v>335</v>
      </c>
      <c r="C256">
        <v>834</v>
      </c>
      <c r="D256">
        <v>260</v>
      </c>
      <c r="E256">
        <v>1094</v>
      </c>
      <c r="F256">
        <v>10.814669609069799</v>
      </c>
      <c r="G256">
        <v>10.4379997253418</v>
      </c>
      <c r="H256">
        <v>-8.9566797018051106E-2</v>
      </c>
      <c r="I256">
        <v>9.4267703592777294E-2</v>
      </c>
      <c r="J256" t="s">
        <v>296</v>
      </c>
      <c r="K256">
        <v>-0.25916960835456798</v>
      </c>
    </row>
    <row r="257" spans="1:11" x14ac:dyDescent="0.25">
      <c r="A257">
        <v>524</v>
      </c>
      <c r="B257" t="s">
        <v>435</v>
      </c>
      <c r="C257">
        <v>24816</v>
      </c>
      <c r="D257">
        <v>11169</v>
      </c>
      <c r="E257">
        <v>35985</v>
      </c>
      <c r="F257">
        <v>10.5285301208496</v>
      </c>
      <c r="G257">
        <v>10.332079887390099</v>
      </c>
      <c r="H257">
        <v>1.9780099391937301E-2</v>
      </c>
      <c r="I257">
        <v>-0.109893798828125</v>
      </c>
      <c r="J257" t="s">
        <v>296</v>
      </c>
      <c r="K257">
        <v>-0.149822697043419</v>
      </c>
    </row>
    <row r="258" spans="1:11" x14ac:dyDescent="0.25">
      <c r="A258">
        <v>525</v>
      </c>
      <c r="B258" t="s">
        <v>356</v>
      </c>
      <c r="C258">
        <v>1495</v>
      </c>
      <c r="D258">
        <v>307</v>
      </c>
      <c r="E258">
        <v>1802</v>
      </c>
      <c r="F258">
        <v>10.746589660644499</v>
      </c>
      <c r="G258">
        <v>10.5625400543213</v>
      </c>
      <c r="H258">
        <v>8.7436698377132402E-2</v>
      </c>
      <c r="I258">
        <v>-2.2508699446916601E-2</v>
      </c>
      <c r="J258" t="s">
        <v>296</v>
      </c>
      <c r="K258">
        <v>-8.2166098058223697E-2</v>
      </c>
    </row>
    <row r="259" spans="1:11" x14ac:dyDescent="0.25">
      <c r="A259">
        <v>526</v>
      </c>
      <c r="B259" t="s">
        <v>456</v>
      </c>
      <c r="C259">
        <v>4207</v>
      </c>
      <c r="D259">
        <v>1031</v>
      </c>
      <c r="E259">
        <v>5238</v>
      </c>
      <c r="F259">
        <v>10.484709739685099</v>
      </c>
      <c r="G259">
        <v>10.317569732666</v>
      </c>
      <c r="H259">
        <v>1.7696499824523901E-2</v>
      </c>
      <c r="I259">
        <v>-0.13710339367389701</v>
      </c>
      <c r="J259" t="s">
        <v>296</v>
      </c>
      <c r="K259">
        <v>-0.15190640091896099</v>
      </c>
    </row>
    <row r="260" spans="1:11" x14ac:dyDescent="0.25">
      <c r="A260">
        <v>530</v>
      </c>
      <c r="B260" t="s">
        <v>573</v>
      </c>
      <c r="C260">
        <v>985</v>
      </c>
      <c r="D260">
        <v>496</v>
      </c>
      <c r="E260">
        <v>1481</v>
      </c>
      <c r="F260">
        <v>10.1309700012207</v>
      </c>
      <c r="G260">
        <v>9.9680471420288104</v>
      </c>
      <c r="H260">
        <v>4.4144801795482601E-2</v>
      </c>
      <c r="I260">
        <v>-0.429418504238129</v>
      </c>
      <c r="J260" t="s">
        <v>296</v>
      </c>
      <c r="K260">
        <v>-0.12545800209045399</v>
      </c>
    </row>
    <row r="261" spans="1:11" x14ac:dyDescent="0.25">
      <c r="A261">
        <v>531</v>
      </c>
      <c r="B261" t="s">
        <v>472</v>
      </c>
      <c r="C261">
        <v>1744</v>
      </c>
      <c r="D261">
        <v>361</v>
      </c>
      <c r="E261">
        <v>2105</v>
      </c>
      <c r="F261">
        <v>10.4474802017212</v>
      </c>
      <c r="G261">
        <v>10.316459655761699</v>
      </c>
      <c r="H261">
        <v>0.12316600233316401</v>
      </c>
      <c r="I261">
        <v>-0.23839199542999301</v>
      </c>
      <c r="J261" t="s">
        <v>296</v>
      </c>
      <c r="K261">
        <v>-4.6436801552772501E-2</v>
      </c>
    </row>
    <row r="262" spans="1:11" x14ac:dyDescent="0.25">
      <c r="A262">
        <v>532</v>
      </c>
      <c r="B262" t="s">
        <v>514</v>
      </c>
      <c r="C262">
        <v>926</v>
      </c>
      <c r="D262">
        <v>168</v>
      </c>
      <c r="E262">
        <v>1094</v>
      </c>
      <c r="F262">
        <v>10.3245496749878</v>
      </c>
      <c r="G262">
        <v>10.159259796142599</v>
      </c>
      <c r="H262">
        <v>2.9603000730276099E-3</v>
      </c>
      <c r="I262">
        <v>-0.35399129986763</v>
      </c>
      <c r="J262" t="s">
        <v>296</v>
      </c>
      <c r="K262">
        <v>-0.166642501950264</v>
      </c>
    </row>
    <row r="263" spans="1:11" x14ac:dyDescent="0.25">
      <c r="A263">
        <v>533</v>
      </c>
      <c r="B263" t="s">
        <v>380</v>
      </c>
      <c r="C263">
        <v>2192</v>
      </c>
      <c r="D263">
        <v>418</v>
      </c>
      <c r="E263">
        <v>2610</v>
      </c>
      <c r="F263">
        <v>10.656669616699199</v>
      </c>
      <c r="G263">
        <v>10.4891901016235</v>
      </c>
      <c r="H263">
        <v>6.6702798008918804E-2</v>
      </c>
      <c r="I263">
        <v>-2.3316400125622701E-2</v>
      </c>
      <c r="J263" t="s">
        <v>296</v>
      </c>
      <c r="K263">
        <v>-0.102899998426437</v>
      </c>
    </row>
    <row r="264" spans="1:11" x14ac:dyDescent="0.25">
      <c r="A264">
        <v>534</v>
      </c>
      <c r="B264" t="s">
        <v>400</v>
      </c>
      <c r="C264">
        <v>360</v>
      </c>
      <c r="D264">
        <v>96</v>
      </c>
      <c r="E264">
        <v>456</v>
      </c>
      <c r="F264">
        <v>10.6087398529053</v>
      </c>
      <c r="G264">
        <v>10.367449760436999</v>
      </c>
      <c r="H264">
        <v>-4.20051999390125E-2</v>
      </c>
      <c r="I264">
        <v>-1.7200000002048899E-5</v>
      </c>
      <c r="J264" t="s">
        <v>296</v>
      </c>
      <c r="K264">
        <v>-0.21160799264907801</v>
      </c>
    </row>
    <row r="265" spans="1:11" x14ac:dyDescent="0.25">
      <c r="A265">
        <v>535</v>
      </c>
      <c r="B265" t="s">
        <v>493</v>
      </c>
      <c r="C265">
        <v>1568</v>
      </c>
      <c r="D265">
        <v>975</v>
      </c>
      <c r="E265">
        <v>2543</v>
      </c>
      <c r="F265">
        <v>10.3877096176147</v>
      </c>
      <c r="G265">
        <v>10.3125295639038</v>
      </c>
      <c r="H265">
        <v>8.1975601613521604E-2</v>
      </c>
      <c r="I265">
        <v>-0.19775010645389601</v>
      </c>
      <c r="J265" t="s">
        <v>296</v>
      </c>
      <c r="K265">
        <v>-8.7627202272415203E-2</v>
      </c>
    </row>
    <row r="266" spans="1:11" x14ac:dyDescent="0.25">
      <c r="A266">
        <v>536</v>
      </c>
      <c r="B266" t="s">
        <v>361</v>
      </c>
      <c r="C266">
        <v>829</v>
      </c>
      <c r="D266">
        <v>213</v>
      </c>
      <c r="E266">
        <v>1042</v>
      </c>
      <c r="F266">
        <v>10.727149963378899</v>
      </c>
      <c r="G266">
        <v>10.4519996643066</v>
      </c>
      <c r="H266">
        <v>-5.0715999677777299E-3</v>
      </c>
      <c r="I266">
        <v>6.3991001807153199E-3</v>
      </c>
      <c r="J266" t="s">
        <v>296</v>
      </c>
      <c r="K266">
        <v>-0.174674406647682</v>
      </c>
    </row>
    <row r="267" spans="1:11" x14ac:dyDescent="0.25">
      <c r="A267">
        <v>540</v>
      </c>
      <c r="B267" t="s">
        <v>507</v>
      </c>
      <c r="C267">
        <v>13185</v>
      </c>
      <c r="D267">
        <v>1277</v>
      </c>
      <c r="E267">
        <v>14462</v>
      </c>
      <c r="F267">
        <v>10.336000442504901</v>
      </c>
      <c r="G267">
        <v>10.1786298751831</v>
      </c>
      <c r="H267">
        <v>3.6841399967670399E-2</v>
      </c>
      <c r="I267">
        <v>-0.24697420001029999</v>
      </c>
      <c r="J267" t="s">
        <v>296</v>
      </c>
      <c r="K267">
        <v>-0.13276140391826599</v>
      </c>
    </row>
    <row r="268" spans="1:11" x14ac:dyDescent="0.25">
      <c r="A268">
        <v>541</v>
      </c>
      <c r="B268" t="s">
        <v>384</v>
      </c>
      <c r="C268">
        <v>1340</v>
      </c>
      <c r="D268">
        <v>812</v>
      </c>
      <c r="E268">
        <v>2152</v>
      </c>
      <c r="F268">
        <v>10.6420297622681</v>
      </c>
      <c r="G268">
        <v>10.427610397338899</v>
      </c>
      <c r="H268">
        <v>2.59019993245602E-3</v>
      </c>
      <c r="I268">
        <v>-4.8783201724290799E-2</v>
      </c>
      <c r="J268" t="s">
        <v>296</v>
      </c>
      <c r="K268">
        <v>-0.16701270639896401</v>
      </c>
    </row>
    <row r="269" spans="1:11" x14ac:dyDescent="0.25">
      <c r="A269">
        <v>542</v>
      </c>
      <c r="B269" t="s">
        <v>411</v>
      </c>
      <c r="C269">
        <v>1916</v>
      </c>
      <c r="D269">
        <v>283</v>
      </c>
      <c r="E269">
        <v>2199</v>
      </c>
      <c r="F269">
        <v>10.5817003250122</v>
      </c>
      <c r="G269">
        <v>10.4030599594116</v>
      </c>
      <c r="H269">
        <v>5.4830498993396801E-2</v>
      </c>
      <c r="I269">
        <v>-0.111431702971458</v>
      </c>
      <c r="J269" t="s">
        <v>296</v>
      </c>
      <c r="K269">
        <v>-0.114772401750088</v>
      </c>
    </row>
    <row r="270" spans="1:11" x14ac:dyDescent="0.25">
      <c r="A270">
        <v>550</v>
      </c>
      <c r="B270" t="s">
        <v>426</v>
      </c>
      <c r="C270">
        <v>117</v>
      </c>
      <c r="D270">
        <v>252</v>
      </c>
      <c r="E270">
        <v>369</v>
      </c>
      <c r="F270">
        <v>10.545800209045399</v>
      </c>
      <c r="G270">
        <v>10.4375200271606</v>
      </c>
      <c r="H270">
        <v>5.4594501852989197E-2</v>
      </c>
      <c r="I270">
        <v>-6.2974400818347903E-2</v>
      </c>
      <c r="J270" t="s">
        <v>296</v>
      </c>
      <c r="K270">
        <v>-0.115008302032948</v>
      </c>
    </row>
    <row r="271" spans="1:11" x14ac:dyDescent="0.25">
      <c r="A271">
        <v>551</v>
      </c>
      <c r="B271" t="s">
        <v>407</v>
      </c>
      <c r="C271">
        <v>634</v>
      </c>
      <c r="D271">
        <v>4174</v>
      </c>
      <c r="E271">
        <v>4808</v>
      </c>
      <c r="F271">
        <v>10.5908002853394</v>
      </c>
      <c r="G271">
        <v>10.3490800857544</v>
      </c>
      <c r="H271">
        <v>-7.0064902305603E-2</v>
      </c>
      <c r="I271">
        <v>-4.6413600444793701E-2</v>
      </c>
      <c r="J271" t="s">
        <v>296</v>
      </c>
      <c r="K271">
        <v>-0.239667698740959</v>
      </c>
    </row>
    <row r="272" spans="1:11" x14ac:dyDescent="0.25">
      <c r="A272">
        <v>552</v>
      </c>
      <c r="B272" t="s">
        <v>413</v>
      </c>
      <c r="C272">
        <v>3213</v>
      </c>
      <c r="D272">
        <v>2625</v>
      </c>
      <c r="E272">
        <v>5838</v>
      </c>
      <c r="F272">
        <v>10.575610160827599</v>
      </c>
      <c r="G272">
        <v>10.406180381774901</v>
      </c>
      <c r="H272">
        <v>3.7488099187612499E-2</v>
      </c>
      <c r="I272">
        <v>-5.9292700141668299E-2</v>
      </c>
      <c r="J272" t="s">
        <v>296</v>
      </c>
      <c r="K272">
        <v>-0.132114693522453</v>
      </c>
    </row>
    <row r="273" spans="1:11" x14ac:dyDescent="0.25">
      <c r="A273">
        <v>553</v>
      </c>
      <c r="B273" t="s">
        <v>465</v>
      </c>
      <c r="C273">
        <v>119</v>
      </c>
      <c r="D273">
        <v>654</v>
      </c>
      <c r="E273">
        <v>773</v>
      </c>
      <c r="F273">
        <v>10.4589395523071</v>
      </c>
      <c r="G273">
        <v>10.496870040893601</v>
      </c>
      <c r="H273">
        <v>0.15969349443912501</v>
      </c>
      <c r="I273">
        <v>-8.8910803198814406E-2</v>
      </c>
      <c r="J273" t="s">
        <v>296</v>
      </c>
      <c r="K273">
        <v>-9.9093001335859299E-3</v>
      </c>
    </row>
    <row r="274" spans="1:11" x14ac:dyDescent="0.25">
      <c r="A274">
        <v>554</v>
      </c>
      <c r="B274" t="s">
        <v>333</v>
      </c>
      <c r="C274">
        <v>1492</v>
      </c>
      <c r="D274">
        <v>1492</v>
      </c>
      <c r="E274">
        <v>2984</v>
      </c>
      <c r="F274">
        <v>10.815279960632299</v>
      </c>
      <c r="G274">
        <v>10.727370262146</v>
      </c>
      <c r="H274">
        <v>0.110553503036499</v>
      </c>
      <c r="I274">
        <v>0.142040595412254</v>
      </c>
      <c r="J274" t="s">
        <v>296</v>
      </c>
      <c r="K274">
        <v>-5.90493008494377E-2</v>
      </c>
    </row>
    <row r="275" spans="1:11" x14ac:dyDescent="0.25">
      <c r="A275">
        <v>555</v>
      </c>
      <c r="B275" t="s">
        <v>326</v>
      </c>
      <c r="C275">
        <v>2872</v>
      </c>
      <c r="D275">
        <v>5233</v>
      </c>
      <c r="E275">
        <v>8105</v>
      </c>
      <c r="F275">
        <v>10.832010269165</v>
      </c>
      <c r="G275">
        <v>10.710120201110801</v>
      </c>
      <c r="H275">
        <v>8.5159398615360302E-2</v>
      </c>
      <c r="I275">
        <v>0.15569010376930201</v>
      </c>
      <c r="J275" t="s">
        <v>296</v>
      </c>
      <c r="K275">
        <v>-8.4443397819995894E-2</v>
      </c>
    </row>
    <row r="276" spans="1:11" x14ac:dyDescent="0.25">
      <c r="A276">
        <v>556</v>
      </c>
      <c r="B276" t="s">
        <v>338</v>
      </c>
      <c r="C276">
        <v>880</v>
      </c>
      <c r="D276">
        <v>920</v>
      </c>
      <c r="E276">
        <v>1800</v>
      </c>
      <c r="F276">
        <v>10.8044700622559</v>
      </c>
      <c r="G276">
        <v>10.732219696044901</v>
      </c>
      <c r="H276">
        <v>0.12795029580593101</v>
      </c>
      <c r="I276">
        <v>0.13467849791049999</v>
      </c>
      <c r="J276" t="s">
        <v>296</v>
      </c>
      <c r="K276">
        <v>-4.16526012122631E-2</v>
      </c>
    </row>
    <row r="277" spans="1:11" x14ac:dyDescent="0.25">
      <c r="A277">
        <v>560</v>
      </c>
      <c r="B277" t="s">
        <v>323</v>
      </c>
      <c r="C277">
        <v>3783</v>
      </c>
      <c r="D277">
        <v>2968</v>
      </c>
      <c r="E277">
        <v>6751</v>
      </c>
      <c r="F277">
        <v>10.843040466308601</v>
      </c>
      <c r="G277">
        <v>10.5321598052979</v>
      </c>
      <c r="H277">
        <v>-7.3792397975921603E-2</v>
      </c>
      <c r="I277">
        <v>0.11691889911889999</v>
      </c>
      <c r="J277" t="s">
        <v>296</v>
      </c>
      <c r="K277">
        <v>-0.24339519441127799</v>
      </c>
    </row>
    <row r="278" spans="1:11" x14ac:dyDescent="0.25">
      <c r="A278">
        <v>561</v>
      </c>
      <c r="B278" t="s">
        <v>521</v>
      </c>
      <c r="C278">
        <v>3470</v>
      </c>
      <c r="D278">
        <v>7355</v>
      </c>
      <c r="E278">
        <v>10825</v>
      </c>
      <c r="F278">
        <v>10.3090000152588</v>
      </c>
      <c r="G278">
        <v>10.2031602859497</v>
      </c>
      <c r="H278">
        <v>4.3284799903631203E-2</v>
      </c>
      <c r="I278">
        <v>-0.23371709883212999</v>
      </c>
      <c r="J278" t="s">
        <v>296</v>
      </c>
      <c r="K278">
        <v>-0.12631799280643499</v>
      </c>
    </row>
    <row r="279" spans="1:11" x14ac:dyDescent="0.25">
      <c r="A279">
        <v>562</v>
      </c>
      <c r="B279" t="s">
        <v>549</v>
      </c>
      <c r="C279">
        <v>7544</v>
      </c>
      <c r="D279">
        <v>11209</v>
      </c>
      <c r="E279">
        <v>18753</v>
      </c>
      <c r="F279">
        <v>10.239139556884799</v>
      </c>
      <c r="G279">
        <v>10.1265201568604</v>
      </c>
      <c r="H279">
        <v>3.4526199102401699E-2</v>
      </c>
      <c r="I279">
        <v>-0.28951260447502097</v>
      </c>
      <c r="J279" t="s">
        <v>296</v>
      </c>
      <c r="K279">
        <v>-0.13507659733295399</v>
      </c>
    </row>
    <row r="280" spans="1:11" x14ac:dyDescent="0.25">
      <c r="A280">
        <v>563</v>
      </c>
      <c r="B280" t="s">
        <v>441</v>
      </c>
      <c r="C280">
        <v>662</v>
      </c>
      <c r="D280">
        <v>813</v>
      </c>
      <c r="E280">
        <v>1475</v>
      </c>
      <c r="F280">
        <v>10.5183095932007</v>
      </c>
      <c r="G280">
        <v>10.2340097427368</v>
      </c>
      <c r="H280">
        <v>-9.3831002712249797E-2</v>
      </c>
      <c r="I280">
        <v>-7.0298701524734497E-2</v>
      </c>
      <c r="J280" t="s">
        <v>296</v>
      </c>
      <c r="K280">
        <v>-0.26343381404876698</v>
      </c>
    </row>
    <row r="281" spans="1:11" x14ac:dyDescent="0.25">
      <c r="A281">
        <v>570</v>
      </c>
      <c r="B281" t="s">
        <v>406</v>
      </c>
      <c r="C281">
        <v>67907</v>
      </c>
      <c r="D281">
        <v>2631</v>
      </c>
      <c r="E281">
        <v>70538</v>
      </c>
      <c r="F281">
        <v>10.5949096679688</v>
      </c>
      <c r="G281">
        <v>10.4113502502441</v>
      </c>
      <c r="H281">
        <v>4.3989498168230098E-2</v>
      </c>
      <c r="I281">
        <v>-9.7329899668693501E-2</v>
      </c>
      <c r="J281" t="s">
        <v>296</v>
      </c>
      <c r="K281">
        <v>-0.12561330199241599</v>
      </c>
    </row>
    <row r="282" spans="1:11" x14ac:dyDescent="0.25">
      <c r="A282">
        <v>580</v>
      </c>
      <c r="B282" t="s">
        <v>355</v>
      </c>
      <c r="C282">
        <v>1328</v>
      </c>
      <c r="D282">
        <v>1372</v>
      </c>
      <c r="E282">
        <v>2700</v>
      </c>
      <c r="F282">
        <v>10.762749671936</v>
      </c>
      <c r="G282">
        <v>10.4466800689697</v>
      </c>
      <c r="H282">
        <v>-0.10493890196085</v>
      </c>
      <c r="I282">
        <v>7.5784198939800304E-2</v>
      </c>
      <c r="J282" t="s">
        <v>296</v>
      </c>
      <c r="K282">
        <v>-0.274541705846786</v>
      </c>
    </row>
    <row r="283" spans="1:11" x14ac:dyDescent="0.25">
      <c r="A283">
        <v>581</v>
      </c>
      <c r="B283" t="s">
        <v>461</v>
      </c>
      <c r="C283">
        <v>5742</v>
      </c>
      <c r="D283">
        <v>1244</v>
      </c>
      <c r="E283">
        <v>6986</v>
      </c>
      <c r="F283">
        <v>10.4658498764038</v>
      </c>
      <c r="G283">
        <v>10.2891702651978</v>
      </c>
      <c r="H283">
        <v>1.9951699301600501E-2</v>
      </c>
      <c r="I283">
        <v>-0.150050103664398</v>
      </c>
      <c r="J283" t="s">
        <v>296</v>
      </c>
      <c r="K283">
        <v>-0.14965109527111101</v>
      </c>
    </row>
    <row r="284" spans="1:11" x14ac:dyDescent="0.25">
      <c r="A284">
        <v>582</v>
      </c>
      <c r="B284" t="s">
        <v>464</v>
      </c>
      <c r="C284">
        <v>5266</v>
      </c>
      <c r="D284">
        <v>562</v>
      </c>
      <c r="E284">
        <v>5828</v>
      </c>
      <c r="F284">
        <v>10.462960243225099</v>
      </c>
      <c r="G284">
        <v>10.338219642639199</v>
      </c>
      <c r="H284">
        <v>6.5187498927116394E-2</v>
      </c>
      <c r="I284">
        <v>-0.16311199963092801</v>
      </c>
      <c r="J284" t="s">
        <v>296</v>
      </c>
      <c r="K284">
        <v>-0.10441529750824</v>
      </c>
    </row>
    <row r="285" spans="1:11" x14ac:dyDescent="0.25">
      <c r="A285">
        <v>584</v>
      </c>
      <c r="B285" t="s">
        <v>405</v>
      </c>
      <c r="C285">
        <v>5321</v>
      </c>
      <c r="D285">
        <v>974</v>
      </c>
      <c r="E285">
        <v>6295</v>
      </c>
      <c r="F285">
        <v>10.5987396240234</v>
      </c>
      <c r="G285">
        <v>10.4118099212646</v>
      </c>
      <c r="H285">
        <v>3.5849899053573601E-2</v>
      </c>
      <c r="I285">
        <v>-5.8523401618003797E-2</v>
      </c>
      <c r="J285" t="s">
        <v>296</v>
      </c>
      <c r="K285">
        <v>-0.133752897381783</v>
      </c>
    </row>
    <row r="286" spans="1:11" x14ac:dyDescent="0.25">
      <c r="A286">
        <v>585</v>
      </c>
      <c r="B286" t="s">
        <v>528</v>
      </c>
      <c r="C286">
        <v>850</v>
      </c>
      <c r="D286">
        <v>768</v>
      </c>
      <c r="E286">
        <v>1618</v>
      </c>
      <c r="F286">
        <v>10.2985897064209</v>
      </c>
      <c r="G286">
        <v>10.168450355529799</v>
      </c>
      <c r="H286">
        <v>6.6065803170204204E-2</v>
      </c>
      <c r="I286">
        <v>-0.281008690595627</v>
      </c>
      <c r="J286" t="s">
        <v>296</v>
      </c>
      <c r="K286">
        <v>-0.103537000715733</v>
      </c>
    </row>
    <row r="287" spans="1:11" x14ac:dyDescent="0.25">
      <c r="A287">
        <v>586</v>
      </c>
      <c r="B287" t="s">
        <v>445</v>
      </c>
      <c r="C287">
        <v>16354</v>
      </c>
      <c r="D287">
        <v>3013</v>
      </c>
      <c r="E287">
        <v>19367</v>
      </c>
      <c r="F287">
        <v>10.5117998123169</v>
      </c>
      <c r="G287">
        <v>10.355899810791</v>
      </c>
      <c r="H287">
        <v>4.2526200413703898E-2</v>
      </c>
      <c r="I287">
        <v>-0.12814289331436199</v>
      </c>
      <c r="J287" t="s">
        <v>296</v>
      </c>
      <c r="K287">
        <v>-0.127076596021652</v>
      </c>
    </row>
    <row r="288" spans="1:11" x14ac:dyDescent="0.25">
      <c r="A288">
        <v>590</v>
      </c>
      <c r="B288" t="s">
        <v>498</v>
      </c>
      <c r="C288">
        <v>381</v>
      </c>
      <c r="D288">
        <v>316</v>
      </c>
      <c r="E288">
        <v>697</v>
      </c>
      <c r="F288">
        <v>10.366900444030801</v>
      </c>
      <c r="G288">
        <v>10.234840393066399</v>
      </c>
      <c r="H288">
        <v>4.6476598829030998E-2</v>
      </c>
      <c r="I288">
        <v>-0.21767330169677701</v>
      </c>
      <c r="J288" t="s">
        <v>296</v>
      </c>
      <c r="K288">
        <v>-0.123126201331615</v>
      </c>
    </row>
    <row r="289" spans="1:11" x14ac:dyDescent="0.25">
      <c r="A289">
        <v>591</v>
      </c>
      <c r="B289" t="s">
        <v>494</v>
      </c>
      <c r="C289">
        <v>131</v>
      </c>
      <c r="D289">
        <v>58</v>
      </c>
      <c r="E289">
        <v>189</v>
      </c>
      <c r="F289">
        <v>10.385740280151399</v>
      </c>
      <c r="G289">
        <v>10.4197797775269</v>
      </c>
      <c r="H289">
        <v>0.25730898976326</v>
      </c>
      <c r="I289">
        <v>-0.36512011289596602</v>
      </c>
      <c r="J289" t="s">
        <v>296</v>
      </c>
      <c r="K289">
        <v>8.7706200778484303E-2</v>
      </c>
    </row>
    <row r="290" spans="1:11" x14ac:dyDescent="0.25">
      <c r="A290">
        <v>592</v>
      </c>
      <c r="B290" t="s">
        <v>312</v>
      </c>
      <c r="C290">
        <v>353</v>
      </c>
      <c r="D290">
        <v>171</v>
      </c>
      <c r="E290">
        <v>524</v>
      </c>
      <c r="F290">
        <v>10.8868598937988</v>
      </c>
      <c r="G290">
        <v>10.596019744873001</v>
      </c>
      <c r="H290">
        <v>-8.5518300533294705E-2</v>
      </c>
      <c r="I290">
        <v>0.17782540619373299</v>
      </c>
      <c r="J290" t="s">
        <v>296</v>
      </c>
      <c r="K290">
        <v>-0.25512111186981201</v>
      </c>
    </row>
    <row r="291" spans="1:11" x14ac:dyDescent="0.25">
      <c r="A291">
        <v>593</v>
      </c>
      <c r="B291" t="s">
        <v>353</v>
      </c>
      <c r="C291">
        <v>9045</v>
      </c>
      <c r="D291">
        <v>2993</v>
      </c>
      <c r="E291">
        <v>12038</v>
      </c>
      <c r="F291">
        <v>10.7671499252319</v>
      </c>
      <c r="G291">
        <v>10.4841203689575</v>
      </c>
      <c r="H291">
        <v>-6.3397601246833801E-2</v>
      </c>
      <c r="I291">
        <v>6.5757803618907901E-2</v>
      </c>
      <c r="J291" t="s">
        <v>296</v>
      </c>
      <c r="K291">
        <v>-0.23300039768219</v>
      </c>
    </row>
    <row r="292" spans="1:11" x14ac:dyDescent="0.25">
      <c r="A292">
        <v>600</v>
      </c>
      <c r="B292" t="s">
        <v>436</v>
      </c>
      <c r="C292">
        <v>197</v>
      </c>
      <c r="D292">
        <v>1338</v>
      </c>
      <c r="E292">
        <v>1535</v>
      </c>
      <c r="F292">
        <v>10.525830268859901</v>
      </c>
      <c r="G292">
        <v>10.2871904373169</v>
      </c>
      <c r="H292">
        <v>-7.5373001396655995E-2</v>
      </c>
      <c r="I292">
        <v>-0.11614839732646901</v>
      </c>
      <c r="J292" t="s">
        <v>296</v>
      </c>
      <c r="K292">
        <v>-0.244975805282593</v>
      </c>
    </row>
    <row r="293" spans="1:11" x14ac:dyDescent="0.25">
      <c r="A293">
        <v>601</v>
      </c>
      <c r="B293" t="s">
        <v>365</v>
      </c>
      <c r="C293">
        <v>157</v>
      </c>
      <c r="D293">
        <v>250</v>
      </c>
      <c r="E293">
        <v>407</v>
      </c>
      <c r="F293">
        <v>10.705860137939499</v>
      </c>
      <c r="G293">
        <v>10.5147199630737</v>
      </c>
      <c r="H293">
        <v>1.4518500305712201E-2</v>
      </c>
      <c r="I293">
        <v>-1.9706699997186699E-2</v>
      </c>
      <c r="J293" t="s">
        <v>296</v>
      </c>
      <c r="K293">
        <v>-0.15508429706096599</v>
      </c>
    </row>
    <row r="294" spans="1:11" x14ac:dyDescent="0.25">
      <c r="A294">
        <v>604</v>
      </c>
      <c r="B294" t="s">
        <v>586</v>
      </c>
      <c r="C294">
        <v>575</v>
      </c>
      <c r="D294">
        <v>295</v>
      </c>
      <c r="E294">
        <v>870</v>
      </c>
      <c r="F294">
        <v>10.035530090331999</v>
      </c>
      <c r="G294">
        <v>9.8226566314697301</v>
      </c>
      <c r="H294">
        <v>1.6492299735546102E-2</v>
      </c>
      <c r="I294">
        <v>-0.41779100894928001</v>
      </c>
      <c r="J294" t="s">
        <v>296</v>
      </c>
      <c r="K294">
        <v>-0.15311050415039101</v>
      </c>
    </row>
    <row r="295" spans="1:11" x14ac:dyDescent="0.25">
      <c r="A295">
        <v>605</v>
      </c>
      <c r="B295" t="s">
        <v>589</v>
      </c>
      <c r="C295">
        <v>1811</v>
      </c>
      <c r="D295">
        <v>10536</v>
      </c>
      <c r="E295">
        <v>12347</v>
      </c>
      <c r="F295">
        <v>10.0011196136475</v>
      </c>
      <c r="G295">
        <v>9.7492208480834996</v>
      </c>
      <c r="H295">
        <v>-5.5891901254653903E-2</v>
      </c>
      <c r="I295">
        <v>-0.45951300859451299</v>
      </c>
      <c r="J295" t="s">
        <v>296</v>
      </c>
      <c r="K295">
        <v>-0.22549469769000999</v>
      </c>
    </row>
    <row r="296" spans="1:11" x14ac:dyDescent="0.25">
      <c r="A296">
        <v>610</v>
      </c>
      <c r="B296" t="s">
        <v>482</v>
      </c>
      <c r="C296">
        <v>26</v>
      </c>
      <c r="D296">
        <v>620</v>
      </c>
      <c r="E296">
        <v>646</v>
      </c>
      <c r="F296">
        <v>10.408189773559601</v>
      </c>
      <c r="G296">
        <v>9.8146657943725604</v>
      </c>
      <c r="H296">
        <v>-0.32623690366745001</v>
      </c>
      <c r="I296">
        <v>-0.25936779379844699</v>
      </c>
      <c r="J296" t="s">
        <v>296</v>
      </c>
      <c r="K296">
        <v>-0.49583968520164501</v>
      </c>
    </row>
    <row r="297" spans="1:11" x14ac:dyDescent="0.25">
      <c r="A297">
        <v>612</v>
      </c>
      <c r="B297" t="s">
        <v>532</v>
      </c>
      <c r="C297">
        <v>48</v>
      </c>
      <c r="D297">
        <v>244</v>
      </c>
      <c r="E297">
        <v>292</v>
      </c>
      <c r="F297">
        <v>10.288160324096699</v>
      </c>
      <c r="G297">
        <v>10.262499809265099</v>
      </c>
      <c r="H297">
        <v>2.5096299126744302E-2</v>
      </c>
      <c r="I297">
        <v>-0.26826700568199202</v>
      </c>
      <c r="J297" t="s">
        <v>296</v>
      </c>
      <c r="K297">
        <v>-0.14450649917125699</v>
      </c>
    </row>
    <row r="298" spans="1:11" x14ac:dyDescent="0.25">
      <c r="A298">
        <v>613</v>
      </c>
      <c r="B298" t="s">
        <v>534</v>
      </c>
      <c r="C298">
        <v>29</v>
      </c>
      <c r="D298">
        <v>1596</v>
      </c>
      <c r="E298">
        <v>1625</v>
      </c>
      <c r="F298">
        <v>10.2850999832153</v>
      </c>
      <c r="G298">
        <v>10.0309200286865</v>
      </c>
      <c r="H298">
        <v>1.71730003785342E-3</v>
      </c>
      <c r="I298">
        <v>-0.28430938720703097</v>
      </c>
      <c r="J298" t="s">
        <v>296</v>
      </c>
      <c r="K298">
        <v>-0.16788549721241</v>
      </c>
    </row>
    <row r="299" spans="1:11" x14ac:dyDescent="0.25">
      <c r="A299">
        <v>620</v>
      </c>
      <c r="B299" t="s">
        <v>324</v>
      </c>
      <c r="C299">
        <v>531</v>
      </c>
      <c r="D299">
        <v>20110</v>
      </c>
      <c r="E299">
        <v>20641</v>
      </c>
      <c r="F299">
        <v>10.8414602279663</v>
      </c>
      <c r="G299">
        <v>10.635479927063001</v>
      </c>
      <c r="H299">
        <v>-7.9277798533439595E-2</v>
      </c>
      <c r="I299">
        <v>0.20429040491580999</v>
      </c>
      <c r="J299" t="s">
        <v>296</v>
      </c>
      <c r="K299">
        <v>-0.248880594968796</v>
      </c>
    </row>
    <row r="300" spans="1:11" x14ac:dyDescent="0.25">
      <c r="A300">
        <v>621</v>
      </c>
      <c r="B300" t="s">
        <v>340</v>
      </c>
      <c r="C300">
        <v>7</v>
      </c>
      <c r="D300">
        <v>452</v>
      </c>
      <c r="E300">
        <v>459</v>
      </c>
      <c r="F300">
        <v>10.800909996032701</v>
      </c>
      <c r="G300">
        <v>10.9531497955322</v>
      </c>
      <c r="H300">
        <v>0.34406968951225297</v>
      </c>
      <c r="I300">
        <v>0.201559498906136</v>
      </c>
      <c r="J300" t="s">
        <v>296</v>
      </c>
      <c r="K300">
        <v>0.174466893076897</v>
      </c>
    </row>
    <row r="301" spans="1:11" x14ac:dyDescent="0.25">
      <c r="A301">
        <v>622</v>
      </c>
      <c r="B301" t="s">
        <v>500</v>
      </c>
      <c r="C301">
        <v>16</v>
      </c>
      <c r="D301">
        <v>2215</v>
      </c>
      <c r="E301">
        <v>2231</v>
      </c>
      <c r="F301">
        <v>10.363349914550801</v>
      </c>
      <c r="G301">
        <v>10.368200302124</v>
      </c>
      <c r="H301">
        <v>6.8258799612522097E-2</v>
      </c>
      <c r="I301">
        <v>-9.0863503515720395E-2</v>
      </c>
      <c r="J301" t="s">
        <v>296</v>
      </c>
      <c r="K301">
        <v>-0.101343996822834</v>
      </c>
    </row>
    <row r="302" spans="1:11" x14ac:dyDescent="0.25">
      <c r="A302">
        <v>623</v>
      </c>
      <c r="B302" t="s">
        <v>491</v>
      </c>
      <c r="C302">
        <v>241</v>
      </c>
      <c r="D302">
        <v>20019</v>
      </c>
      <c r="E302">
        <v>20260</v>
      </c>
      <c r="F302">
        <v>10.390740394592299</v>
      </c>
      <c r="G302">
        <v>10.342619895935099</v>
      </c>
      <c r="H302">
        <v>7.8605897724628407E-2</v>
      </c>
      <c r="I302">
        <v>-0.122632801532745</v>
      </c>
      <c r="J302" t="s">
        <v>296</v>
      </c>
      <c r="K302">
        <v>-9.0996898710727706E-2</v>
      </c>
    </row>
    <row r="303" spans="1:11" x14ac:dyDescent="0.25">
      <c r="A303">
        <v>624</v>
      </c>
      <c r="B303" t="s">
        <v>530</v>
      </c>
      <c r="C303">
        <v>43</v>
      </c>
      <c r="D303">
        <v>2271</v>
      </c>
      <c r="E303">
        <v>2314</v>
      </c>
      <c r="F303">
        <v>10.2936296463013</v>
      </c>
      <c r="G303">
        <v>10.119460105896</v>
      </c>
      <c r="H303">
        <v>-0.122503496706486</v>
      </c>
      <c r="I303">
        <v>-0.176794603466988</v>
      </c>
      <c r="J303" t="s">
        <v>296</v>
      </c>
      <c r="K303">
        <v>-0.29210630059242199</v>
      </c>
    </row>
    <row r="304" spans="1:11" x14ac:dyDescent="0.25">
      <c r="A304">
        <v>625</v>
      </c>
      <c r="B304" t="s">
        <v>504</v>
      </c>
      <c r="C304">
        <v>10</v>
      </c>
      <c r="D304">
        <v>893</v>
      </c>
      <c r="E304">
        <v>903</v>
      </c>
      <c r="F304">
        <v>10.3446998596191</v>
      </c>
      <c r="G304">
        <v>10.1538801193237</v>
      </c>
      <c r="H304">
        <v>-0.12943869829177901</v>
      </c>
      <c r="I304">
        <v>-8.6133800446987194E-2</v>
      </c>
      <c r="J304" t="s">
        <v>296</v>
      </c>
      <c r="K304">
        <v>-0.29904150962829601</v>
      </c>
    </row>
    <row r="305" spans="1:11" x14ac:dyDescent="0.25">
      <c r="A305">
        <v>626</v>
      </c>
      <c r="B305" t="s">
        <v>520</v>
      </c>
      <c r="C305">
        <v>539</v>
      </c>
      <c r="D305">
        <v>21931</v>
      </c>
      <c r="E305">
        <v>22470</v>
      </c>
      <c r="F305">
        <v>10.312379837036101</v>
      </c>
      <c r="G305">
        <v>10.2257299423218</v>
      </c>
      <c r="H305">
        <v>1.40592996031046E-2</v>
      </c>
      <c r="I305">
        <v>-0.154653295874596</v>
      </c>
      <c r="J305" t="s">
        <v>296</v>
      </c>
      <c r="K305">
        <v>-0.15554350614547699</v>
      </c>
    </row>
    <row r="306" spans="1:11" x14ac:dyDescent="0.25">
      <c r="A306">
        <v>630</v>
      </c>
      <c r="B306" t="s">
        <v>477</v>
      </c>
      <c r="C306">
        <v>11</v>
      </c>
      <c r="D306">
        <v>263</v>
      </c>
      <c r="E306">
        <v>274</v>
      </c>
      <c r="F306">
        <v>10.424710273742701</v>
      </c>
      <c r="G306">
        <v>10.5938396453857</v>
      </c>
      <c r="H306">
        <v>0.16363079845905301</v>
      </c>
      <c r="I306">
        <v>-4.3926499783992802E-2</v>
      </c>
      <c r="J306" t="s">
        <v>296</v>
      </c>
      <c r="K306">
        <v>-5.9719998389482498E-3</v>
      </c>
    </row>
    <row r="307" spans="1:11" x14ac:dyDescent="0.25">
      <c r="A307">
        <v>632</v>
      </c>
      <c r="B307" t="s">
        <v>404</v>
      </c>
      <c r="C307">
        <v>126</v>
      </c>
      <c r="D307">
        <v>7749</v>
      </c>
      <c r="E307">
        <v>7875</v>
      </c>
      <c r="F307">
        <v>10.5987596511841</v>
      </c>
      <c r="G307">
        <v>10.438099861145</v>
      </c>
      <c r="H307">
        <v>2.5506900623440701E-2</v>
      </c>
      <c r="I307">
        <v>3.04354000836611E-2</v>
      </c>
      <c r="J307" t="s">
        <v>296</v>
      </c>
      <c r="K307">
        <v>-0.14409600198268899</v>
      </c>
    </row>
    <row r="308" spans="1:11" x14ac:dyDescent="0.25">
      <c r="A308">
        <v>633</v>
      </c>
      <c r="B308" t="s">
        <v>548</v>
      </c>
      <c r="C308">
        <v>26</v>
      </c>
      <c r="D308">
        <v>1807</v>
      </c>
      <c r="E308">
        <v>1833</v>
      </c>
      <c r="F308">
        <v>10.242130279541</v>
      </c>
      <c r="G308">
        <v>9.8900365829467791</v>
      </c>
      <c r="H308">
        <v>-0.29264289140701299</v>
      </c>
      <c r="I308">
        <v>-0.15261539816856401</v>
      </c>
      <c r="J308" t="s">
        <v>296</v>
      </c>
      <c r="K308">
        <v>-0.46224570274353</v>
      </c>
    </row>
    <row r="309" spans="1:11" x14ac:dyDescent="0.25">
      <c r="A309">
        <v>635</v>
      </c>
      <c r="B309" t="s">
        <v>364</v>
      </c>
      <c r="C309">
        <v>254</v>
      </c>
      <c r="D309">
        <v>15045</v>
      </c>
      <c r="E309">
        <v>15299</v>
      </c>
      <c r="F309">
        <v>10.7133903503418</v>
      </c>
      <c r="G309">
        <v>10.6040802001953</v>
      </c>
      <c r="H309">
        <v>3.6663901060819598E-2</v>
      </c>
      <c r="I309">
        <v>0.13236680626869199</v>
      </c>
      <c r="J309" t="s">
        <v>296</v>
      </c>
      <c r="K309">
        <v>-0.13293890655040699</v>
      </c>
    </row>
    <row r="310" spans="1:11" x14ac:dyDescent="0.25">
      <c r="A310">
        <v>636</v>
      </c>
      <c r="B310" t="s">
        <v>419</v>
      </c>
      <c r="C310">
        <v>19</v>
      </c>
      <c r="D310">
        <v>769</v>
      </c>
      <c r="E310">
        <v>788</v>
      </c>
      <c r="F310">
        <v>10.5633001327515</v>
      </c>
      <c r="G310">
        <v>9.8528223037719709</v>
      </c>
      <c r="H310">
        <v>-0.53935021162033103</v>
      </c>
      <c r="I310">
        <v>4.2488399893045398E-2</v>
      </c>
      <c r="J310" t="s">
        <v>296</v>
      </c>
      <c r="K310">
        <v>-0.70895302295684803</v>
      </c>
    </row>
    <row r="311" spans="1:11" x14ac:dyDescent="0.25">
      <c r="A311">
        <v>640</v>
      </c>
      <c r="B311" t="s">
        <v>469</v>
      </c>
      <c r="C311">
        <v>18</v>
      </c>
      <c r="D311">
        <v>732</v>
      </c>
      <c r="E311">
        <v>750</v>
      </c>
      <c r="F311">
        <v>10.4563598632812</v>
      </c>
      <c r="G311">
        <v>10.3204803466797</v>
      </c>
      <c r="H311">
        <v>-2.0188599824905399E-2</v>
      </c>
      <c r="I311">
        <v>-1.46914999932051E-2</v>
      </c>
      <c r="J311" t="s">
        <v>296</v>
      </c>
      <c r="K311">
        <v>-0.18979139626026201</v>
      </c>
    </row>
    <row r="312" spans="1:11" x14ac:dyDescent="0.25">
      <c r="A312">
        <v>642</v>
      </c>
      <c r="B312" t="s">
        <v>554</v>
      </c>
      <c r="C312">
        <v>368</v>
      </c>
      <c r="D312">
        <v>7071</v>
      </c>
      <c r="E312">
        <v>7439</v>
      </c>
      <c r="F312">
        <v>10.225760459899901</v>
      </c>
      <c r="G312">
        <v>10.1344604492188</v>
      </c>
      <c r="H312">
        <v>-1.6323100775480302E-2</v>
      </c>
      <c r="I312">
        <v>-0.23746229708194699</v>
      </c>
      <c r="J312" t="s">
        <v>296</v>
      </c>
      <c r="K312">
        <v>-0.18592590093612699</v>
      </c>
    </row>
    <row r="313" spans="1:11" x14ac:dyDescent="0.25">
      <c r="A313">
        <v>643</v>
      </c>
      <c r="B313" t="s">
        <v>439</v>
      </c>
      <c r="C313">
        <v>13</v>
      </c>
      <c r="D313">
        <v>66</v>
      </c>
      <c r="E313">
        <v>79</v>
      </c>
      <c r="F313">
        <v>10.519980430603001</v>
      </c>
      <c r="G313">
        <v>10.097470283508301</v>
      </c>
      <c r="H313">
        <v>-0.26133200526237499</v>
      </c>
      <c r="I313">
        <v>-8.5731498897075695E-2</v>
      </c>
      <c r="J313" t="s">
        <v>296</v>
      </c>
      <c r="K313">
        <v>-0.43093478679656999</v>
      </c>
    </row>
    <row r="314" spans="1:11" x14ac:dyDescent="0.25">
      <c r="A314">
        <v>644</v>
      </c>
      <c r="B314" t="s">
        <v>387</v>
      </c>
      <c r="C314">
        <v>116</v>
      </c>
      <c r="D314">
        <v>10140</v>
      </c>
      <c r="E314">
        <v>10256</v>
      </c>
      <c r="F314">
        <v>10.6335897445679</v>
      </c>
      <c r="G314">
        <v>10.616239547729499</v>
      </c>
      <c r="H314">
        <v>0.115627996623516</v>
      </c>
      <c r="I314">
        <v>8.7112903594970703E-2</v>
      </c>
      <c r="J314" t="s">
        <v>296</v>
      </c>
      <c r="K314">
        <v>-5.3974799811840099E-2</v>
      </c>
    </row>
    <row r="315" spans="1:11" x14ac:dyDescent="0.25">
      <c r="A315">
        <v>646</v>
      </c>
      <c r="B315" t="s">
        <v>523</v>
      </c>
      <c r="C315">
        <v>3</v>
      </c>
      <c r="D315">
        <v>407</v>
      </c>
      <c r="E315">
        <v>410</v>
      </c>
      <c r="F315">
        <v>10.3054304122925</v>
      </c>
      <c r="G315">
        <v>10.2391700744629</v>
      </c>
      <c r="H315">
        <v>4.7899801284074797E-2</v>
      </c>
      <c r="I315">
        <v>-7.8513801097869901E-2</v>
      </c>
      <c r="J315" t="s">
        <v>296</v>
      </c>
      <c r="K315">
        <v>-0.121702998876572</v>
      </c>
    </row>
    <row r="316" spans="1:11" x14ac:dyDescent="0.25">
      <c r="A316">
        <v>650</v>
      </c>
      <c r="B316" t="s">
        <v>432</v>
      </c>
      <c r="C316">
        <v>2</v>
      </c>
      <c r="D316">
        <v>122</v>
      </c>
      <c r="E316">
        <v>124</v>
      </c>
      <c r="F316">
        <v>10.529870033264199</v>
      </c>
      <c r="G316">
        <v>10.6869497299194</v>
      </c>
      <c r="H316">
        <v>0.212265104055405</v>
      </c>
      <c r="I316">
        <v>7.4877500534057603E-2</v>
      </c>
      <c r="J316" t="s">
        <v>296</v>
      </c>
      <c r="K316">
        <v>4.2662300169467898E-2</v>
      </c>
    </row>
    <row r="317" spans="1:11" x14ac:dyDescent="0.25">
      <c r="A317">
        <v>651</v>
      </c>
      <c r="B317" t="s">
        <v>551</v>
      </c>
      <c r="C317">
        <v>23</v>
      </c>
      <c r="D317">
        <v>2661</v>
      </c>
      <c r="E317">
        <v>2684</v>
      </c>
      <c r="F317">
        <v>10.2337503433228</v>
      </c>
      <c r="G317">
        <v>10.116789817810099</v>
      </c>
      <c r="H317">
        <v>-2.30825003236532E-2</v>
      </c>
      <c r="I317">
        <v>-0.18085190653801</v>
      </c>
      <c r="J317" t="s">
        <v>296</v>
      </c>
      <c r="K317">
        <v>-0.192685306072235</v>
      </c>
    </row>
    <row r="318" spans="1:11" x14ac:dyDescent="0.25">
      <c r="A318">
        <v>652</v>
      </c>
      <c r="B318" t="s">
        <v>412</v>
      </c>
      <c r="C318">
        <v>99</v>
      </c>
      <c r="D318">
        <v>2514</v>
      </c>
      <c r="E318">
        <v>2613</v>
      </c>
      <c r="F318">
        <v>10.5798997879028</v>
      </c>
      <c r="G318">
        <v>10.3146200180054</v>
      </c>
      <c r="H318">
        <v>-0.16739480197429699</v>
      </c>
      <c r="I318">
        <v>3.9888899773359299E-2</v>
      </c>
      <c r="J318" t="s">
        <v>296</v>
      </c>
      <c r="K318">
        <v>-0.33699759840965299</v>
      </c>
    </row>
    <row r="319" spans="1:11" x14ac:dyDescent="0.25">
      <c r="A319">
        <v>653</v>
      </c>
      <c r="B319" t="s">
        <v>390</v>
      </c>
      <c r="C319">
        <v>19</v>
      </c>
      <c r="D319">
        <v>1233</v>
      </c>
      <c r="E319">
        <v>1252</v>
      </c>
      <c r="F319">
        <v>10.6241598129272</v>
      </c>
      <c r="G319">
        <v>10.4551601409912</v>
      </c>
      <c r="H319">
        <v>-3.52649986743927E-2</v>
      </c>
      <c r="I319">
        <v>9.9765196442604107E-2</v>
      </c>
      <c r="J319" t="s">
        <v>296</v>
      </c>
      <c r="K319">
        <v>-0.20486779510974901</v>
      </c>
    </row>
    <row r="320" spans="1:11" x14ac:dyDescent="0.25">
      <c r="A320">
        <v>660</v>
      </c>
      <c r="B320" t="s">
        <v>546</v>
      </c>
      <c r="C320">
        <v>27</v>
      </c>
      <c r="D320">
        <v>691</v>
      </c>
      <c r="E320">
        <v>718</v>
      </c>
      <c r="F320">
        <v>10.246330261230501</v>
      </c>
      <c r="G320">
        <v>9.9732780456543004</v>
      </c>
      <c r="H320">
        <v>-0.209571093320847</v>
      </c>
      <c r="I320">
        <v>-0.173374503850937</v>
      </c>
      <c r="J320" t="s">
        <v>296</v>
      </c>
      <c r="K320">
        <v>-0.379173904657364</v>
      </c>
    </row>
    <row r="321" spans="1:11" x14ac:dyDescent="0.25">
      <c r="A321">
        <v>666</v>
      </c>
      <c r="B321" t="s">
        <v>337</v>
      </c>
      <c r="C321">
        <v>223</v>
      </c>
      <c r="D321">
        <v>1773</v>
      </c>
      <c r="E321">
        <v>1996</v>
      </c>
      <c r="F321">
        <v>10.805000305175801</v>
      </c>
      <c r="G321">
        <v>10.6213598251343</v>
      </c>
      <c r="H321">
        <v>-5.45179983600974E-3</v>
      </c>
      <c r="I321">
        <v>0.11028079688549</v>
      </c>
      <c r="J321" t="s">
        <v>296</v>
      </c>
      <c r="K321">
        <v>-0.17505459487438199</v>
      </c>
    </row>
    <row r="322" spans="1:11" x14ac:dyDescent="0.25">
      <c r="A322">
        <v>670</v>
      </c>
      <c r="B322" t="s">
        <v>279</v>
      </c>
      <c r="C322">
        <v>9</v>
      </c>
      <c r="D322">
        <v>676</v>
      </c>
      <c r="E322">
        <v>685</v>
      </c>
      <c r="F322">
        <v>11.112449645996101</v>
      </c>
      <c r="G322">
        <v>10.470120429992701</v>
      </c>
      <c r="H322">
        <v>-0.42976000905036899</v>
      </c>
      <c r="I322">
        <v>0.50083577632904097</v>
      </c>
      <c r="J322" t="s">
        <v>12</v>
      </c>
      <c r="K322">
        <v>-0.59936290979385398</v>
      </c>
    </row>
    <row r="323" spans="1:11" x14ac:dyDescent="0.25">
      <c r="A323">
        <v>671</v>
      </c>
      <c r="B323" t="s">
        <v>538</v>
      </c>
      <c r="C323">
        <v>4</v>
      </c>
      <c r="D323">
        <v>417</v>
      </c>
      <c r="E323">
        <v>421</v>
      </c>
      <c r="F323">
        <v>10.2817497253418</v>
      </c>
      <c r="G323">
        <v>10.273889541626</v>
      </c>
      <c r="H323">
        <v>8.7965801358223003E-2</v>
      </c>
      <c r="I323">
        <v>-0.17802609503269201</v>
      </c>
      <c r="J323" t="s">
        <v>296</v>
      </c>
      <c r="K323">
        <v>-8.1637002527713803E-2</v>
      </c>
    </row>
    <row r="324" spans="1:11" x14ac:dyDescent="0.25">
      <c r="A324">
        <v>672</v>
      </c>
      <c r="B324" t="s">
        <v>415</v>
      </c>
      <c r="C324">
        <v>135</v>
      </c>
      <c r="D324">
        <v>499</v>
      </c>
      <c r="E324">
        <v>634</v>
      </c>
      <c r="F324">
        <v>10.5713195800781</v>
      </c>
      <c r="G324">
        <v>10.2594299316406</v>
      </c>
      <c r="H324">
        <v>-0.17162300646305101</v>
      </c>
      <c r="I324">
        <v>2.2394699975848201E-2</v>
      </c>
      <c r="J324" t="s">
        <v>296</v>
      </c>
      <c r="K324">
        <v>-0.34122580289840698</v>
      </c>
    </row>
    <row r="325" spans="1:11" x14ac:dyDescent="0.25">
      <c r="A325">
        <v>673</v>
      </c>
      <c r="B325" t="s">
        <v>459</v>
      </c>
      <c r="C325">
        <v>93</v>
      </c>
      <c r="D325">
        <v>2731</v>
      </c>
      <c r="E325">
        <v>2824</v>
      </c>
      <c r="F325">
        <v>10.4693098068237</v>
      </c>
      <c r="G325">
        <v>10.370409965515099</v>
      </c>
      <c r="H325">
        <v>3.1232399865984899E-2</v>
      </c>
      <c r="I325">
        <v>-9.3854196369647994E-2</v>
      </c>
      <c r="J325" t="s">
        <v>296</v>
      </c>
      <c r="K325">
        <v>-0.13837039470672599</v>
      </c>
    </row>
    <row r="326" spans="1:11" x14ac:dyDescent="0.25">
      <c r="A326">
        <v>674</v>
      </c>
      <c r="B326" t="s">
        <v>366</v>
      </c>
      <c r="C326">
        <v>4</v>
      </c>
      <c r="D326">
        <v>299</v>
      </c>
      <c r="E326">
        <v>303</v>
      </c>
      <c r="F326">
        <v>10.7027502059937</v>
      </c>
      <c r="G326">
        <v>10.677940368652299</v>
      </c>
      <c r="H326">
        <v>0.24916090071201299</v>
      </c>
      <c r="I326">
        <v>0.106920696794987</v>
      </c>
      <c r="J326" t="s">
        <v>296</v>
      </c>
      <c r="K326">
        <v>7.9558096826076494E-2</v>
      </c>
    </row>
    <row r="327" spans="1:11" x14ac:dyDescent="0.25">
      <c r="A327">
        <v>676</v>
      </c>
      <c r="B327" t="s">
        <v>455</v>
      </c>
      <c r="C327">
        <v>28</v>
      </c>
      <c r="D327">
        <v>784</v>
      </c>
      <c r="E327">
        <v>812</v>
      </c>
      <c r="F327">
        <v>10.4860897064209</v>
      </c>
      <c r="G327">
        <v>10.2965602874756</v>
      </c>
      <c r="H327">
        <v>-0.12747630476951599</v>
      </c>
      <c r="I327">
        <v>-5.7821698486804997E-2</v>
      </c>
      <c r="J327" t="s">
        <v>296</v>
      </c>
      <c r="K327">
        <v>-0.29707908630371099</v>
      </c>
    </row>
    <row r="328" spans="1:11" x14ac:dyDescent="0.25">
      <c r="A328">
        <v>680</v>
      </c>
      <c r="B328" t="s">
        <v>320</v>
      </c>
      <c r="C328">
        <v>5</v>
      </c>
      <c r="D328">
        <v>765</v>
      </c>
      <c r="E328">
        <v>770</v>
      </c>
      <c r="F328">
        <v>10.8647403717041</v>
      </c>
      <c r="G328">
        <v>9.6796817779540998</v>
      </c>
      <c r="H328">
        <v>-0.76048308610916104</v>
      </c>
      <c r="I328">
        <v>0.222791403532028</v>
      </c>
      <c r="J328" t="s">
        <v>296</v>
      </c>
      <c r="K328">
        <v>-0.93008589744567904</v>
      </c>
    </row>
    <row r="329" spans="1:11" x14ac:dyDescent="0.25">
      <c r="A329">
        <v>682</v>
      </c>
      <c r="B329" t="s">
        <v>359</v>
      </c>
      <c r="C329">
        <v>9</v>
      </c>
      <c r="D329">
        <v>619</v>
      </c>
      <c r="E329">
        <v>628</v>
      </c>
      <c r="F329">
        <v>10.729169845581101</v>
      </c>
      <c r="G329">
        <v>10.8644800186157</v>
      </c>
      <c r="H329">
        <v>0.43119609355926503</v>
      </c>
      <c r="I329">
        <v>0.100742302834988</v>
      </c>
      <c r="J329" t="s">
        <v>296</v>
      </c>
      <c r="K329">
        <v>0.26159331202507002</v>
      </c>
    </row>
    <row r="330" spans="1:11" x14ac:dyDescent="0.25">
      <c r="A330">
        <v>683</v>
      </c>
      <c r="B330" t="s">
        <v>280</v>
      </c>
      <c r="C330">
        <v>24</v>
      </c>
      <c r="D330">
        <v>310</v>
      </c>
      <c r="E330">
        <v>334</v>
      </c>
      <c r="F330">
        <v>10.7287302017212</v>
      </c>
      <c r="G330">
        <v>10.5848503112793</v>
      </c>
      <c r="H330">
        <v>4.3499700725078597E-2</v>
      </c>
      <c r="I330">
        <v>0.11059340089559599</v>
      </c>
      <c r="J330" t="s">
        <v>12</v>
      </c>
      <c r="K330">
        <v>-0.12610310316085799</v>
      </c>
    </row>
    <row r="331" spans="1:11" x14ac:dyDescent="0.25">
      <c r="A331">
        <v>684</v>
      </c>
      <c r="B331" t="s">
        <v>313</v>
      </c>
      <c r="C331">
        <v>41</v>
      </c>
      <c r="D331">
        <v>1543</v>
      </c>
      <c r="E331">
        <v>1584</v>
      </c>
      <c r="F331">
        <v>10.884249687194799</v>
      </c>
      <c r="G331">
        <v>10.788720130920399</v>
      </c>
      <c r="H331">
        <v>0.121960997581482</v>
      </c>
      <c r="I331">
        <v>0.245463296771049</v>
      </c>
      <c r="J331" t="s">
        <v>296</v>
      </c>
      <c r="K331">
        <v>-4.76417988538742E-2</v>
      </c>
    </row>
    <row r="332" spans="1:11" x14ac:dyDescent="0.25">
      <c r="A332">
        <v>694</v>
      </c>
      <c r="B332" t="s">
        <v>360</v>
      </c>
      <c r="C332">
        <v>26</v>
      </c>
      <c r="D332">
        <v>1348</v>
      </c>
      <c r="E332">
        <v>1374</v>
      </c>
      <c r="F332">
        <v>10.7285299301147</v>
      </c>
      <c r="G332">
        <v>10.4362802505493</v>
      </c>
      <c r="H332">
        <v>-7.5031399726867704E-2</v>
      </c>
      <c r="I332">
        <v>0.141309604048729</v>
      </c>
      <c r="J332" t="s">
        <v>296</v>
      </c>
      <c r="K332">
        <v>-0.24463419616222401</v>
      </c>
    </row>
    <row r="333" spans="1:11" x14ac:dyDescent="0.25">
      <c r="A333">
        <v>700</v>
      </c>
      <c r="B333" t="s">
        <v>314</v>
      </c>
      <c r="C333">
        <v>523</v>
      </c>
      <c r="D333">
        <v>7251</v>
      </c>
      <c r="E333">
        <v>7774</v>
      </c>
      <c r="F333">
        <v>10.881999969482401</v>
      </c>
      <c r="G333">
        <v>10.7612199783325</v>
      </c>
      <c r="H333">
        <v>5.5798999965190901E-2</v>
      </c>
      <c r="I333">
        <v>0.18955470621585799</v>
      </c>
      <c r="J333" t="s">
        <v>296</v>
      </c>
      <c r="K333">
        <v>-0.113803796470165</v>
      </c>
    </row>
    <row r="334" spans="1:11" x14ac:dyDescent="0.25">
      <c r="A334">
        <v>701</v>
      </c>
      <c r="B334" t="s">
        <v>379</v>
      </c>
      <c r="C334">
        <v>682</v>
      </c>
      <c r="D334">
        <v>4387</v>
      </c>
      <c r="E334">
        <v>5069</v>
      </c>
      <c r="F334">
        <v>10.6595802307129</v>
      </c>
      <c r="G334">
        <v>10.5888996124268</v>
      </c>
      <c r="H334">
        <v>9.8351702094078106E-2</v>
      </c>
      <c r="I334">
        <v>3.81410005502403E-3</v>
      </c>
      <c r="J334" t="s">
        <v>296</v>
      </c>
      <c r="K334">
        <v>-7.1251101791858701E-2</v>
      </c>
    </row>
    <row r="335" spans="1:11" x14ac:dyDescent="0.25">
      <c r="A335">
        <v>702</v>
      </c>
      <c r="B335" t="s">
        <v>330</v>
      </c>
      <c r="C335">
        <v>407</v>
      </c>
      <c r="D335">
        <v>3426</v>
      </c>
      <c r="E335">
        <v>3833</v>
      </c>
      <c r="F335">
        <v>10.8211402893066</v>
      </c>
      <c r="G335">
        <v>10.6904401779175</v>
      </c>
      <c r="H335">
        <v>4.0052201598882703E-2</v>
      </c>
      <c r="I335">
        <v>0.193291395902634</v>
      </c>
      <c r="J335" t="s">
        <v>296</v>
      </c>
      <c r="K335">
        <v>-0.129550606012344</v>
      </c>
    </row>
    <row r="336" spans="1:11" x14ac:dyDescent="0.25">
      <c r="A336">
        <v>703</v>
      </c>
      <c r="B336" t="s">
        <v>341</v>
      </c>
      <c r="C336">
        <v>29</v>
      </c>
      <c r="D336">
        <v>454</v>
      </c>
      <c r="E336">
        <v>483</v>
      </c>
      <c r="F336">
        <v>10.7938804626465</v>
      </c>
      <c r="G336">
        <v>10.726030349731399</v>
      </c>
      <c r="H336">
        <v>1.55533999204636E-2</v>
      </c>
      <c r="I336">
        <v>0.17545430362224601</v>
      </c>
      <c r="J336" t="s">
        <v>296</v>
      </c>
      <c r="K336">
        <v>-0.15404939651489299</v>
      </c>
    </row>
    <row r="337" spans="1:11" x14ac:dyDescent="0.25">
      <c r="A337">
        <v>704</v>
      </c>
      <c r="B337" t="s">
        <v>395</v>
      </c>
      <c r="C337">
        <v>26</v>
      </c>
      <c r="D337">
        <v>654</v>
      </c>
      <c r="E337">
        <v>680</v>
      </c>
      <c r="F337">
        <v>10.6167697906494</v>
      </c>
      <c r="G337">
        <v>10.5668601989746</v>
      </c>
      <c r="H337">
        <v>0.112512402236462</v>
      </c>
      <c r="I337">
        <v>1.4185500331223001E-2</v>
      </c>
      <c r="J337" t="s">
        <v>296</v>
      </c>
      <c r="K337">
        <v>-5.7090401649475098E-2</v>
      </c>
    </row>
    <row r="338" spans="1:11" x14ac:dyDescent="0.25">
      <c r="A338">
        <v>710</v>
      </c>
      <c r="B338" t="s">
        <v>310</v>
      </c>
      <c r="C338">
        <v>20</v>
      </c>
      <c r="D338">
        <v>502</v>
      </c>
      <c r="E338">
        <v>522</v>
      </c>
      <c r="F338">
        <v>10.9076995849609</v>
      </c>
      <c r="G338">
        <v>10.647540092468301</v>
      </c>
      <c r="H338">
        <v>-1.7812699079513501E-2</v>
      </c>
      <c r="I338">
        <v>0.26012998819351202</v>
      </c>
      <c r="J338" t="s">
        <v>296</v>
      </c>
      <c r="K338">
        <v>-0.18741559982299799</v>
      </c>
    </row>
    <row r="339" spans="1:11" x14ac:dyDescent="0.25">
      <c r="A339">
        <v>711</v>
      </c>
      <c r="B339" t="s">
        <v>393</v>
      </c>
      <c r="C339">
        <v>16</v>
      </c>
      <c r="D339">
        <v>308</v>
      </c>
      <c r="E339">
        <v>324</v>
      </c>
      <c r="F339">
        <v>10.6214303970337</v>
      </c>
      <c r="G339">
        <v>10.585129737854</v>
      </c>
      <c r="H339">
        <v>8.2888200879096999E-2</v>
      </c>
      <c r="I339">
        <v>3.0135400593280799E-2</v>
      </c>
      <c r="J339" t="s">
        <v>296</v>
      </c>
      <c r="K339">
        <v>-8.6714603006839794E-2</v>
      </c>
    </row>
    <row r="340" spans="1:11" x14ac:dyDescent="0.25">
      <c r="A340">
        <v>712</v>
      </c>
      <c r="B340" t="s">
        <v>458</v>
      </c>
      <c r="C340">
        <v>37</v>
      </c>
      <c r="D340">
        <v>1038</v>
      </c>
      <c r="E340">
        <v>1075</v>
      </c>
      <c r="F340">
        <v>10.4733800888062</v>
      </c>
      <c r="G340">
        <v>10.323010444641101</v>
      </c>
      <c r="H340">
        <v>-0.106650702655315</v>
      </c>
      <c r="I340">
        <v>-0.110832296311855</v>
      </c>
      <c r="J340" t="s">
        <v>296</v>
      </c>
      <c r="K340">
        <v>-0.27625361084937999</v>
      </c>
    </row>
    <row r="341" spans="1:11" x14ac:dyDescent="0.25">
      <c r="A341">
        <v>713</v>
      </c>
      <c r="B341" t="s">
        <v>383</v>
      </c>
      <c r="C341">
        <v>35</v>
      </c>
      <c r="D341">
        <v>1072</v>
      </c>
      <c r="E341">
        <v>1107</v>
      </c>
      <c r="F341">
        <v>10.643139839172401</v>
      </c>
      <c r="G341">
        <v>10.5690097808838</v>
      </c>
      <c r="H341">
        <v>3.6605298519134501E-2</v>
      </c>
      <c r="I341">
        <v>6.1846300959587097E-2</v>
      </c>
      <c r="J341" t="s">
        <v>296</v>
      </c>
      <c r="K341">
        <v>-0.13299749791622201</v>
      </c>
    </row>
    <row r="342" spans="1:11" x14ac:dyDescent="0.25">
      <c r="A342">
        <v>714</v>
      </c>
      <c r="B342" t="s">
        <v>329</v>
      </c>
      <c r="C342">
        <v>172</v>
      </c>
      <c r="D342">
        <v>3742</v>
      </c>
      <c r="E342">
        <v>3914</v>
      </c>
      <c r="F342">
        <v>10.8243398666382</v>
      </c>
      <c r="G342">
        <v>10.654620170593301</v>
      </c>
      <c r="H342">
        <v>2.6964999269694099E-3</v>
      </c>
      <c r="I342">
        <v>0.195844501256943</v>
      </c>
      <c r="J342" t="s">
        <v>296</v>
      </c>
      <c r="K342">
        <v>-0.166906297206879</v>
      </c>
    </row>
    <row r="343" spans="1:11" x14ac:dyDescent="0.25">
      <c r="A343">
        <v>715</v>
      </c>
      <c r="B343" t="s">
        <v>462</v>
      </c>
      <c r="C343">
        <v>33</v>
      </c>
      <c r="D343">
        <v>3243</v>
      </c>
      <c r="E343">
        <v>3276</v>
      </c>
      <c r="F343">
        <v>10.464480400085399</v>
      </c>
      <c r="G343">
        <v>10.443599700927701</v>
      </c>
      <c r="H343">
        <v>0.11709889769554099</v>
      </c>
      <c r="I343">
        <v>-9.6519298851490007E-2</v>
      </c>
      <c r="J343" t="s">
        <v>296</v>
      </c>
      <c r="K343">
        <v>-5.25038987398148E-2</v>
      </c>
    </row>
    <row r="344" spans="1:11" x14ac:dyDescent="0.25">
      <c r="A344">
        <v>716</v>
      </c>
      <c r="B344" t="s">
        <v>497</v>
      </c>
      <c r="C344">
        <v>15</v>
      </c>
      <c r="D344">
        <v>355</v>
      </c>
      <c r="E344">
        <v>370</v>
      </c>
      <c r="F344">
        <v>10.370940208435099</v>
      </c>
      <c r="G344">
        <v>10.126070022583001</v>
      </c>
      <c r="H344">
        <v>-0.14106309413909901</v>
      </c>
      <c r="I344">
        <v>-0.169150695204735</v>
      </c>
      <c r="J344" t="s">
        <v>296</v>
      </c>
      <c r="K344">
        <v>-0.31066599488258401</v>
      </c>
    </row>
    <row r="345" spans="1:11" x14ac:dyDescent="0.25">
      <c r="A345">
        <v>720</v>
      </c>
      <c r="B345" t="s">
        <v>471</v>
      </c>
      <c r="C345">
        <v>196</v>
      </c>
      <c r="D345">
        <v>16366</v>
      </c>
      <c r="E345">
        <v>16562</v>
      </c>
      <c r="F345">
        <v>10.448280334472701</v>
      </c>
      <c r="G345">
        <v>10.3668298721313</v>
      </c>
      <c r="H345">
        <v>4.9768000841140698E-2</v>
      </c>
      <c r="I345">
        <v>-0.12832629680633501</v>
      </c>
      <c r="J345" t="s">
        <v>296</v>
      </c>
      <c r="K345">
        <v>-0.119834803044796</v>
      </c>
    </row>
    <row r="346" spans="1:11" x14ac:dyDescent="0.25">
      <c r="A346">
        <v>721</v>
      </c>
      <c r="B346" t="s">
        <v>398</v>
      </c>
      <c r="C346">
        <v>67</v>
      </c>
      <c r="D346">
        <v>6831</v>
      </c>
      <c r="E346">
        <v>6898</v>
      </c>
      <c r="F346">
        <v>10.612830162048301</v>
      </c>
      <c r="G346">
        <v>10.561440467834499</v>
      </c>
      <c r="H346">
        <v>0.13317300379276301</v>
      </c>
      <c r="I346">
        <v>2.3953700438141799E-2</v>
      </c>
      <c r="J346" t="s">
        <v>296</v>
      </c>
      <c r="K346">
        <v>-3.6429800093174002E-2</v>
      </c>
    </row>
    <row r="347" spans="1:11" x14ac:dyDescent="0.25">
      <c r="A347">
        <v>722</v>
      </c>
      <c r="B347" t="s">
        <v>371</v>
      </c>
      <c r="C347">
        <v>64</v>
      </c>
      <c r="D347">
        <v>5225</v>
      </c>
      <c r="E347">
        <v>5289</v>
      </c>
      <c r="F347">
        <v>10.692839622497599</v>
      </c>
      <c r="G347">
        <v>10.4947500228882</v>
      </c>
      <c r="H347">
        <v>-2.75921002030373E-2</v>
      </c>
      <c r="I347">
        <v>8.1789903342723805E-2</v>
      </c>
      <c r="J347" t="s">
        <v>296</v>
      </c>
      <c r="K347">
        <v>-0.197194904088974</v>
      </c>
    </row>
    <row r="348" spans="1:11" x14ac:dyDescent="0.25">
      <c r="A348">
        <v>724</v>
      </c>
      <c r="B348" t="s">
        <v>508</v>
      </c>
      <c r="C348">
        <v>10</v>
      </c>
      <c r="D348">
        <v>889</v>
      </c>
      <c r="E348">
        <v>899</v>
      </c>
      <c r="F348">
        <v>10.3340501785278</v>
      </c>
      <c r="G348">
        <v>10.5300598144531</v>
      </c>
      <c r="H348">
        <v>0.38823190331459001</v>
      </c>
      <c r="I348">
        <v>-0.247734695672989</v>
      </c>
      <c r="J348" t="s">
        <v>296</v>
      </c>
      <c r="K348">
        <v>0.21862910687923401</v>
      </c>
    </row>
    <row r="349" spans="1:11" x14ac:dyDescent="0.25">
      <c r="A349">
        <v>726</v>
      </c>
      <c r="B349" t="s">
        <v>559</v>
      </c>
      <c r="C349">
        <v>22</v>
      </c>
      <c r="D349">
        <v>1159</v>
      </c>
      <c r="E349">
        <v>1181</v>
      </c>
      <c r="F349">
        <v>10.1942501068115</v>
      </c>
      <c r="G349">
        <v>10.2927503585815</v>
      </c>
      <c r="H349">
        <v>0.23109599947929399</v>
      </c>
      <c r="I349">
        <v>-0.29534029960632302</v>
      </c>
      <c r="J349" t="s">
        <v>296</v>
      </c>
      <c r="K349">
        <v>6.1493199318647399E-2</v>
      </c>
    </row>
    <row r="350" spans="1:11" x14ac:dyDescent="0.25">
      <c r="A350">
        <v>730</v>
      </c>
      <c r="B350" t="s">
        <v>367</v>
      </c>
      <c r="C350">
        <v>30</v>
      </c>
      <c r="D350">
        <v>458</v>
      </c>
      <c r="E350">
        <v>488</v>
      </c>
      <c r="F350">
        <v>10.6993103027344</v>
      </c>
      <c r="G350">
        <v>10.515769958496101</v>
      </c>
      <c r="H350">
        <v>-2.01021991670132E-2</v>
      </c>
      <c r="I350">
        <v>0.104890197515488</v>
      </c>
      <c r="J350" t="s">
        <v>296</v>
      </c>
      <c r="K350">
        <v>-0.18970499932766</v>
      </c>
    </row>
    <row r="351" spans="1:11" x14ac:dyDescent="0.25">
      <c r="A351">
        <v>731</v>
      </c>
      <c r="B351" t="s">
        <v>397</v>
      </c>
      <c r="C351">
        <v>61</v>
      </c>
      <c r="D351">
        <v>6995</v>
      </c>
      <c r="E351">
        <v>7056</v>
      </c>
      <c r="F351">
        <v>10.6158199310303</v>
      </c>
      <c r="G351">
        <v>10.4464101791382</v>
      </c>
      <c r="H351">
        <v>3.5858299583196598E-2</v>
      </c>
      <c r="I351">
        <v>4.0700498968362801E-2</v>
      </c>
      <c r="J351" t="s">
        <v>296</v>
      </c>
      <c r="K351">
        <v>-0.13374449312686901</v>
      </c>
    </row>
    <row r="352" spans="1:11" x14ac:dyDescent="0.25">
      <c r="A352">
        <v>732</v>
      </c>
      <c r="B352" t="s">
        <v>449</v>
      </c>
      <c r="C352">
        <v>15</v>
      </c>
      <c r="D352">
        <v>768</v>
      </c>
      <c r="E352">
        <v>783</v>
      </c>
      <c r="F352">
        <v>10.5032300949097</v>
      </c>
      <c r="G352">
        <v>10.462800025939901</v>
      </c>
      <c r="H352">
        <v>8.4969297051429707E-2</v>
      </c>
      <c r="I352">
        <v>-0.102774202823639</v>
      </c>
      <c r="J352" t="s">
        <v>296</v>
      </c>
      <c r="K352">
        <v>-8.4633499383926405E-2</v>
      </c>
    </row>
    <row r="353" spans="1:11" x14ac:dyDescent="0.25">
      <c r="A353">
        <v>733</v>
      </c>
      <c r="B353" t="s">
        <v>368</v>
      </c>
      <c r="C353">
        <v>292</v>
      </c>
      <c r="D353">
        <v>9483</v>
      </c>
      <c r="E353">
        <v>9775</v>
      </c>
      <c r="F353">
        <v>10.696849822998001</v>
      </c>
      <c r="G353">
        <v>10.4560899734497</v>
      </c>
      <c r="H353">
        <v>-3.4760501235723502E-2</v>
      </c>
      <c r="I353">
        <v>7.4304603040218395E-2</v>
      </c>
      <c r="J353" t="s">
        <v>296</v>
      </c>
      <c r="K353">
        <v>-0.20436330139636999</v>
      </c>
    </row>
    <row r="354" spans="1:11" x14ac:dyDescent="0.25">
      <c r="A354">
        <v>734</v>
      </c>
      <c r="B354" t="s">
        <v>417</v>
      </c>
      <c r="C354">
        <v>342</v>
      </c>
      <c r="D354">
        <v>11332</v>
      </c>
      <c r="E354">
        <v>11674</v>
      </c>
      <c r="F354">
        <v>10.5683498382568</v>
      </c>
      <c r="G354">
        <v>10.4841203689575</v>
      </c>
      <c r="H354">
        <v>8.3305299282074002E-2</v>
      </c>
      <c r="I354">
        <v>-2.7951000258326499E-2</v>
      </c>
      <c r="J354" t="s">
        <v>296</v>
      </c>
      <c r="K354">
        <v>-8.6297497153282193E-2</v>
      </c>
    </row>
    <row r="355" spans="1:11" x14ac:dyDescent="0.25">
      <c r="A355">
        <v>735</v>
      </c>
      <c r="B355" t="s">
        <v>402</v>
      </c>
      <c r="C355">
        <v>21</v>
      </c>
      <c r="D355">
        <v>649</v>
      </c>
      <c r="E355">
        <v>670</v>
      </c>
      <c r="F355">
        <v>10.604149818420399</v>
      </c>
      <c r="G355">
        <v>10.512820243835399</v>
      </c>
      <c r="H355">
        <v>0.117341503500938</v>
      </c>
      <c r="I355">
        <v>-8.6944997310638393E-3</v>
      </c>
      <c r="J355" t="s">
        <v>296</v>
      </c>
      <c r="K355">
        <v>-5.2261300384998301E-2</v>
      </c>
    </row>
    <row r="356" spans="1:11" x14ac:dyDescent="0.25">
      <c r="A356">
        <v>736</v>
      </c>
      <c r="B356" t="s">
        <v>336</v>
      </c>
      <c r="C356">
        <v>28</v>
      </c>
      <c r="D356">
        <v>1158</v>
      </c>
      <c r="E356">
        <v>1186</v>
      </c>
      <c r="F356">
        <v>10.805339813232401</v>
      </c>
      <c r="G356">
        <v>10.498330116271999</v>
      </c>
      <c r="H356">
        <v>-7.6850801706314101E-2</v>
      </c>
      <c r="I356">
        <v>0.166316598653793</v>
      </c>
      <c r="J356" t="s">
        <v>296</v>
      </c>
      <c r="K356">
        <v>-0.24645359814167001</v>
      </c>
    </row>
    <row r="357" spans="1:11" x14ac:dyDescent="0.25">
      <c r="A357">
        <v>741</v>
      </c>
      <c r="B357" t="s">
        <v>303</v>
      </c>
      <c r="C357">
        <v>51</v>
      </c>
      <c r="D357">
        <v>2963</v>
      </c>
      <c r="E357">
        <v>3014</v>
      </c>
      <c r="F357">
        <v>10.988059997558601</v>
      </c>
      <c r="G357">
        <v>10.5668296813965</v>
      </c>
      <c r="H357">
        <v>-0.215837702155113</v>
      </c>
      <c r="I357">
        <v>0.38744771480560303</v>
      </c>
      <c r="J357" t="s">
        <v>296</v>
      </c>
      <c r="K357">
        <v>-0.38544049859046903</v>
      </c>
    </row>
    <row r="358" spans="1:11" x14ac:dyDescent="0.25">
      <c r="A358">
        <v>742</v>
      </c>
      <c r="B358" t="s">
        <v>363</v>
      </c>
      <c r="C358">
        <v>189</v>
      </c>
      <c r="D358">
        <v>3459</v>
      </c>
      <c r="E358">
        <v>3648</v>
      </c>
      <c r="F358">
        <v>10.714150428771999</v>
      </c>
      <c r="G358">
        <v>10.6780595779419</v>
      </c>
      <c r="H358">
        <v>6.5391898155212402E-2</v>
      </c>
      <c r="I358">
        <v>0.12339960038662</v>
      </c>
      <c r="J358" t="s">
        <v>296</v>
      </c>
      <c r="K358">
        <v>-0.104211002588272</v>
      </c>
    </row>
    <row r="359" spans="1:11" x14ac:dyDescent="0.25">
      <c r="A359">
        <v>743</v>
      </c>
      <c r="B359" t="s">
        <v>350</v>
      </c>
      <c r="C359">
        <v>135</v>
      </c>
      <c r="D359">
        <v>1299</v>
      </c>
      <c r="E359">
        <v>1434</v>
      </c>
      <c r="F359">
        <v>10.7718095779419</v>
      </c>
      <c r="G359">
        <v>10.552049636840801</v>
      </c>
      <c r="H359">
        <v>-2.36671008169651E-2</v>
      </c>
      <c r="I359">
        <v>8.8457196950912503E-2</v>
      </c>
      <c r="J359" t="s">
        <v>296</v>
      </c>
      <c r="K359">
        <v>-0.193269893527031</v>
      </c>
    </row>
    <row r="360" spans="1:11" x14ac:dyDescent="0.25">
      <c r="A360">
        <v>751</v>
      </c>
      <c r="B360" t="s">
        <v>487</v>
      </c>
      <c r="C360">
        <v>128</v>
      </c>
      <c r="D360">
        <v>731</v>
      </c>
      <c r="E360">
        <v>859</v>
      </c>
      <c r="F360">
        <v>10.403369903564499</v>
      </c>
      <c r="G360">
        <v>10.2144203186035</v>
      </c>
      <c r="H360">
        <v>2.5802399963140502E-2</v>
      </c>
      <c r="I360">
        <v>-0.226554095745087</v>
      </c>
      <c r="J360" t="s">
        <v>296</v>
      </c>
      <c r="K360">
        <v>-0.14380039274692499</v>
      </c>
    </row>
    <row r="361" spans="1:11" x14ac:dyDescent="0.25">
      <c r="A361">
        <v>754</v>
      </c>
      <c r="B361" t="s">
        <v>420</v>
      </c>
      <c r="C361">
        <v>39</v>
      </c>
      <c r="D361">
        <v>501</v>
      </c>
      <c r="E361">
        <v>540</v>
      </c>
      <c r="F361">
        <v>10.562390327453601</v>
      </c>
      <c r="G361">
        <v>10.380339622497599</v>
      </c>
      <c r="H361">
        <v>-2.9802700504660599E-2</v>
      </c>
      <c r="I361">
        <v>-5.8081701397895799E-2</v>
      </c>
      <c r="J361" t="s">
        <v>296</v>
      </c>
      <c r="K361">
        <v>-0.19940550625324199</v>
      </c>
    </row>
    <row r="362" spans="1:11" x14ac:dyDescent="0.25">
      <c r="A362">
        <v>755</v>
      </c>
      <c r="B362" t="s">
        <v>519</v>
      </c>
      <c r="C362">
        <v>11</v>
      </c>
      <c r="D362">
        <v>105</v>
      </c>
      <c r="E362">
        <v>116</v>
      </c>
      <c r="F362">
        <v>10.3123998641968</v>
      </c>
      <c r="G362">
        <v>9.6641893386840803</v>
      </c>
      <c r="H362">
        <v>-0.37624761462211598</v>
      </c>
      <c r="I362">
        <v>-0.22302399575710299</v>
      </c>
      <c r="J362" t="s">
        <v>296</v>
      </c>
      <c r="K362">
        <v>-0.54585039615631104</v>
      </c>
    </row>
    <row r="363" spans="1:11" x14ac:dyDescent="0.25">
      <c r="A363">
        <v>756</v>
      </c>
      <c r="B363" t="s">
        <v>369</v>
      </c>
      <c r="C363">
        <v>5</v>
      </c>
      <c r="D363">
        <v>214</v>
      </c>
      <c r="E363">
        <v>219</v>
      </c>
      <c r="F363">
        <v>10.6962699890137</v>
      </c>
      <c r="G363">
        <v>10.5651998519897</v>
      </c>
      <c r="H363">
        <v>8.2849003374576596E-2</v>
      </c>
      <c r="I363">
        <v>0.11170420050620999</v>
      </c>
      <c r="J363" t="s">
        <v>296</v>
      </c>
      <c r="K363">
        <v>-8.6753800511360196E-2</v>
      </c>
    </row>
    <row r="364" spans="1:11" x14ac:dyDescent="0.25">
      <c r="A364">
        <v>761</v>
      </c>
      <c r="B364" t="s">
        <v>552</v>
      </c>
      <c r="C364">
        <v>27</v>
      </c>
      <c r="D364">
        <v>247</v>
      </c>
      <c r="E364">
        <v>274</v>
      </c>
      <c r="F364">
        <v>10.232979774475099</v>
      </c>
      <c r="G364">
        <v>9.9808435440063494</v>
      </c>
      <c r="H364">
        <v>-4.3407298624515499E-2</v>
      </c>
      <c r="I364">
        <v>-0.25149029493331898</v>
      </c>
      <c r="J364" t="s">
        <v>296</v>
      </c>
      <c r="K364">
        <v>-0.21301010251045199</v>
      </c>
    </row>
    <row r="365" spans="1:11" x14ac:dyDescent="0.25">
      <c r="A365">
        <v>762</v>
      </c>
      <c r="B365" t="s">
        <v>442</v>
      </c>
      <c r="C365">
        <v>221</v>
      </c>
      <c r="D365">
        <v>4244</v>
      </c>
      <c r="E365">
        <v>4465</v>
      </c>
      <c r="F365">
        <v>10.5178899765015</v>
      </c>
      <c r="G365">
        <v>10.3749103546143</v>
      </c>
      <c r="H365">
        <v>-4.0926998481154398E-3</v>
      </c>
      <c r="I365">
        <v>-7.2499297559261294E-2</v>
      </c>
      <c r="J365" t="s">
        <v>296</v>
      </c>
      <c r="K365">
        <v>-0.17369550466537501</v>
      </c>
    </row>
    <row r="366" spans="1:11" x14ac:dyDescent="0.25">
      <c r="A366">
        <v>770</v>
      </c>
      <c r="B366" t="s">
        <v>325</v>
      </c>
      <c r="C366">
        <v>4332</v>
      </c>
      <c r="D366">
        <v>19192</v>
      </c>
      <c r="E366">
        <v>23524</v>
      </c>
      <c r="F366">
        <v>10.839799880981399</v>
      </c>
      <c r="G366">
        <v>10.523520469665501</v>
      </c>
      <c r="H366">
        <v>-0.116940699517727</v>
      </c>
      <c r="I366">
        <v>0.162698999047279</v>
      </c>
      <c r="J366" t="s">
        <v>296</v>
      </c>
      <c r="K366">
        <v>-0.286543488502502</v>
      </c>
    </row>
    <row r="367" spans="1:11" x14ac:dyDescent="0.25">
      <c r="A367">
        <v>771</v>
      </c>
      <c r="B367" t="s">
        <v>377</v>
      </c>
      <c r="C367">
        <v>62</v>
      </c>
      <c r="D367">
        <v>164</v>
      </c>
      <c r="E367">
        <v>226</v>
      </c>
      <c r="F367">
        <v>10.6663904190063</v>
      </c>
      <c r="G367">
        <v>10.254890441894499</v>
      </c>
      <c r="H367">
        <v>-0.19967959821224199</v>
      </c>
      <c r="I367">
        <v>7.2126202285289806E-2</v>
      </c>
      <c r="J367" t="s">
        <v>296</v>
      </c>
      <c r="K367">
        <v>-0.36928239464759799</v>
      </c>
    </row>
    <row r="368" spans="1:11" x14ac:dyDescent="0.25">
      <c r="A368">
        <v>772</v>
      </c>
      <c r="B368" t="s">
        <v>513</v>
      </c>
      <c r="C368">
        <v>1700</v>
      </c>
      <c r="D368">
        <v>1386</v>
      </c>
      <c r="E368">
        <v>3086</v>
      </c>
      <c r="F368">
        <v>10.3255500793457</v>
      </c>
      <c r="G368">
        <v>10.1361799240112</v>
      </c>
      <c r="H368">
        <v>9.5660000806674405E-4</v>
      </c>
      <c r="I368">
        <v>-0.23446810245513899</v>
      </c>
      <c r="J368" t="s">
        <v>296</v>
      </c>
      <c r="K368">
        <v>-0.16864620149135601</v>
      </c>
    </row>
    <row r="369" spans="1:11" x14ac:dyDescent="0.25">
      <c r="A369">
        <v>773</v>
      </c>
      <c r="B369" t="s">
        <v>381</v>
      </c>
      <c r="C369">
        <v>64</v>
      </c>
      <c r="D369">
        <v>294</v>
      </c>
      <c r="E369">
        <v>358</v>
      </c>
      <c r="F369">
        <v>10.6515302658081</v>
      </c>
      <c r="G369">
        <v>10.159390449523899</v>
      </c>
      <c r="H369">
        <v>-0.279636710882187</v>
      </c>
      <c r="I369">
        <v>6.5109200775623294E-2</v>
      </c>
      <c r="J369" t="s">
        <v>296</v>
      </c>
      <c r="K369">
        <v>-0.449239492416382</v>
      </c>
    </row>
    <row r="370" spans="1:11" x14ac:dyDescent="0.25">
      <c r="A370">
        <v>774</v>
      </c>
      <c r="B370" t="s">
        <v>429</v>
      </c>
      <c r="C370">
        <v>24</v>
      </c>
      <c r="D370">
        <v>590</v>
      </c>
      <c r="E370">
        <v>614</v>
      </c>
      <c r="F370">
        <v>10.5328102111816</v>
      </c>
      <c r="G370">
        <v>10.421429634094199</v>
      </c>
      <c r="H370">
        <v>-1.42200002446771E-2</v>
      </c>
      <c r="I370">
        <v>-3.3102501183748197E-2</v>
      </c>
      <c r="J370" t="s">
        <v>296</v>
      </c>
      <c r="K370">
        <v>-0.18382279574871099</v>
      </c>
    </row>
    <row r="371" spans="1:11" x14ac:dyDescent="0.25">
      <c r="A371">
        <v>775</v>
      </c>
      <c r="B371" t="s">
        <v>495</v>
      </c>
      <c r="C371">
        <v>6805</v>
      </c>
      <c r="D371">
        <v>10483</v>
      </c>
      <c r="E371">
        <v>17288</v>
      </c>
      <c r="F371">
        <v>10.380129814147899</v>
      </c>
      <c r="G371">
        <v>10.140159606933601</v>
      </c>
      <c r="H371">
        <v>-6.4570203423500103E-2</v>
      </c>
      <c r="I371">
        <v>-0.15594190359115601</v>
      </c>
      <c r="J371" t="s">
        <v>296</v>
      </c>
      <c r="K371">
        <v>-0.23417299985885601</v>
      </c>
    </row>
    <row r="372" spans="1:11" x14ac:dyDescent="0.25">
      <c r="A372">
        <v>780</v>
      </c>
      <c r="B372" t="s">
        <v>567</v>
      </c>
      <c r="C372">
        <v>1357</v>
      </c>
      <c r="D372">
        <v>1295</v>
      </c>
      <c r="E372">
        <v>2652</v>
      </c>
      <c r="F372">
        <v>10.1618604660034</v>
      </c>
      <c r="G372">
        <v>9.9959869384765607</v>
      </c>
      <c r="H372">
        <v>-1.90804004669189E-2</v>
      </c>
      <c r="I372">
        <v>-0.33965450525283802</v>
      </c>
      <c r="J372" t="s">
        <v>296</v>
      </c>
      <c r="K372">
        <v>-0.188683196902275</v>
      </c>
    </row>
    <row r="373" spans="1:11" x14ac:dyDescent="0.25">
      <c r="A373">
        <v>781</v>
      </c>
      <c r="B373" t="s">
        <v>543</v>
      </c>
      <c r="C373">
        <v>1045</v>
      </c>
      <c r="D373">
        <v>3532</v>
      </c>
      <c r="E373">
        <v>4577</v>
      </c>
      <c r="F373">
        <v>10.2649602890015</v>
      </c>
      <c r="G373">
        <v>9.9838848114013707</v>
      </c>
      <c r="H373">
        <v>-4.4247400015592603E-2</v>
      </c>
      <c r="I373">
        <v>-0.23237249255180401</v>
      </c>
      <c r="J373" t="s">
        <v>296</v>
      </c>
      <c r="K373">
        <v>-0.21385020017623901</v>
      </c>
    </row>
    <row r="374" spans="1:11" x14ac:dyDescent="0.25">
      <c r="A374">
        <v>783</v>
      </c>
      <c r="B374" t="s">
        <v>524</v>
      </c>
      <c r="C374">
        <v>59</v>
      </c>
      <c r="D374">
        <v>125</v>
      </c>
      <c r="E374">
        <v>184</v>
      </c>
      <c r="F374">
        <v>10.305419921875</v>
      </c>
      <c r="G374">
        <v>10.189410209655801</v>
      </c>
      <c r="H374">
        <v>5.8142501860857003E-2</v>
      </c>
      <c r="I374">
        <v>-0.25291740894317599</v>
      </c>
      <c r="J374" t="s">
        <v>296</v>
      </c>
      <c r="K374">
        <v>-0.11146040260791799</v>
      </c>
    </row>
    <row r="375" spans="1:11" x14ac:dyDescent="0.25">
      <c r="A375">
        <v>784</v>
      </c>
      <c r="B375" t="s">
        <v>531</v>
      </c>
      <c r="C375">
        <v>730</v>
      </c>
      <c r="D375">
        <v>669</v>
      </c>
      <c r="E375">
        <v>1399</v>
      </c>
      <c r="F375">
        <v>10.289319992065399</v>
      </c>
      <c r="G375">
        <v>10.0456800460815</v>
      </c>
      <c r="H375">
        <v>-7.7551402151584597E-2</v>
      </c>
      <c r="I375">
        <v>-0.22700139880180401</v>
      </c>
      <c r="J375" t="s">
        <v>296</v>
      </c>
      <c r="K375">
        <v>-0.247154206037521</v>
      </c>
    </row>
    <row r="376" spans="1:11" x14ac:dyDescent="0.25">
      <c r="A376">
        <v>785</v>
      </c>
      <c r="B376" t="s">
        <v>501</v>
      </c>
      <c r="C376">
        <v>533</v>
      </c>
      <c r="D376">
        <v>969</v>
      </c>
      <c r="E376">
        <v>1502</v>
      </c>
      <c r="F376">
        <v>10.3500299453735</v>
      </c>
      <c r="G376">
        <v>10.136349678039601</v>
      </c>
      <c r="H376">
        <v>-4.6992398798465701E-2</v>
      </c>
      <c r="I376">
        <v>-0.160490602254868</v>
      </c>
      <c r="J376" t="s">
        <v>296</v>
      </c>
      <c r="K376">
        <v>-0.21659520268440199</v>
      </c>
    </row>
    <row r="377" spans="1:11" x14ac:dyDescent="0.25">
      <c r="A377">
        <v>790</v>
      </c>
      <c r="B377" t="s">
        <v>399</v>
      </c>
      <c r="C377">
        <v>163</v>
      </c>
      <c r="D377">
        <v>1645</v>
      </c>
      <c r="E377">
        <v>1808</v>
      </c>
      <c r="F377">
        <v>10.6119604110718</v>
      </c>
      <c r="G377">
        <v>10.361439704895</v>
      </c>
      <c r="H377">
        <v>-8.0541998147964505E-2</v>
      </c>
      <c r="I377">
        <v>6.0886000283062501E-3</v>
      </c>
      <c r="J377" t="s">
        <v>296</v>
      </c>
      <c r="K377">
        <v>-0.25014480948448198</v>
      </c>
    </row>
    <row r="378" spans="1:11" x14ac:dyDescent="0.25">
      <c r="A378">
        <v>792</v>
      </c>
      <c r="B378" t="s">
        <v>443</v>
      </c>
      <c r="C378">
        <v>51</v>
      </c>
      <c r="D378">
        <v>237</v>
      </c>
      <c r="E378">
        <v>288</v>
      </c>
      <c r="F378">
        <v>10.513079643249499</v>
      </c>
      <c r="G378">
        <v>10.1998796463013</v>
      </c>
      <c r="H378">
        <v>-0.16051210463047</v>
      </c>
      <c r="I378">
        <v>-6.2924697995185894E-2</v>
      </c>
      <c r="J378" t="s">
        <v>296</v>
      </c>
      <c r="K378">
        <v>-0.33011490106582603</v>
      </c>
    </row>
    <row r="379" spans="1:11" x14ac:dyDescent="0.25">
      <c r="A379">
        <v>793</v>
      </c>
      <c r="B379" t="s">
        <v>468</v>
      </c>
      <c r="C379">
        <v>6</v>
      </c>
      <c r="D379">
        <v>187</v>
      </c>
      <c r="E379">
        <v>193</v>
      </c>
      <c r="F379">
        <v>10.456489562988301</v>
      </c>
      <c r="G379">
        <v>10.9635200500488</v>
      </c>
      <c r="H379">
        <v>0.63438332080841098</v>
      </c>
      <c r="I379">
        <v>-0.10720530152320901</v>
      </c>
      <c r="J379" t="s">
        <v>296</v>
      </c>
      <c r="K379">
        <v>0.46478039026260398</v>
      </c>
    </row>
    <row r="380" spans="1:11" x14ac:dyDescent="0.25">
      <c r="A380">
        <v>794</v>
      </c>
      <c r="B380" t="s">
        <v>431</v>
      </c>
      <c r="C380">
        <v>45</v>
      </c>
      <c r="D380">
        <v>178</v>
      </c>
      <c r="E380">
        <v>223</v>
      </c>
      <c r="F380">
        <v>10.530309677124</v>
      </c>
      <c r="G380">
        <v>10.163499832153301</v>
      </c>
      <c r="H380">
        <v>-0.133625507354736</v>
      </c>
      <c r="I380">
        <v>-4.9628801643848398E-2</v>
      </c>
      <c r="J380" t="s">
        <v>296</v>
      </c>
      <c r="K380">
        <v>-0.303228288888931</v>
      </c>
    </row>
    <row r="381" spans="1:11" x14ac:dyDescent="0.25">
      <c r="A381">
        <v>795</v>
      </c>
      <c r="B381" t="s">
        <v>503</v>
      </c>
      <c r="C381">
        <v>379</v>
      </c>
      <c r="D381">
        <v>1549</v>
      </c>
      <c r="E381">
        <v>1928</v>
      </c>
      <c r="F381">
        <v>10.3467302322388</v>
      </c>
      <c r="G381">
        <v>10.101880073547401</v>
      </c>
      <c r="H381">
        <v>-8.3467900753021199E-2</v>
      </c>
      <c r="I381">
        <v>-0.19254490733146701</v>
      </c>
      <c r="J381" t="s">
        <v>296</v>
      </c>
      <c r="K381">
        <v>-0.25307071208953902</v>
      </c>
    </row>
    <row r="382" spans="1:11" x14ac:dyDescent="0.25">
      <c r="A382">
        <v>796</v>
      </c>
      <c r="B382" t="s">
        <v>533</v>
      </c>
      <c r="C382">
        <v>12</v>
      </c>
      <c r="D382">
        <v>89</v>
      </c>
      <c r="E382">
        <v>101</v>
      </c>
      <c r="F382">
        <v>10.2856798171997</v>
      </c>
      <c r="G382">
        <v>10.3698997497559</v>
      </c>
      <c r="H382">
        <v>0.23919740319252</v>
      </c>
      <c r="I382">
        <v>-0.28995069861411998</v>
      </c>
      <c r="J382" t="s">
        <v>296</v>
      </c>
      <c r="K382">
        <v>6.9594599306583405E-2</v>
      </c>
    </row>
    <row r="383" spans="1:11" x14ac:dyDescent="0.25">
      <c r="A383">
        <v>800</v>
      </c>
      <c r="B383" t="s">
        <v>492</v>
      </c>
      <c r="C383">
        <v>128</v>
      </c>
      <c r="D383">
        <v>841</v>
      </c>
      <c r="E383">
        <v>969</v>
      </c>
      <c r="F383">
        <v>10.389340400695801</v>
      </c>
      <c r="G383">
        <v>10.2989797592163</v>
      </c>
      <c r="H383">
        <v>7.7651202678680406E-2</v>
      </c>
      <c r="I383">
        <v>-0.154337897896767</v>
      </c>
      <c r="J383" t="s">
        <v>296</v>
      </c>
      <c r="K383">
        <v>-9.1951601207256303E-2</v>
      </c>
    </row>
    <row r="384" spans="1:11" x14ac:dyDescent="0.25">
      <c r="A384">
        <v>801</v>
      </c>
      <c r="B384" t="s">
        <v>281</v>
      </c>
      <c r="C384">
        <v>28</v>
      </c>
      <c r="D384">
        <v>217</v>
      </c>
      <c r="E384">
        <v>245</v>
      </c>
      <c r="F384">
        <v>10.483309745788601</v>
      </c>
      <c r="G384">
        <v>10.0348300933838</v>
      </c>
      <c r="H384">
        <v>-0.18323759734630601</v>
      </c>
      <c r="I384">
        <v>-0.103336296975613</v>
      </c>
      <c r="J384" t="s">
        <v>12</v>
      </c>
      <c r="K384">
        <v>-0.35284039378166199</v>
      </c>
    </row>
    <row r="385" spans="1:11" x14ac:dyDescent="0.25">
      <c r="A385">
        <v>803</v>
      </c>
      <c r="B385" t="s">
        <v>389</v>
      </c>
      <c r="C385">
        <v>357</v>
      </c>
      <c r="D385">
        <v>8196</v>
      </c>
      <c r="E385">
        <v>8553</v>
      </c>
      <c r="F385">
        <v>10.6265296936035</v>
      </c>
      <c r="G385">
        <v>10.2932796478271</v>
      </c>
      <c r="H385">
        <v>-0.13097259402275099</v>
      </c>
      <c r="I385">
        <v>1.76308006048203E-2</v>
      </c>
      <c r="J385" t="s">
        <v>296</v>
      </c>
      <c r="K385">
        <v>-0.30057540535926802</v>
      </c>
    </row>
    <row r="386" spans="1:11" x14ac:dyDescent="0.25">
      <c r="A386">
        <v>804</v>
      </c>
      <c r="B386" t="s">
        <v>409</v>
      </c>
      <c r="C386">
        <v>42</v>
      </c>
      <c r="D386">
        <v>490</v>
      </c>
      <c r="E386">
        <v>532</v>
      </c>
      <c r="F386">
        <v>10.589969635009799</v>
      </c>
      <c r="G386">
        <v>10.395199775695801</v>
      </c>
      <c r="H386">
        <v>-5.9016700834035901E-2</v>
      </c>
      <c r="I386">
        <v>2.55203004926443E-2</v>
      </c>
      <c r="J386" t="s">
        <v>296</v>
      </c>
      <c r="K386">
        <v>-0.22861950099468201</v>
      </c>
    </row>
    <row r="387" spans="1:11" x14ac:dyDescent="0.25">
      <c r="A387">
        <v>806</v>
      </c>
      <c r="B387" t="s">
        <v>344</v>
      </c>
      <c r="C387">
        <v>14</v>
      </c>
      <c r="D387">
        <v>101</v>
      </c>
      <c r="E387">
        <v>115</v>
      </c>
      <c r="F387">
        <v>10.7889003753662</v>
      </c>
      <c r="G387">
        <v>10.452630043029799</v>
      </c>
      <c r="H387">
        <v>-0.111010000109673</v>
      </c>
      <c r="I387">
        <v>0.100345298647881</v>
      </c>
      <c r="J387" t="s">
        <v>296</v>
      </c>
      <c r="K387">
        <v>-0.28061279654502902</v>
      </c>
    </row>
    <row r="388" spans="1:11" x14ac:dyDescent="0.25">
      <c r="A388">
        <v>810</v>
      </c>
      <c r="B388" t="s">
        <v>489</v>
      </c>
      <c r="C388">
        <v>202</v>
      </c>
      <c r="D388">
        <v>781</v>
      </c>
      <c r="E388">
        <v>983</v>
      </c>
      <c r="F388">
        <v>10.395469665527299</v>
      </c>
      <c r="G388">
        <v>10.0669002532959</v>
      </c>
      <c r="H388">
        <v>-0.142459407448769</v>
      </c>
      <c r="I388">
        <v>-0.15180809795856501</v>
      </c>
      <c r="J388" t="s">
        <v>296</v>
      </c>
      <c r="K388">
        <v>-0.31206220388412498</v>
      </c>
    </row>
    <row r="389" spans="1:11" x14ac:dyDescent="0.25">
      <c r="A389">
        <v>813</v>
      </c>
      <c r="B389" t="s">
        <v>347</v>
      </c>
      <c r="C389">
        <v>33</v>
      </c>
      <c r="D389">
        <v>1502</v>
      </c>
      <c r="E389">
        <v>1535</v>
      </c>
      <c r="F389">
        <v>10.7760000228882</v>
      </c>
      <c r="G389">
        <v>10.4620704650879</v>
      </c>
      <c r="H389">
        <v>-8.4246903657913194E-2</v>
      </c>
      <c r="I389">
        <v>0.11782159656286199</v>
      </c>
      <c r="J389" t="s">
        <v>296</v>
      </c>
      <c r="K389">
        <v>-0.25384968519210799</v>
      </c>
    </row>
    <row r="390" spans="1:11" x14ac:dyDescent="0.25">
      <c r="A390">
        <v>814</v>
      </c>
      <c r="B390" t="s">
        <v>448</v>
      </c>
      <c r="C390">
        <v>631</v>
      </c>
      <c r="D390">
        <v>11755</v>
      </c>
      <c r="E390">
        <v>12386</v>
      </c>
      <c r="F390">
        <v>10.5046796798706</v>
      </c>
      <c r="G390">
        <v>10.170240402221699</v>
      </c>
      <c r="H390">
        <v>-0.175724402070045</v>
      </c>
      <c r="I390">
        <v>-2.8172900900244699E-2</v>
      </c>
      <c r="J390" t="s">
        <v>296</v>
      </c>
      <c r="K390">
        <v>-0.345327198505402</v>
      </c>
    </row>
    <row r="391" spans="1:11" x14ac:dyDescent="0.25">
      <c r="A391">
        <v>815</v>
      </c>
      <c r="B391" t="s">
        <v>422</v>
      </c>
      <c r="C391">
        <v>8</v>
      </c>
      <c r="D391">
        <v>172</v>
      </c>
      <c r="E391">
        <v>180</v>
      </c>
      <c r="F391">
        <v>10.5588703155518</v>
      </c>
      <c r="G391">
        <v>10.4826803207397</v>
      </c>
      <c r="H391">
        <v>5.68214990198612E-2</v>
      </c>
      <c r="I391">
        <v>-4.0151901543140397E-2</v>
      </c>
      <c r="J391" t="s">
        <v>296</v>
      </c>
      <c r="K391">
        <v>-0.112781301140785</v>
      </c>
    </row>
    <row r="392" spans="1:11" x14ac:dyDescent="0.25">
      <c r="A392">
        <v>820</v>
      </c>
      <c r="B392" t="s">
        <v>490</v>
      </c>
      <c r="C392">
        <v>38</v>
      </c>
      <c r="D392">
        <v>321</v>
      </c>
      <c r="E392">
        <v>359</v>
      </c>
      <c r="F392">
        <v>10.3915796279907</v>
      </c>
      <c r="G392">
        <v>10.2811899185181</v>
      </c>
      <c r="H392">
        <v>2.85100005567074E-2</v>
      </c>
      <c r="I392">
        <v>-0.14193969964981101</v>
      </c>
      <c r="J392" t="s">
        <v>296</v>
      </c>
      <c r="K392">
        <v>-0.14109280705451999</v>
      </c>
    </row>
    <row r="393" spans="1:11" x14ac:dyDescent="0.25">
      <c r="A393">
        <v>821</v>
      </c>
      <c r="B393" t="s">
        <v>440</v>
      </c>
      <c r="C393">
        <v>7</v>
      </c>
      <c r="D393">
        <v>152</v>
      </c>
      <c r="E393">
        <v>159</v>
      </c>
      <c r="F393">
        <v>10.519000053405801</v>
      </c>
      <c r="G393">
        <v>10.1350297927856</v>
      </c>
      <c r="H393">
        <v>-8.6917802691459697E-2</v>
      </c>
      <c r="I393">
        <v>-6.1126101762056399E-2</v>
      </c>
      <c r="J393" t="s">
        <v>296</v>
      </c>
      <c r="K393">
        <v>-0.25652059912681602</v>
      </c>
    </row>
    <row r="394" spans="1:11" x14ac:dyDescent="0.25">
      <c r="A394">
        <v>822</v>
      </c>
      <c r="B394" t="s">
        <v>478</v>
      </c>
      <c r="C394">
        <v>1888</v>
      </c>
      <c r="D394">
        <v>6531</v>
      </c>
      <c r="E394">
        <v>8419</v>
      </c>
      <c r="F394">
        <v>10.420840263366699</v>
      </c>
      <c r="G394">
        <v>10.1704502105713</v>
      </c>
      <c r="H394">
        <v>-7.3166199028492002E-2</v>
      </c>
      <c r="I394">
        <v>-0.124710902571678</v>
      </c>
      <c r="J394" t="s">
        <v>296</v>
      </c>
      <c r="K394">
        <v>-0.24276900291442899</v>
      </c>
    </row>
    <row r="395" spans="1:11" x14ac:dyDescent="0.25">
      <c r="A395">
        <v>823</v>
      </c>
      <c r="B395" t="s">
        <v>485</v>
      </c>
      <c r="C395">
        <v>90</v>
      </c>
      <c r="D395">
        <v>112</v>
      </c>
      <c r="E395">
        <v>202</v>
      </c>
      <c r="F395">
        <v>10.4048299789429</v>
      </c>
      <c r="G395">
        <v>10.21702003479</v>
      </c>
      <c r="H395">
        <v>-3.8261499255895601E-2</v>
      </c>
      <c r="I395">
        <v>-0.13898770511150399</v>
      </c>
      <c r="J395" t="s">
        <v>296</v>
      </c>
      <c r="K395">
        <v>-0.207864299416542</v>
      </c>
    </row>
    <row r="396" spans="1:11" x14ac:dyDescent="0.25">
      <c r="A396">
        <v>824</v>
      </c>
      <c r="B396" t="s">
        <v>451</v>
      </c>
      <c r="C396">
        <v>738</v>
      </c>
      <c r="D396">
        <v>2729</v>
      </c>
      <c r="E396">
        <v>3467</v>
      </c>
      <c r="F396">
        <v>10.499320030212401</v>
      </c>
      <c r="G396">
        <v>10.159020423889199</v>
      </c>
      <c r="H396">
        <v>-0.160628706216812</v>
      </c>
      <c r="I396">
        <v>-8.2345999777317005E-2</v>
      </c>
      <c r="J396" t="s">
        <v>296</v>
      </c>
      <c r="K396">
        <v>-0.33023148775100702</v>
      </c>
    </row>
    <row r="397" spans="1:11" x14ac:dyDescent="0.25">
      <c r="A397">
        <v>825</v>
      </c>
      <c r="B397" t="s">
        <v>437</v>
      </c>
      <c r="C397">
        <v>297</v>
      </c>
      <c r="D397">
        <v>367</v>
      </c>
      <c r="E397">
        <v>664</v>
      </c>
      <c r="F397">
        <v>10.525770187377899</v>
      </c>
      <c r="G397">
        <v>10.250180244445801</v>
      </c>
      <c r="H397">
        <v>-6.4533598721027402E-2</v>
      </c>
      <c r="I397">
        <v>-0.10755980014801</v>
      </c>
      <c r="J397" t="s">
        <v>296</v>
      </c>
      <c r="K397">
        <v>-0.234136402606964</v>
      </c>
    </row>
    <row r="398" spans="1:11" x14ac:dyDescent="0.25">
      <c r="A398">
        <v>826</v>
      </c>
      <c r="B398" t="s">
        <v>446</v>
      </c>
      <c r="C398">
        <v>201</v>
      </c>
      <c r="D398">
        <v>1008</v>
      </c>
      <c r="E398">
        <v>1209</v>
      </c>
      <c r="F398">
        <v>10.510669708251999</v>
      </c>
      <c r="G398">
        <v>10.1122798919678</v>
      </c>
      <c r="H398">
        <v>-0.21146440505981401</v>
      </c>
      <c r="I398">
        <v>-6.0808598995208699E-2</v>
      </c>
      <c r="J398" t="s">
        <v>296</v>
      </c>
      <c r="K398">
        <v>-0.38106718659400901</v>
      </c>
    </row>
    <row r="399" spans="1:11" x14ac:dyDescent="0.25">
      <c r="A399">
        <v>830</v>
      </c>
      <c r="B399" t="s">
        <v>564</v>
      </c>
      <c r="C399">
        <v>1661</v>
      </c>
      <c r="D399">
        <v>1086</v>
      </c>
      <c r="E399">
        <v>2747</v>
      </c>
      <c r="F399">
        <v>10.1669597625732</v>
      </c>
      <c r="G399">
        <v>9.8303928375244105</v>
      </c>
      <c r="H399">
        <v>-0.115854702889919</v>
      </c>
      <c r="I399">
        <v>-0.35827818512916598</v>
      </c>
      <c r="J399" t="s">
        <v>296</v>
      </c>
      <c r="K399">
        <v>-0.28545761108398399</v>
      </c>
    </row>
    <row r="400" spans="1:11" x14ac:dyDescent="0.25">
      <c r="A400">
        <v>831</v>
      </c>
      <c r="B400" t="s">
        <v>580</v>
      </c>
      <c r="C400">
        <v>420</v>
      </c>
      <c r="D400">
        <v>243</v>
      </c>
      <c r="E400">
        <v>663</v>
      </c>
      <c r="F400">
        <v>10.095120429992701</v>
      </c>
      <c r="G400">
        <v>9.7869453430175799</v>
      </c>
      <c r="H400">
        <v>-0.100920997560024</v>
      </c>
      <c r="I400">
        <v>-0.38411110639572099</v>
      </c>
      <c r="J400" t="s">
        <v>296</v>
      </c>
      <c r="K400">
        <v>-0.27052378654480003</v>
      </c>
    </row>
    <row r="401" spans="1:11" x14ac:dyDescent="0.25">
      <c r="A401">
        <v>832</v>
      </c>
      <c r="B401" t="s">
        <v>591</v>
      </c>
      <c r="C401">
        <v>2677</v>
      </c>
      <c r="D401">
        <v>879</v>
      </c>
      <c r="E401">
        <v>3556</v>
      </c>
      <c r="F401">
        <v>9.9474134445190394</v>
      </c>
      <c r="G401">
        <v>9.8683652877807599</v>
      </c>
      <c r="H401">
        <v>2.75388993322849E-2</v>
      </c>
      <c r="I401">
        <v>-0.475418090820312</v>
      </c>
      <c r="J401" t="s">
        <v>296</v>
      </c>
      <c r="K401">
        <v>-0.14206390082836201</v>
      </c>
    </row>
    <row r="402" spans="1:11" x14ac:dyDescent="0.25">
      <c r="A402">
        <v>833</v>
      </c>
      <c r="B402" t="s">
        <v>576</v>
      </c>
      <c r="C402">
        <v>33</v>
      </c>
      <c r="D402">
        <v>115</v>
      </c>
      <c r="E402">
        <v>148</v>
      </c>
      <c r="F402">
        <v>10.1059303283691</v>
      </c>
      <c r="G402">
        <v>9.8857717514038104</v>
      </c>
      <c r="H402">
        <v>8.27825963497162E-2</v>
      </c>
      <c r="I402">
        <v>-0.54910498857498202</v>
      </c>
      <c r="J402" t="s">
        <v>296</v>
      </c>
      <c r="K402">
        <v>-8.6820200085639995E-2</v>
      </c>
    </row>
    <row r="403" spans="1:11" x14ac:dyDescent="0.25">
      <c r="A403">
        <v>834</v>
      </c>
      <c r="B403" t="s">
        <v>505</v>
      </c>
      <c r="C403">
        <v>49</v>
      </c>
      <c r="D403">
        <v>35</v>
      </c>
      <c r="E403">
        <v>84</v>
      </c>
      <c r="F403">
        <v>10.3437099456787</v>
      </c>
      <c r="G403">
        <v>9.9488544464111293</v>
      </c>
      <c r="H403">
        <v>-0.16860440373420699</v>
      </c>
      <c r="I403">
        <v>-0.19847710430622101</v>
      </c>
      <c r="J403" t="s">
        <v>296</v>
      </c>
      <c r="K403">
        <v>-0.33820718526840199</v>
      </c>
    </row>
    <row r="404" spans="1:11" x14ac:dyDescent="0.25">
      <c r="A404">
        <v>835</v>
      </c>
      <c r="B404" t="s">
        <v>526</v>
      </c>
      <c r="C404">
        <v>787</v>
      </c>
      <c r="D404">
        <v>330</v>
      </c>
      <c r="E404">
        <v>1117</v>
      </c>
      <c r="F404">
        <v>10.301799774169901</v>
      </c>
      <c r="G404">
        <v>10.000359535217299</v>
      </c>
      <c r="H404">
        <v>-0.145368292927742</v>
      </c>
      <c r="I404">
        <v>-0.30236989259719799</v>
      </c>
      <c r="J404" t="s">
        <v>296</v>
      </c>
      <c r="K404">
        <v>-0.31497108936309798</v>
      </c>
    </row>
    <row r="405" spans="1:11" x14ac:dyDescent="0.25">
      <c r="A405">
        <v>840</v>
      </c>
      <c r="B405" t="s">
        <v>561</v>
      </c>
      <c r="C405">
        <v>78</v>
      </c>
      <c r="D405">
        <v>140</v>
      </c>
      <c r="E405">
        <v>218</v>
      </c>
      <c r="F405">
        <v>10.1892595291138</v>
      </c>
      <c r="G405">
        <v>10.1162099838257</v>
      </c>
      <c r="H405">
        <v>8.6760796606540694E-2</v>
      </c>
      <c r="I405">
        <v>-0.31805071234703097</v>
      </c>
      <c r="J405" t="s">
        <v>296</v>
      </c>
      <c r="K405">
        <v>-8.2841999828815502E-2</v>
      </c>
    </row>
    <row r="406" spans="1:11" x14ac:dyDescent="0.25">
      <c r="A406">
        <v>841</v>
      </c>
      <c r="B406" t="s">
        <v>572</v>
      </c>
      <c r="C406">
        <v>131</v>
      </c>
      <c r="D406">
        <v>98</v>
      </c>
      <c r="E406">
        <v>229</v>
      </c>
      <c r="F406">
        <v>10.1328802108765</v>
      </c>
      <c r="G406">
        <v>10.117779731750501</v>
      </c>
      <c r="H406">
        <v>9.0955100953578893E-2</v>
      </c>
      <c r="I406">
        <v>-0.34723210334777799</v>
      </c>
      <c r="J406" t="s">
        <v>296</v>
      </c>
      <c r="K406">
        <v>-7.8647702932357802E-2</v>
      </c>
    </row>
    <row r="407" spans="1:11" x14ac:dyDescent="0.25">
      <c r="A407">
        <v>842</v>
      </c>
      <c r="B407" t="s">
        <v>570</v>
      </c>
      <c r="C407">
        <v>154</v>
      </c>
      <c r="D407">
        <v>74</v>
      </c>
      <c r="E407">
        <v>228</v>
      </c>
      <c r="F407">
        <v>10.147020339965801</v>
      </c>
      <c r="G407">
        <v>9.9803743362426793</v>
      </c>
      <c r="H407">
        <v>6.1149001121520996E-3</v>
      </c>
      <c r="I407">
        <v>-0.34652408957481401</v>
      </c>
      <c r="J407" t="s">
        <v>296</v>
      </c>
      <c r="K407">
        <v>-0.16348789632320401</v>
      </c>
    </row>
    <row r="408" spans="1:11" x14ac:dyDescent="0.25">
      <c r="A408">
        <v>845</v>
      </c>
      <c r="B408" t="s">
        <v>540</v>
      </c>
      <c r="C408">
        <v>95</v>
      </c>
      <c r="D408">
        <v>528</v>
      </c>
      <c r="E408">
        <v>623</v>
      </c>
      <c r="F408">
        <v>10.2708902359009</v>
      </c>
      <c r="G408">
        <v>9.9168224334716797</v>
      </c>
      <c r="H408">
        <v>-0.21998280286788899</v>
      </c>
      <c r="I408">
        <v>-0.255468100309372</v>
      </c>
      <c r="J408" t="s">
        <v>296</v>
      </c>
      <c r="K408">
        <v>-0.38958561420440702</v>
      </c>
    </row>
    <row r="409" spans="1:11" x14ac:dyDescent="0.25">
      <c r="A409">
        <v>846</v>
      </c>
      <c r="B409" t="s">
        <v>537</v>
      </c>
      <c r="C409">
        <v>195</v>
      </c>
      <c r="D409">
        <v>237</v>
      </c>
      <c r="E409">
        <v>432</v>
      </c>
      <c r="F409">
        <v>10.2820701599121</v>
      </c>
      <c r="G409">
        <v>10.3455801010132</v>
      </c>
      <c r="H409">
        <v>0.15621930360794101</v>
      </c>
      <c r="I409">
        <v>-0.237720102071762</v>
      </c>
      <c r="J409" t="s">
        <v>296</v>
      </c>
      <c r="K409">
        <v>-1.33835002779961E-2</v>
      </c>
    </row>
    <row r="410" spans="1:11" x14ac:dyDescent="0.25">
      <c r="A410">
        <v>850</v>
      </c>
      <c r="B410" t="s">
        <v>506</v>
      </c>
      <c r="C410">
        <v>80</v>
      </c>
      <c r="D410">
        <v>1113</v>
      </c>
      <c r="E410">
        <v>1193</v>
      </c>
      <c r="F410">
        <v>10.3375101089478</v>
      </c>
      <c r="G410">
        <v>10.120710372924799</v>
      </c>
      <c r="H410">
        <v>-2.06911005079746E-2</v>
      </c>
      <c r="I410">
        <v>-0.24337700009346</v>
      </c>
      <c r="J410" t="s">
        <v>296</v>
      </c>
      <c r="K410">
        <v>-0.19029389321803999</v>
      </c>
    </row>
    <row r="411" spans="1:11" x14ac:dyDescent="0.25">
      <c r="A411">
        <v>851</v>
      </c>
      <c r="B411" t="s">
        <v>536</v>
      </c>
      <c r="C411">
        <v>48</v>
      </c>
      <c r="D411">
        <v>224</v>
      </c>
      <c r="E411">
        <v>272</v>
      </c>
      <c r="F411">
        <v>10.282130241394</v>
      </c>
      <c r="G411">
        <v>9.9780998229980504</v>
      </c>
      <c r="H411">
        <v>-0.103601701557636</v>
      </c>
      <c r="I411">
        <v>-0.27235910296440102</v>
      </c>
      <c r="J411" t="s">
        <v>296</v>
      </c>
      <c r="K411">
        <v>-0.273204505443573</v>
      </c>
    </row>
    <row r="412" spans="1:11" x14ac:dyDescent="0.25">
      <c r="A412">
        <v>853</v>
      </c>
      <c r="B412" t="s">
        <v>563</v>
      </c>
      <c r="C412">
        <v>57</v>
      </c>
      <c r="D412">
        <v>639</v>
      </c>
      <c r="E412">
        <v>696</v>
      </c>
      <c r="F412">
        <v>10.180290222168001</v>
      </c>
      <c r="G412">
        <v>10.163780212402299</v>
      </c>
      <c r="H412">
        <v>0.116614997386932</v>
      </c>
      <c r="I412">
        <v>-0.30322039127349898</v>
      </c>
      <c r="J412" t="s">
        <v>296</v>
      </c>
      <c r="K412">
        <v>-5.2987799048423802E-2</v>
      </c>
    </row>
    <row r="413" spans="1:11" x14ac:dyDescent="0.25">
      <c r="A413">
        <v>854</v>
      </c>
      <c r="B413" t="s">
        <v>558</v>
      </c>
      <c r="C413">
        <v>62</v>
      </c>
      <c r="D413">
        <v>354</v>
      </c>
      <c r="E413">
        <v>416</v>
      </c>
      <c r="F413">
        <v>10.194979667663601</v>
      </c>
      <c r="G413">
        <v>9.9336967468261701</v>
      </c>
      <c r="H413">
        <v>-5.9238299727439901E-2</v>
      </c>
      <c r="I413">
        <v>-0.298951685428619</v>
      </c>
      <c r="J413" t="s">
        <v>296</v>
      </c>
      <c r="K413">
        <v>-0.22884109616279599</v>
      </c>
    </row>
    <row r="414" spans="1:11" x14ac:dyDescent="0.25">
      <c r="A414">
        <v>855</v>
      </c>
      <c r="B414" t="s">
        <v>522</v>
      </c>
      <c r="C414">
        <v>41</v>
      </c>
      <c r="D414">
        <v>467</v>
      </c>
      <c r="E414">
        <v>508</v>
      </c>
      <c r="F414">
        <v>10.307149887085</v>
      </c>
      <c r="G414">
        <v>10.1980495452881</v>
      </c>
      <c r="H414">
        <v>6.9589503109455095E-2</v>
      </c>
      <c r="I414">
        <v>-0.305559903383255</v>
      </c>
      <c r="J414" t="s">
        <v>296</v>
      </c>
      <c r="K414">
        <v>-0.100013300776482</v>
      </c>
    </row>
    <row r="415" spans="1:11" x14ac:dyDescent="0.25">
      <c r="A415">
        <v>860</v>
      </c>
      <c r="B415" t="s">
        <v>282</v>
      </c>
      <c r="C415">
        <v>110</v>
      </c>
      <c r="D415">
        <v>1266</v>
      </c>
      <c r="E415">
        <v>1376</v>
      </c>
      <c r="F415">
        <v>11.177539825439499</v>
      </c>
      <c r="G415">
        <v>10.913109779357899</v>
      </c>
      <c r="H415">
        <v>-7.0993103086948395E-2</v>
      </c>
      <c r="I415">
        <v>0.49167901277542098</v>
      </c>
      <c r="J415" t="s">
        <v>12</v>
      </c>
      <c r="K415">
        <v>-0.24059599637985199</v>
      </c>
    </row>
    <row r="416" spans="1:11" x14ac:dyDescent="0.25">
      <c r="A416">
        <v>861</v>
      </c>
      <c r="B416" t="s">
        <v>334</v>
      </c>
      <c r="C416">
        <v>59</v>
      </c>
      <c r="D416">
        <v>2181</v>
      </c>
      <c r="E416">
        <v>2240</v>
      </c>
      <c r="F416">
        <v>10.814680099487299</v>
      </c>
      <c r="G416">
        <v>10.7397003173828</v>
      </c>
      <c r="H416">
        <v>4.1069999337196399E-2</v>
      </c>
      <c r="I416">
        <v>0.16768330335617099</v>
      </c>
      <c r="J416" t="s">
        <v>296</v>
      </c>
      <c r="K416">
        <v>-0.12853279709816001</v>
      </c>
    </row>
    <row r="417" spans="1:11" x14ac:dyDescent="0.25">
      <c r="A417">
        <v>862</v>
      </c>
      <c r="B417" t="s">
        <v>376</v>
      </c>
      <c r="C417">
        <v>116</v>
      </c>
      <c r="D417">
        <v>2223</v>
      </c>
      <c r="E417">
        <v>2339</v>
      </c>
      <c r="F417">
        <v>10.666399955749499</v>
      </c>
      <c r="G417">
        <v>10.548749923706101</v>
      </c>
      <c r="H417">
        <v>3.2930098474025699E-2</v>
      </c>
      <c r="I417">
        <v>3.6350999027490602E-2</v>
      </c>
      <c r="J417" t="s">
        <v>296</v>
      </c>
      <c r="K417">
        <v>-0.13667270541191101</v>
      </c>
    </row>
    <row r="418" spans="1:11" x14ac:dyDescent="0.25">
      <c r="A418">
        <v>863</v>
      </c>
      <c r="B418" t="s">
        <v>283</v>
      </c>
      <c r="C418">
        <v>47</v>
      </c>
      <c r="D418">
        <v>1034</v>
      </c>
      <c r="E418">
        <v>1081</v>
      </c>
      <c r="F418">
        <v>10.947730064392101</v>
      </c>
      <c r="G418">
        <v>10.5846099853516</v>
      </c>
      <c r="H418">
        <v>-0.16871669888496399</v>
      </c>
      <c r="I418">
        <v>0.29518198966980003</v>
      </c>
      <c r="J418" t="s">
        <v>296</v>
      </c>
      <c r="K418">
        <v>-0.33831951022148099</v>
      </c>
    </row>
    <row r="419" spans="1:11" x14ac:dyDescent="0.25">
      <c r="A419">
        <v>864</v>
      </c>
      <c r="B419" t="s">
        <v>342</v>
      </c>
      <c r="C419">
        <v>142</v>
      </c>
      <c r="D419">
        <v>1166</v>
      </c>
      <c r="E419">
        <v>1308</v>
      </c>
      <c r="F419">
        <v>10.792840003967299</v>
      </c>
      <c r="G419">
        <v>10.648850440979</v>
      </c>
      <c r="H419">
        <v>2.2663200274109799E-2</v>
      </c>
      <c r="I419">
        <v>0.14372159540653201</v>
      </c>
      <c r="J419" t="s">
        <v>296</v>
      </c>
      <c r="K419">
        <v>-0.14693960547447199</v>
      </c>
    </row>
    <row r="420" spans="1:11" x14ac:dyDescent="0.25">
      <c r="A420">
        <v>865</v>
      </c>
      <c r="B420" t="s">
        <v>467</v>
      </c>
      <c r="C420">
        <v>232</v>
      </c>
      <c r="D420">
        <v>1768</v>
      </c>
      <c r="E420">
        <v>2000</v>
      </c>
      <c r="F420">
        <v>10.457690238952599</v>
      </c>
      <c r="G420">
        <v>10.1960201263428</v>
      </c>
      <c r="H420">
        <v>-7.6437599956989302E-2</v>
      </c>
      <c r="I420">
        <v>-9.0802103281021104E-2</v>
      </c>
      <c r="J420" t="s">
        <v>296</v>
      </c>
      <c r="K420">
        <v>-0.246040403842926</v>
      </c>
    </row>
    <row r="421" spans="1:11" x14ac:dyDescent="0.25">
      <c r="A421">
        <v>871</v>
      </c>
      <c r="B421" t="s">
        <v>535</v>
      </c>
      <c r="C421">
        <v>279</v>
      </c>
      <c r="D421">
        <v>988</v>
      </c>
      <c r="E421">
        <v>1267</v>
      </c>
      <c r="F421">
        <v>10.2832803726196</v>
      </c>
      <c r="G421">
        <v>10.0053701400757</v>
      </c>
      <c r="H421">
        <v>-0.10903780162334401</v>
      </c>
      <c r="I421">
        <v>-0.226272597908974</v>
      </c>
      <c r="J421" t="s">
        <v>296</v>
      </c>
      <c r="K421">
        <v>-0.27864059805870101</v>
      </c>
    </row>
    <row r="422" spans="1:11" x14ac:dyDescent="0.25">
      <c r="A422">
        <v>872</v>
      </c>
      <c r="B422" t="s">
        <v>484</v>
      </c>
      <c r="C422">
        <v>124</v>
      </c>
      <c r="D422">
        <v>543</v>
      </c>
      <c r="E422">
        <v>667</v>
      </c>
      <c r="F422">
        <v>10.4056396484375</v>
      </c>
      <c r="G422">
        <v>10.224539756774901</v>
      </c>
      <c r="H422">
        <v>-5.0598001107573501E-3</v>
      </c>
      <c r="I422">
        <v>-0.14875060319900499</v>
      </c>
      <c r="J422" t="s">
        <v>296</v>
      </c>
      <c r="K422">
        <v>-0.174662604928017</v>
      </c>
    </row>
    <row r="423" spans="1:11" x14ac:dyDescent="0.25">
      <c r="A423">
        <v>873</v>
      </c>
      <c r="B423" t="s">
        <v>374</v>
      </c>
      <c r="C423">
        <v>33</v>
      </c>
      <c r="D423">
        <v>259</v>
      </c>
      <c r="E423">
        <v>292</v>
      </c>
      <c r="F423">
        <v>10.677080154418899</v>
      </c>
      <c r="G423">
        <v>10.3452701568604</v>
      </c>
      <c r="H423">
        <v>-0.17290170490741699</v>
      </c>
      <c r="I423">
        <v>7.6793298125267001E-2</v>
      </c>
      <c r="J423" t="s">
        <v>296</v>
      </c>
      <c r="K423">
        <v>-0.34250450134277299</v>
      </c>
    </row>
    <row r="424" spans="1:11" x14ac:dyDescent="0.25">
      <c r="A424">
        <v>874</v>
      </c>
      <c r="B424" t="s">
        <v>378</v>
      </c>
      <c r="C424">
        <v>6025</v>
      </c>
      <c r="D424">
        <v>9853</v>
      </c>
      <c r="E424">
        <v>15878</v>
      </c>
      <c r="F424">
        <v>10.661089897155801</v>
      </c>
      <c r="G424">
        <v>10.2942199707031</v>
      </c>
      <c r="H424">
        <v>-0.15717160701751701</v>
      </c>
      <c r="I424">
        <v>2.22900994122028E-2</v>
      </c>
      <c r="J424" t="s">
        <v>296</v>
      </c>
      <c r="K424">
        <v>-0.32677438855171198</v>
      </c>
    </row>
    <row r="425" spans="1:11" x14ac:dyDescent="0.25">
      <c r="A425">
        <v>875</v>
      </c>
      <c r="B425" t="s">
        <v>475</v>
      </c>
      <c r="C425">
        <v>203</v>
      </c>
      <c r="D425">
        <v>433</v>
      </c>
      <c r="E425">
        <v>636</v>
      </c>
      <c r="F425">
        <v>10.4402303695679</v>
      </c>
      <c r="G425">
        <v>10.069709777831999</v>
      </c>
      <c r="H425">
        <v>-0.17742039263248399</v>
      </c>
      <c r="I425">
        <v>-0.20505270361900299</v>
      </c>
      <c r="J425" t="s">
        <v>296</v>
      </c>
      <c r="K425">
        <v>-0.34702318906784102</v>
      </c>
    </row>
    <row r="426" spans="1:11" x14ac:dyDescent="0.25">
      <c r="A426">
        <v>876</v>
      </c>
      <c r="B426" t="s">
        <v>433</v>
      </c>
      <c r="C426">
        <v>771</v>
      </c>
      <c r="D426">
        <v>821</v>
      </c>
      <c r="E426">
        <v>1592</v>
      </c>
      <c r="F426">
        <v>10.5294303894043</v>
      </c>
      <c r="G426">
        <v>10.294420242309601</v>
      </c>
      <c r="H426">
        <v>-1.2141999788582301E-2</v>
      </c>
      <c r="I426">
        <v>-0.102725900709629</v>
      </c>
      <c r="J426" t="s">
        <v>296</v>
      </c>
      <c r="K426">
        <v>-0.18174479901790599</v>
      </c>
    </row>
    <row r="427" spans="1:11" x14ac:dyDescent="0.25">
      <c r="A427">
        <v>880</v>
      </c>
      <c r="B427" t="s">
        <v>545</v>
      </c>
      <c r="C427">
        <v>2523</v>
      </c>
      <c r="D427">
        <v>1961</v>
      </c>
      <c r="E427">
        <v>4484</v>
      </c>
      <c r="F427">
        <v>10.2528295516968</v>
      </c>
      <c r="G427">
        <v>10.0065298080444</v>
      </c>
      <c r="H427">
        <v>-7.0541903376579299E-2</v>
      </c>
      <c r="I427">
        <v>-0.23941630125045801</v>
      </c>
      <c r="J427" t="s">
        <v>296</v>
      </c>
      <c r="K427">
        <v>-0.24014469981193501</v>
      </c>
    </row>
    <row r="428" spans="1:11" x14ac:dyDescent="0.25">
      <c r="A428">
        <v>881</v>
      </c>
      <c r="B428" t="s">
        <v>486</v>
      </c>
      <c r="C428">
        <v>355</v>
      </c>
      <c r="D428">
        <v>2636</v>
      </c>
      <c r="E428">
        <v>2991</v>
      </c>
      <c r="F428">
        <v>10.404649734497101</v>
      </c>
      <c r="G428">
        <v>10.172320365905801</v>
      </c>
      <c r="H428">
        <v>-8.3094298839569106E-2</v>
      </c>
      <c r="I428">
        <v>-0.108740299940109</v>
      </c>
      <c r="J428" t="s">
        <v>296</v>
      </c>
      <c r="K428">
        <v>-0.25269711017608598</v>
      </c>
    </row>
    <row r="429" spans="1:11" x14ac:dyDescent="0.25">
      <c r="A429">
        <v>883</v>
      </c>
      <c r="B429" t="s">
        <v>418</v>
      </c>
      <c r="C429">
        <v>381</v>
      </c>
      <c r="D429">
        <v>272</v>
      </c>
      <c r="E429">
        <v>653</v>
      </c>
      <c r="F429">
        <v>10.5651397705078</v>
      </c>
      <c r="G429">
        <v>10.072389602661101</v>
      </c>
      <c r="H429">
        <v>-0.251286000013351</v>
      </c>
      <c r="I429">
        <v>-7.5893901288509397E-2</v>
      </c>
      <c r="J429" t="s">
        <v>296</v>
      </c>
      <c r="K429">
        <v>-0.420888811349869</v>
      </c>
    </row>
    <row r="430" spans="1:11" x14ac:dyDescent="0.25">
      <c r="A430">
        <v>885</v>
      </c>
      <c r="B430" t="s">
        <v>483</v>
      </c>
      <c r="C430">
        <v>104</v>
      </c>
      <c r="D430">
        <v>140</v>
      </c>
      <c r="E430">
        <v>244</v>
      </c>
      <c r="F430">
        <v>10.407870292663601</v>
      </c>
      <c r="G430">
        <v>10.233630180358899</v>
      </c>
      <c r="H430">
        <v>-3.3577598631382002E-2</v>
      </c>
      <c r="I430">
        <v>-9.7746200859546703E-2</v>
      </c>
      <c r="J430" t="s">
        <v>296</v>
      </c>
      <c r="K430">
        <v>-0.203180402517319</v>
      </c>
    </row>
    <row r="431" spans="1:11" x14ac:dyDescent="0.25">
      <c r="A431">
        <v>886</v>
      </c>
      <c r="B431" t="s">
        <v>499</v>
      </c>
      <c r="C431">
        <v>39</v>
      </c>
      <c r="D431">
        <v>102</v>
      </c>
      <c r="E431">
        <v>141</v>
      </c>
      <c r="F431">
        <v>10.3662204742432</v>
      </c>
      <c r="G431">
        <v>9.9857454299926793</v>
      </c>
      <c r="H431">
        <v>-0.11657769978046401</v>
      </c>
      <c r="I431">
        <v>-0.17794120311737099</v>
      </c>
      <c r="J431" t="s">
        <v>296</v>
      </c>
      <c r="K431">
        <v>-0.28618049621581998</v>
      </c>
    </row>
    <row r="432" spans="1:11" x14ac:dyDescent="0.25">
      <c r="A432">
        <v>891</v>
      </c>
      <c r="B432" t="s">
        <v>460</v>
      </c>
      <c r="C432">
        <v>56</v>
      </c>
      <c r="D432">
        <v>117</v>
      </c>
      <c r="E432">
        <v>173</v>
      </c>
      <c r="F432">
        <v>10.467749595642101</v>
      </c>
      <c r="G432">
        <v>10.062990188598601</v>
      </c>
      <c r="H432">
        <v>-0.22345609962940199</v>
      </c>
      <c r="I432">
        <v>-0.153651192784309</v>
      </c>
      <c r="J432" t="s">
        <v>296</v>
      </c>
      <c r="K432">
        <v>-0.39305889606475802</v>
      </c>
    </row>
    <row r="433" spans="1:11" x14ac:dyDescent="0.25">
      <c r="A433">
        <v>892</v>
      </c>
      <c r="B433" t="s">
        <v>502</v>
      </c>
      <c r="C433">
        <v>77</v>
      </c>
      <c r="D433">
        <v>561</v>
      </c>
      <c r="E433">
        <v>638</v>
      </c>
      <c r="F433">
        <v>10.348030090331999</v>
      </c>
      <c r="G433">
        <v>10.1240396499634</v>
      </c>
      <c r="H433">
        <v>-0.20065149664878801</v>
      </c>
      <c r="I433">
        <v>-0.19307549297809601</v>
      </c>
      <c r="J433" t="s">
        <v>296</v>
      </c>
      <c r="K433">
        <v>-0.37025430798530601</v>
      </c>
    </row>
    <row r="434" spans="1:11" x14ac:dyDescent="0.25">
      <c r="A434">
        <v>893</v>
      </c>
      <c r="B434" t="s">
        <v>386</v>
      </c>
      <c r="C434">
        <v>135</v>
      </c>
      <c r="D434">
        <v>495</v>
      </c>
      <c r="E434">
        <v>630</v>
      </c>
      <c r="F434">
        <v>10.637820243835399</v>
      </c>
      <c r="G434">
        <v>10.121060371398899</v>
      </c>
      <c r="H434">
        <v>-0.27324348688125599</v>
      </c>
      <c r="I434">
        <v>5.8218400925397901E-2</v>
      </c>
      <c r="J434" t="s">
        <v>296</v>
      </c>
      <c r="K434">
        <v>-0.44284629821777299</v>
      </c>
    </row>
    <row r="435" spans="1:11" x14ac:dyDescent="0.25">
      <c r="A435">
        <v>894</v>
      </c>
      <c r="B435" t="s">
        <v>394</v>
      </c>
      <c r="C435">
        <v>41</v>
      </c>
      <c r="D435">
        <v>350</v>
      </c>
      <c r="E435">
        <v>391</v>
      </c>
      <c r="F435">
        <v>10.619119644165</v>
      </c>
      <c r="G435">
        <v>10.4132900238037</v>
      </c>
      <c r="H435">
        <v>-3.3650498837232597E-2</v>
      </c>
      <c r="I435">
        <v>4.7635700553655597E-2</v>
      </c>
      <c r="J435" t="s">
        <v>296</v>
      </c>
      <c r="K435">
        <v>-0.203253298997879</v>
      </c>
    </row>
    <row r="436" spans="1:11" x14ac:dyDescent="0.25">
      <c r="A436">
        <v>895</v>
      </c>
      <c r="B436" t="s">
        <v>547</v>
      </c>
      <c r="C436">
        <v>128</v>
      </c>
      <c r="D436">
        <v>477</v>
      </c>
      <c r="E436">
        <v>605</v>
      </c>
      <c r="F436">
        <v>10.242239952087401</v>
      </c>
      <c r="G436">
        <v>9.9906454086303693</v>
      </c>
      <c r="H436">
        <v>-0.14742679893970501</v>
      </c>
      <c r="I436">
        <v>-0.19799689948558799</v>
      </c>
      <c r="J436" t="s">
        <v>296</v>
      </c>
      <c r="K436">
        <v>-0.31702959537506098</v>
      </c>
    </row>
    <row r="437" spans="1:11" x14ac:dyDescent="0.25">
      <c r="A437">
        <v>896</v>
      </c>
      <c r="B437" t="s">
        <v>473</v>
      </c>
      <c r="C437">
        <v>6561</v>
      </c>
      <c r="D437">
        <v>17036</v>
      </c>
      <c r="E437">
        <v>23597</v>
      </c>
      <c r="F437">
        <v>10.4466400146484</v>
      </c>
      <c r="G437">
        <v>10.1547203063965</v>
      </c>
      <c r="H437">
        <v>-0.116437502205372</v>
      </c>
      <c r="I437">
        <v>-9.4806402921676594E-2</v>
      </c>
      <c r="J437" t="s">
        <v>296</v>
      </c>
      <c r="K437">
        <v>-0.28604030609130898</v>
      </c>
    </row>
    <row r="438" spans="1:11" x14ac:dyDescent="0.25">
      <c r="A438">
        <v>900</v>
      </c>
      <c r="B438" t="s">
        <v>352</v>
      </c>
      <c r="C438">
        <v>970</v>
      </c>
      <c r="D438">
        <v>4287</v>
      </c>
      <c r="E438">
        <v>5257</v>
      </c>
      <c r="F438">
        <v>10.767869949340801</v>
      </c>
      <c r="G438">
        <v>10.492139816284199</v>
      </c>
      <c r="H438">
        <v>-9.0266101062297793E-2</v>
      </c>
      <c r="I438">
        <v>9.1676801443100003E-2</v>
      </c>
      <c r="J438" t="s">
        <v>296</v>
      </c>
      <c r="K438">
        <v>-0.25986889004707298</v>
      </c>
    </row>
    <row r="439" spans="1:11" x14ac:dyDescent="0.25">
      <c r="A439">
        <v>903</v>
      </c>
      <c r="B439" t="s">
        <v>284</v>
      </c>
      <c r="C439">
        <v>154</v>
      </c>
      <c r="D439">
        <v>3229</v>
      </c>
      <c r="E439">
        <v>3383</v>
      </c>
      <c r="F439">
        <v>11.3245801925659</v>
      </c>
      <c r="G439">
        <v>10.9584798812866</v>
      </c>
      <c r="H439">
        <v>-0.17115320265293099</v>
      </c>
      <c r="I439">
        <v>0.43213531374931302</v>
      </c>
      <c r="J439" t="s">
        <v>14</v>
      </c>
      <c r="K439">
        <v>-0.34075599908828702</v>
      </c>
    </row>
    <row r="440" spans="1:11" x14ac:dyDescent="0.25">
      <c r="A440">
        <v>904</v>
      </c>
      <c r="B440" t="s">
        <v>285</v>
      </c>
      <c r="C440">
        <v>166</v>
      </c>
      <c r="D440">
        <v>805</v>
      </c>
      <c r="E440">
        <v>971</v>
      </c>
      <c r="F440">
        <v>11.2641296386719</v>
      </c>
      <c r="G440">
        <v>10.991350173950201</v>
      </c>
      <c r="H440">
        <v>-8.7604701519012507E-2</v>
      </c>
      <c r="I440">
        <v>0.57824820280075095</v>
      </c>
      <c r="J440" t="s">
        <v>12</v>
      </c>
      <c r="K440">
        <v>-0.25720751285553001</v>
      </c>
    </row>
    <row r="441" spans="1:11" x14ac:dyDescent="0.25">
      <c r="A441">
        <v>911</v>
      </c>
      <c r="B441" t="s">
        <v>541</v>
      </c>
      <c r="C441">
        <v>54</v>
      </c>
      <c r="D441">
        <v>175</v>
      </c>
      <c r="E441">
        <v>229</v>
      </c>
      <c r="F441">
        <v>10.2688598632812</v>
      </c>
      <c r="G441">
        <v>10.1072902679443</v>
      </c>
      <c r="H441">
        <v>-1.30148995667696E-2</v>
      </c>
      <c r="I441">
        <v>-0.30496940016746499</v>
      </c>
      <c r="J441" t="s">
        <v>296</v>
      </c>
      <c r="K441">
        <v>-0.18261769413948101</v>
      </c>
    </row>
    <row r="442" spans="1:11" x14ac:dyDescent="0.25">
      <c r="A442">
        <v>912</v>
      </c>
      <c r="B442" t="s">
        <v>470</v>
      </c>
      <c r="C442">
        <v>3219</v>
      </c>
      <c r="D442">
        <v>3975</v>
      </c>
      <c r="E442">
        <v>7194</v>
      </c>
      <c r="F442">
        <v>10.450880050659199</v>
      </c>
      <c r="G442">
        <v>10.1639499664307</v>
      </c>
      <c r="H442">
        <v>-6.4500898122787503E-2</v>
      </c>
      <c r="I442">
        <v>-0.146922096610069</v>
      </c>
      <c r="J442" t="s">
        <v>296</v>
      </c>
      <c r="K442">
        <v>-0.234103694558144</v>
      </c>
    </row>
    <row r="443" spans="1:11" x14ac:dyDescent="0.25">
      <c r="A443">
        <v>913</v>
      </c>
      <c r="B443" t="s">
        <v>438</v>
      </c>
      <c r="C443">
        <v>2411</v>
      </c>
      <c r="D443">
        <v>59416</v>
      </c>
      <c r="E443">
        <v>61827</v>
      </c>
      <c r="F443">
        <v>10.521369934081999</v>
      </c>
      <c r="G443">
        <v>10.222530364990201</v>
      </c>
      <c r="H443">
        <v>-0.136093899607658</v>
      </c>
      <c r="I443">
        <v>-0.102769397199154</v>
      </c>
      <c r="J443" t="s">
        <v>296</v>
      </c>
      <c r="K443">
        <v>-0.30569669604301503</v>
      </c>
    </row>
    <row r="444" spans="1:11" x14ac:dyDescent="0.25">
      <c r="A444">
        <v>914</v>
      </c>
      <c r="B444" t="s">
        <v>566</v>
      </c>
      <c r="C444">
        <v>602</v>
      </c>
      <c r="D444">
        <v>3985</v>
      </c>
      <c r="E444">
        <v>4587</v>
      </c>
      <c r="F444">
        <v>10.1624698638916</v>
      </c>
      <c r="G444">
        <v>10.0266304016113</v>
      </c>
      <c r="H444">
        <v>0.10909499973058701</v>
      </c>
      <c r="I444">
        <v>-0.49136701226234403</v>
      </c>
      <c r="J444" t="s">
        <v>296</v>
      </c>
      <c r="K444">
        <v>-6.0507800430059398E-2</v>
      </c>
    </row>
    <row r="445" spans="1:11" x14ac:dyDescent="0.25">
      <c r="A445">
        <v>915</v>
      </c>
      <c r="B445" t="s">
        <v>556</v>
      </c>
      <c r="C445">
        <v>48</v>
      </c>
      <c r="D445">
        <v>354</v>
      </c>
      <c r="E445">
        <v>402</v>
      </c>
      <c r="F445">
        <v>10.2149200439453</v>
      </c>
      <c r="G445">
        <v>9.9536695480346697</v>
      </c>
      <c r="H445">
        <v>-4.8510000109672498E-2</v>
      </c>
      <c r="I445">
        <v>-0.33533310890197798</v>
      </c>
      <c r="J445" t="s">
        <v>296</v>
      </c>
      <c r="K445">
        <v>-0.21811290085315699</v>
      </c>
    </row>
    <row r="446" spans="1:11" x14ac:dyDescent="0.25">
      <c r="A446">
        <v>920</v>
      </c>
      <c r="B446" t="s">
        <v>298</v>
      </c>
      <c r="C446">
        <v>63</v>
      </c>
      <c r="D446">
        <v>1259</v>
      </c>
      <c r="E446">
        <v>1322</v>
      </c>
      <c r="F446">
        <v>11.022210121154799</v>
      </c>
      <c r="G446">
        <v>10.648500442504901</v>
      </c>
      <c r="H446">
        <v>-0.110749699175358</v>
      </c>
      <c r="I446">
        <v>0.30390179157257102</v>
      </c>
      <c r="J446" t="s">
        <v>296</v>
      </c>
      <c r="K446">
        <v>-0.280352503061295</v>
      </c>
    </row>
    <row r="447" spans="1:11" x14ac:dyDescent="0.25">
      <c r="A447">
        <v>923</v>
      </c>
      <c r="B447" t="s">
        <v>327</v>
      </c>
      <c r="C447">
        <v>3</v>
      </c>
      <c r="D447">
        <v>144</v>
      </c>
      <c r="E447">
        <v>147</v>
      </c>
      <c r="F447">
        <v>10.830650329589799</v>
      </c>
      <c r="G447">
        <v>11.1931400299072</v>
      </c>
      <c r="H447">
        <v>0.27652239799499501</v>
      </c>
      <c r="I447">
        <v>0.24225009977817499</v>
      </c>
      <c r="J447" t="s">
        <v>296</v>
      </c>
      <c r="K447">
        <v>0.106919601559639</v>
      </c>
    </row>
    <row r="448" spans="1:11" x14ac:dyDescent="0.25">
      <c r="A448">
        <v>924</v>
      </c>
      <c r="B448" t="s">
        <v>306</v>
      </c>
      <c r="C448">
        <v>74</v>
      </c>
      <c r="D448">
        <v>1068</v>
      </c>
      <c r="E448">
        <v>1142</v>
      </c>
      <c r="F448">
        <v>10.9647302627563</v>
      </c>
      <c r="G448">
        <v>10.7729902267456</v>
      </c>
      <c r="H448">
        <v>0.103455297648907</v>
      </c>
      <c r="I448">
        <v>0.27758210897445701</v>
      </c>
      <c r="J448" t="s">
        <v>296</v>
      </c>
      <c r="K448">
        <v>-6.6147498786449405E-2</v>
      </c>
    </row>
    <row r="449" spans="1:11" x14ac:dyDescent="0.25">
      <c r="A449">
        <v>926</v>
      </c>
      <c r="B449" t="s">
        <v>346</v>
      </c>
      <c r="C449">
        <v>16</v>
      </c>
      <c r="D449">
        <v>209</v>
      </c>
      <c r="E449">
        <v>225</v>
      </c>
      <c r="F449">
        <v>10.7777500152588</v>
      </c>
      <c r="G449">
        <v>10.798290252685501</v>
      </c>
      <c r="H449">
        <v>0.143839001655579</v>
      </c>
      <c r="I449">
        <v>0.15318280458450301</v>
      </c>
      <c r="J449" t="s">
        <v>296</v>
      </c>
      <c r="K449">
        <v>-2.5763899087905901E-2</v>
      </c>
    </row>
    <row r="450" spans="1:11" x14ac:dyDescent="0.25">
      <c r="A450">
        <v>930</v>
      </c>
      <c r="B450" t="s">
        <v>372</v>
      </c>
      <c r="C450">
        <v>22</v>
      </c>
      <c r="D450">
        <v>496</v>
      </c>
      <c r="E450">
        <v>518</v>
      </c>
      <c r="F450">
        <v>10.685250282287599</v>
      </c>
      <c r="G450">
        <v>10.490039825439499</v>
      </c>
      <c r="H450">
        <v>3.3069700002670302E-2</v>
      </c>
      <c r="I450">
        <v>1.4238899573683701E-2</v>
      </c>
      <c r="J450" t="s">
        <v>296</v>
      </c>
      <c r="K450">
        <v>-0.13653309643268599</v>
      </c>
    </row>
    <row r="451" spans="1:11" x14ac:dyDescent="0.25">
      <c r="A451">
        <v>931</v>
      </c>
      <c r="B451" t="s">
        <v>286</v>
      </c>
      <c r="C451">
        <v>31</v>
      </c>
      <c r="D451">
        <v>818</v>
      </c>
      <c r="E451">
        <v>849</v>
      </c>
      <c r="F451">
        <v>10.997670173645</v>
      </c>
      <c r="G451">
        <v>10.7163696289062</v>
      </c>
      <c r="H451">
        <v>-1.7020000144839301E-2</v>
      </c>
      <c r="I451">
        <v>0.227311000227928</v>
      </c>
      <c r="J451" t="s">
        <v>12</v>
      </c>
      <c r="K451">
        <v>-0.18662279844284099</v>
      </c>
    </row>
    <row r="452" spans="1:11" x14ac:dyDescent="0.25">
      <c r="A452">
        <v>935</v>
      </c>
      <c r="B452" t="s">
        <v>585</v>
      </c>
      <c r="C452">
        <v>88</v>
      </c>
      <c r="D452">
        <v>623</v>
      </c>
      <c r="E452">
        <v>711</v>
      </c>
      <c r="F452">
        <v>10.035810470581101</v>
      </c>
      <c r="G452">
        <v>9.9823389053344709</v>
      </c>
      <c r="H452">
        <v>0.160640493035316</v>
      </c>
      <c r="I452">
        <v>-0.49335208535194403</v>
      </c>
      <c r="J452" t="s">
        <v>296</v>
      </c>
      <c r="K452">
        <v>-8.9622996747493692E-3</v>
      </c>
    </row>
    <row r="453" spans="1:11" x14ac:dyDescent="0.25">
      <c r="A453">
        <v>936</v>
      </c>
      <c r="B453" t="s">
        <v>575</v>
      </c>
      <c r="C453">
        <v>267</v>
      </c>
      <c r="D453">
        <v>1021</v>
      </c>
      <c r="E453">
        <v>1288</v>
      </c>
      <c r="F453">
        <v>10.106280326843301</v>
      </c>
      <c r="G453">
        <v>9.8940010070800799</v>
      </c>
      <c r="H453">
        <v>-7.04182013869286E-2</v>
      </c>
      <c r="I453">
        <v>-0.41118648648262002</v>
      </c>
      <c r="J453" t="s">
        <v>296</v>
      </c>
      <c r="K453">
        <v>-0.24002100527286499</v>
      </c>
    </row>
    <row r="454" spans="1:11" x14ac:dyDescent="0.25">
      <c r="A454">
        <v>941</v>
      </c>
      <c r="B454" t="s">
        <v>328</v>
      </c>
      <c r="C454">
        <v>148</v>
      </c>
      <c r="D454">
        <v>957</v>
      </c>
      <c r="E454">
        <v>1105</v>
      </c>
      <c r="F454">
        <v>10.8296499252319</v>
      </c>
      <c r="G454">
        <v>10.4907999038696</v>
      </c>
      <c r="H454">
        <v>-0.14711420238018</v>
      </c>
      <c r="I454">
        <v>0.17045369744300801</v>
      </c>
      <c r="J454" t="s">
        <v>296</v>
      </c>
      <c r="K454">
        <v>-0.316716998815536</v>
      </c>
    </row>
    <row r="455" spans="1:11" x14ac:dyDescent="0.25">
      <c r="A455">
        <v>942</v>
      </c>
      <c r="B455" t="s">
        <v>434</v>
      </c>
      <c r="C455">
        <v>55</v>
      </c>
      <c r="D455">
        <v>395</v>
      </c>
      <c r="E455">
        <v>450</v>
      </c>
      <c r="F455">
        <v>10.5289402008057</v>
      </c>
      <c r="G455">
        <v>10.4589395523071</v>
      </c>
      <c r="H455">
        <v>8.8820502161979703E-2</v>
      </c>
      <c r="I455">
        <v>-7.9041801393032102E-2</v>
      </c>
      <c r="J455" t="s">
        <v>296</v>
      </c>
      <c r="K455">
        <v>-8.0782301723957103E-2</v>
      </c>
    </row>
    <row r="456" spans="1:11" x14ac:dyDescent="0.25">
      <c r="A456">
        <v>951</v>
      </c>
      <c r="B456" t="s">
        <v>351</v>
      </c>
      <c r="C456">
        <v>32</v>
      </c>
      <c r="D456">
        <v>1422</v>
      </c>
      <c r="E456">
        <v>1454</v>
      </c>
      <c r="F456">
        <v>10.768639564514199</v>
      </c>
      <c r="G456">
        <v>10.722900390625</v>
      </c>
      <c r="H456">
        <v>5.8466900140047101E-2</v>
      </c>
      <c r="I456">
        <v>0.172415301203728</v>
      </c>
      <c r="J456" t="s">
        <v>296</v>
      </c>
      <c r="K456">
        <v>-0.111135900020599</v>
      </c>
    </row>
    <row r="457" spans="1:11" x14ac:dyDescent="0.25">
      <c r="A457">
        <v>952</v>
      </c>
      <c r="B457" t="s">
        <v>424</v>
      </c>
      <c r="C457">
        <v>6</v>
      </c>
      <c r="D457">
        <v>921</v>
      </c>
      <c r="E457">
        <v>927</v>
      </c>
      <c r="F457">
        <v>10.550820350646999</v>
      </c>
      <c r="G457">
        <v>9.8340291976928693</v>
      </c>
      <c r="H457">
        <v>-0.570387482643127</v>
      </c>
      <c r="I457">
        <v>-3.1228600069880499E-2</v>
      </c>
      <c r="J457" t="s">
        <v>296</v>
      </c>
      <c r="K457">
        <v>-0.739990293979645</v>
      </c>
    </row>
    <row r="458" spans="1:11" x14ac:dyDescent="0.25">
      <c r="A458">
        <v>956</v>
      </c>
      <c r="B458" t="s">
        <v>401</v>
      </c>
      <c r="C458">
        <v>19</v>
      </c>
      <c r="D458">
        <v>283</v>
      </c>
      <c r="E458">
        <v>302</v>
      </c>
      <c r="F458">
        <v>10.605919837951699</v>
      </c>
      <c r="G458">
        <v>10.3965301513672</v>
      </c>
      <c r="H458">
        <v>-6.9176100194454193E-2</v>
      </c>
      <c r="I458">
        <v>4.5480001717805897E-2</v>
      </c>
      <c r="J458" t="s">
        <v>296</v>
      </c>
      <c r="K458">
        <v>-0.23877890408039101</v>
      </c>
    </row>
    <row r="459" spans="1:11" x14ac:dyDescent="0.25">
      <c r="A459">
        <v>960</v>
      </c>
      <c r="B459" t="s">
        <v>539</v>
      </c>
      <c r="C459">
        <v>901</v>
      </c>
      <c r="D459">
        <v>9073</v>
      </c>
      <c r="E459">
        <v>9974</v>
      </c>
      <c r="F459">
        <v>10.2812795639038</v>
      </c>
      <c r="G459">
        <v>10.286129951477101</v>
      </c>
      <c r="H459">
        <v>0.115792997181416</v>
      </c>
      <c r="I459">
        <v>-0.21827170252799999</v>
      </c>
      <c r="J459" t="s">
        <v>296</v>
      </c>
      <c r="K459">
        <v>-5.3809799253940603E-2</v>
      </c>
    </row>
    <row r="460" spans="1:11" x14ac:dyDescent="0.25">
      <c r="A460">
        <v>961</v>
      </c>
      <c r="B460" t="s">
        <v>577</v>
      </c>
      <c r="C460">
        <v>600</v>
      </c>
      <c r="D460">
        <v>3359</v>
      </c>
      <c r="E460">
        <v>3959</v>
      </c>
      <c r="F460">
        <v>10.1040096282959</v>
      </c>
      <c r="G460">
        <v>9.9712495803833008</v>
      </c>
      <c r="H460">
        <v>2.0701499655842798E-2</v>
      </c>
      <c r="I460">
        <v>-0.35605370998382602</v>
      </c>
      <c r="J460" t="s">
        <v>296</v>
      </c>
      <c r="K460">
        <v>-0.14890129864215901</v>
      </c>
    </row>
    <row r="461" spans="1:11" x14ac:dyDescent="0.25">
      <c r="A461">
        <v>962</v>
      </c>
      <c r="B461" t="s">
        <v>529</v>
      </c>
      <c r="C461">
        <v>5302</v>
      </c>
      <c r="D461">
        <v>24041</v>
      </c>
      <c r="E461">
        <v>29343</v>
      </c>
      <c r="F461">
        <v>10.2982997894287</v>
      </c>
      <c r="G461">
        <v>10.0938501358032</v>
      </c>
      <c r="H461">
        <v>-4.3042499572038699E-2</v>
      </c>
      <c r="I461">
        <v>-0.22306500375270799</v>
      </c>
      <c r="J461" t="s">
        <v>296</v>
      </c>
      <c r="K461">
        <v>-0.21264530718326599</v>
      </c>
    </row>
    <row r="462" spans="1:11" x14ac:dyDescent="0.25">
      <c r="A462">
        <v>963</v>
      </c>
      <c r="B462" t="s">
        <v>515</v>
      </c>
      <c r="C462">
        <v>235</v>
      </c>
      <c r="D462">
        <v>342</v>
      </c>
      <c r="E462">
        <v>577</v>
      </c>
      <c r="F462">
        <v>10.322150230407701</v>
      </c>
      <c r="G462">
        <v>10.161740303039601</v>
      </c>
      <c r="H462">
        <v>1.5251999720931101E-3</v>
      </c>
      <c r="I462">
        <v>-0.202088102698326</v>
      </c>
      <c r="J462" t="s">
        <v>296</v>
      </c>
      <c r="K462">
        <v>-0.168077602982521</v>
      </c>
    </row>
    <row r="463" spans="1:11" x14ac:dyDescent="0.25">
      <c r="A463">
        <v>964</v>
      </c>
      <c r="B463" t="s">
        <v>582</v>
      </c>
      <c r="C463">
        <v>3711</v>
      </c>
      <c r="D463">
        <v>2313</v>
      </c>
      <c r="E463">
        <v>6024</v>
      </c>
      <c r="F463">
        <v>10.082730293273899</v>
      </c>
      <c r="G463">
        <v>9.92394924163818</v>
      </c>
      <c r="H463">
        <v>-1.7771000275388399E-3</v>
      </c>
      <c r="I463">
        <v>-0.368559390306473</v>
      </c>
      <c r="J463" t="s">
        <v>296</v>
      </c>
      <c r="K463">
        <v>-0.171379894018173</v>
      </c>
    </row>
    <row r="464" spans="1:11" x14ac:dyDescent="0.25">
      <c r="A464">
        <v>965</v>
      </c>
      <c r="B464" t="s">
        <v>343</v>
      </c>
      <c r="C464">
        <v>11</v>
      </c>
      <c r="D464">
        <v>600</v>
      </c>
      <c r="E464">
        <v>611</v>
      </c>
      <c r="F464">
        <v>10.7920598983765</v>
      </c>
      <c r="G464">
        <v>10.8278198242188</v>
      </c>
      <c r="H464">
        <v>0.22332990169525099</v>
      </c>
      <c r="I464">
        <v>0.14693160355091101</v>
      </c>
      <c r="J464" t="s">
        <v>296</v>
      </c>
      <c r="K464">
        <v>5.3727101534604998E-2</v>
      </c>
    </row>
    <row r="465" spans="1:11" x14ac:dyDescent="0.25">
      <c r="A465">
        <v>972</v>
      </c>
      <c r="B465" t="s">
        <v>518</v>
      </c>
      <c r="C465">
        <v>106</v>
      </c>
      <c r="D465">
        <v>1421</v>
      </c>
      <c r="E465">
        <v>1527</v>
      </c>
      <c r="F465">
        <v>10.3139400482178</v>
      </c>
      <c r="G465">
        <v>10.158780097961399</v>
      </c>
      <c r="H465">
        <v>-3.11693008989096E-2</v>
      </c>
      <c r="I465">
        <v>-0.19040429592132599</v>
      </c>
      <c r="J465" t="s">
        <v>296</v>
      </c>
      <c r="K465">
        <v>-0.20077219605445901</v>
      </c>
    </row>
    <row r="466" spans="1:11" x14ac:dyDescent="0.25">
      <c r="A466">
        <v>975</v>
      </c>
      <c r="B466" t="s">
        <v>430</v>
      </c>
      <c r="C466">
        <v>128</v>
      </c>
      <c r="D466">
        <v>949</v>
      </c>
      <c r="E466">
        <v>1077</v>
      </c>
      <c r="F466">
        <v>10.5320997238159</v>
      </c>
      <c r="G466">
        <v>10.267820358276399</v>
      </c>
      <c r="H466">
        <v>-8.5701696574687999E-2</v>
      </c>
      <c r="I466">
        <v>-3.2090600579977001E-2</v>
      </c>
      <c r="J466" t="s">
        <v>296</v>
      </c>
      <c r="K466">
        <v>-0.255304604768753</v>
      </c>
    </row>
    <row r="467" spans="1:11" x14ac:dyDescent="0.25">
      <c r="A467">
        <v>980</v>
      </c>
      <c r="B467" t="s">
        <v>287</v>
      </c>
      <c r="C467">
        <v>87</v>
      </c>
      <c r="D467">
        <v>867</v>
      </c>
      <c r="E467">
        <v>954</v>
      </c>
      <c r="F467">
        <v>11.079750061035201</v>
      </c>
      <c r="G467">
        <v>11.0521898269653</v>
      </c>
      <c r="J467" t="s">
        <v>296</v>
      </c>
    </row>
    <row r="468" spans="1:11" x14ac:dyDescent="0.25">
      <c r="A468">
        <v>981</v>
      </c>
      <c r="B468" t="s">
        <v>309</v>
      </c>
      <c r="C468">
        <v>301</v>
      </c>
      <c r="D468">
        <v>2259</v>
      </c>
      <c r="E468">
        <v>2560</v>
      </c>
      <c r="F468">
        <v>10.920820236206101</v>
      </c>
      <c r="G468">
        <v>10.802289962768601</v>
      </c>
      <c r="J468" t="s">
        <v>296</v>
      </c>
    </row>
    <row r="469" spans="1:11" x14ac:dyDescent="0.25">
      <c r="A469">
        <v>982</v>
      </c>
      <c r="B469" t="s">
        <v>421</v>
      </c>
      <c r="C469">
        <v>121</v>
      </c>
      <c r="D469">
        <v>1205</v>
      </c>
      <c r="E469">
        <v>1326</v>
      </c>
      <c r="F469">
        <v>10.560000419616699</v>
      </c>
      <c r="G469">
        <v>10.4409503936768</v>
      </c>
      <c r="J469" t="s">
        <v>296</v>
      </c>
    </row>
    <row r="470" spans="1:11" x14ac:dyDescent="0.25">
      <c r="A470">
        <v>983</v>
      </c>
      <c r="B470" t="s">
        <v>354</v>
      </c>
      <c r="C470">
        <v>593</v>
      </c>
      <c r="D470">
        <v>4266</v>
      </c>
      <c r="E470">
        <v>4859</v>
      </c>
      <c r="F470">
        <v>10.764300346374499</v>
      </c>
      <c r="G470">
        <v>10.662070274353001</v>
      </c>
      <c r="J470" t="s">
        <v>296</v>
      </c>
    </row>
  </sheetData>
  <sortState ref="A2:K470">
    <sortCondition ref="A2:A47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1"/>
  <sheetViews>
    <sheetView topLeftCell="A38" workbookViewId="0">
      <selection activeCell="D72" sqref="D72"/>
    </sheetView>
  </sheetViews>
  <sheetFormatPr defaultRowHeight="15" x14ac:dyDescent="0.25"/>
  <cols>
    <col min="2" max="2" width="43.85546875" customWidth="1"/>
  </cols>
  <sheetData>
    <row r="1" spans="1:11" x14ac:dyDescent="0.25">
      <c r="A1" t="s">
        <v>0</v>
      </c>
      <c r="B1" t="s">
        <v>1</v>
      </c>
      <c r="C1" t="s">
        <v>288</v>
      </c>
      <c r="D1" t="s">
        <v>289</v>
      </c>
      <c r="E1" t="s">
        <v>290</v>
      </c>
      <c r="F1" t="s">
        <v>291</v>
      </c>
      <c r="G1" t="s">
        <v>292</v>
      </c>
      <c r="H1" t="s">
        <v>293</v>
      </c>
      <c r="I1" t="s">
        <v>294</v>
      </c>
      <c r="J1" t="s">
        <v>295</v>
      </c>
      <c r="K1" t="s">
        <v>598</v>
      </c>
    </row>
    <row r="2" spans="1:11" x14ac:dyDescent="0.25">
      <c r="A2">
        <v>841</v>
      </c>
      <c r="B2" t="s">
        <v>572</v>
      </c>
      <c r="C2">
        <v>8</v>
      </c>
      <c r="D2">
        <v>1</v>
      </c>
      <c r="E2">
        <v>9</v>
      </c>
      <c r="F2">
        <v>10.3089504241943</v>
      </c>
      <c r="G2">
        <v>9.95153713226318</v>
      </c>
      <c r="H2">
        <v>-0.48703810572624201</v>
      </c>
      <c r="I2">
        <v>-0.33111271262168901</v>
      </c>
      <c r="J2" t="s">
        <v>296</v>
      </c>
      <c r="K2">
        <v>-0.63461828231811501</v>
      </c>
    </row>
    <row r="3" spans="1:11" x14ac:dyDescent="0.25">
      <c r="A3">
        <v>842</v>
      </c>
      <c r="B3" t="s">
        <v>570</v>
      </c>
      <c r="C3">
        <v>1</v>
      </c>
      <c r="D3">
        <v>2</v>
      </c>
      <c r="E3">
        <v>3</v>
      </c>
      <c r="F3">
        <v>10.329719543456999</v>
      </c>
      <c r="G3">
        <v>10.126629829406699</v>
      </c>
      <c r="H3">
        <v>0.38801190257072399</v>
      </c>
      <c r="I3">
        <v>-0.55456852912902799</v>
      </c>
      <c r="J3" t="s">
        <v>296</v>
      </c>
      <c r="K3">
        <v>0.24043180048465701</v>
      </c>
    </row>
    <row r="4" spans="1:11" x14ac:dyDescent="0.25">
      <c r="A4">
        <v>796</v>
      </c>
      <c r="B4" t="s">
        <v>533</v>
      </c>
      <c r="C4">
        <v>1</v>
      </c>
      <c r="D4">
        <v>3</v>
      </c>
      <c r="E4">
        <v>4</v>
      </c>
      <c r="F4">
        <v>10.399410247802701</v>
      </c>
      <c r="G4">
        <v>11.2897796630859</v>
      </c>
      <c r="H4">
        <v>1.04016196727753</v>
      </c>
      <c r="I4">
        <v>-0.48442828655242898</v>
      </c>
      <c r="J4" t="s">
        <v>296</v>
      </c>
      <c r="K4">
        <v>0.89258229732513406</v>
      </c>
    </row>
    <row r="5" spans="1:11" x14ac:dyDescent="0.25">
      <c r="A5">
        <v>885</v>
      </c>
      <c r="B5" t="s">
        <v>483</v>
      </c>
      <c r="C5">
        <v>3</v>
      </c>
      <c r="D5">
        <v>3</v>
      </c>
      <c r="E5">
        <v>6</v>
      </c>
      <c r="F5">
        <v>10.736720085144</v>
      </c>
      <c r="G5">
        <v>10.245849609375</v>
      </c>
      <c r="H5">
        <v>-0.44389039278030401</v>
      </c>
      <c r="I5">
        <v>-6.34128972887993E-2</v>
      </c>
      <c r="J5" t="s">
        <v>296</v>
      </c>
      <c r="K5">
        <v>-0.59147059917449996</v>
      </c>
    </row>
    <row r="6" spans="1:11" x14ac:dyDescent="0.25">
      <c r="A6">
        <v>650</v>
      </c>
      <c r="B6" t="s">
        <v>432</v>
      </c>
      <c r="C6">
        <v>0</v>
      </c>
      <c r="D6">
        <v>4</v>
      </c>
      <c r="E6">
        <v>4</v>
      </c>
      <c r="F6">
        <v>10.9304599761963</v>
      </c>
      <c r="I6">
        <v>3.4326098859310199E-2</v>
      </c>
      <c r="J6" t="s">
        <v>296</v>
      </c>
    </row>
    <row r="7" spans="1:11" x14ac:dyDescent="0.25">
      <c r="A7">
        <v>755</v>
      </c>
      <c r="B7" t="s">
        <v>519</v>
      </c>
      <c r="C7">
        <v>0</v>
      </c>
      <c r="D7">
        <v>4</v>
      </c>
      <c r="E7">
        <v>4</v>
      </c>
      <c r="F7">
        <v>10.688529968261699</v>
      </c>
      <c r="I7">
        <v>-0.208342701196671</v>
      </c>
      <c r="J7" t="s">
        <v>296</v>
      </c>
    </row>
    <row r="8" spans="1:11" x14ac:dyDescent="0.25">
      <c r="A8">
        <v>793</v>
      </c>
      <c r="B8" t="s">
        <v>468</v>
      </c>
      <c r="C8">
        <v>0</v>
      </c>
      <c r="D8">
        <v>4</v>
      </c>
      <c r="E8">
        <v>4</v>
      </c>
      <c r="F8">
        <v>11.090539932251</v>
      </c>
      <c r="I8">
        <v>0.348377496004105</v>
      </c>
      <c r="J8" t="s">
        <v>296</v>
      </c>
    </row>
    <row r="9" spans="1:11" x14ac:dyDescent="0.25">
      <c r="A9">
        <v>821</v>
      </c>
      <c r="B9" t="s">
        <v>440</v>
      </c>
      <c r="C9">
        <v>0</v>
      </c>
      <c r="D9">
        <v>4</v>
      </c>
      <c r="E9">
        <v>4</v>
      </c>
      <c r="F9">
        <v>10.7414503097534</v>
      </c>
      <c r="I9">
        <v>-4.6716500073671299E-2</v>
      </c>
      <c r="J9" t="s">
        <v>296</v>
      </c>
    </row>
    <row r="10" spans="1:11" x14ac:dyDescent="0.25">
      <c r="A10">
        <v>815</v>
      </c>
      <c r="B10" t="s">
        <v>422</v>
      </c>
      <c r="C10">
        <v>0</v>
      </c>
      <c r="D10">
        <v>5</v>
      </c>
      <c r="E10">
        <v>5</v>
      </c>
      <c r="F10">
        <v>10.970549583435099</v>
      </c>
      <c r="I10">
        <v>-0.22339369356632199</v>
      </c>
      <c r="J10" t="s">
        <v>296</v>
      </c>
    </row>
    <row r="11" spans="1:11" x14ac:dyDescent="0.25">
      <c r="A11">
        <v>801</v>
      </c>
      <c r="B11" t="s">
        <v>281</v>
      </c>
      <c r="C11">
        <v>1</v>
      </c>
      <c r="D11">
        <v>5</v>
      </c>
      <c r="E11">
        <v>6</v>
      </c>
      <c r="F11">
        <v>11.264869689941399</v>
      </c>
      <c r="G11">
        <v>10.2399597167969</v>
      </c>
      <c r="H11">
        <v>-0.95110732316970803</v>
      </c>
      <c r="I11">
        <v>0.30177238583564803</v>
      </c>
      <c r="J11" t="s">
        <v>12</v>
      </c>
      <c r="K11">
        <v>-1.09868705272675</v>
      </c>
    </row>
    <row r="12" spans="1:11" x14ac:dyDescent="0.25">
      <c r="A12">
        <v>886</v>
      </c>
      <c r="B12" t="s">
        <v>499</v>
      </c>
      <c r="C12">
        <v>2</v>
      </c>
      <c r="D12">
        <v>5</v>
      </c>
      <c r="E12">
        <v>7</v>
      </c>
      <c r="F12">
        <v>10.4321899414062</v>
      </c>
      <c r="G12">
        <v>10.1409196853638</v>
      </c>
      <c r="H12">
        <v>0.179917097091675</v>
      </c>
      <c r="I12">
        <v>-0.56309592723846402</v>
      </c>
      <c r="J12" t="s">
        <v>296</v>
      </c>
      <c r="K12">
        <v>3.2336898148059803E-2</v>
      </c>
    </row>
    <row r="13" spans="1:11" x14ac:dyDescent="0.25">
      <c r="A13">
        <v>840</v>
      </c>
      <c r="B13" t="s">
        <v>561</v>
      </c>
      <c r="C13">
        <v>7</v>
      </c>
      <c r="D13">
        <v>5</v>
      </c>
      <c r="E13">
        <v>12</v>
      </c>
      <c r="F13">
        <v>11.0981101989746</v>
      </c>
      <c r="G13">
        <v>10.061180114746101</v>
      </c>
      <c r="H13">
        <v>-0.93101668357849099</v>
      </c>
      <c r="I13">
        <v>0.21522919833660101</v>
      </c>
      <c r="J13" t="s">
        <v>296</v>
      </c>
      <c r="K13">
        <v>-1.07859694957733</v>
      </c>
    </row>
    <row r="14" spans="1:11" x14ac:dyDescent="0.25">
      <c r="A14">
        <v>361</v>
      </c>
      <c r="B14" t="s">
        <v>331</v>
      </c>
      <c r="C14">
        <v>27</v>
      </c>
      <c r="D14">
        <v>5</v>
      </c>
      <c r="E14">
        <v>32</v>
      </c>
      <c r="F14">
        <v>11.0459699630737</v>
      </c>
      <c r="G14">
        <v>10.8071899414062</v>
      </c>
      <c r="H14">
        <v>1.3784400187432801E-2</v>
      </c>
      <c r="I14">
        <v>0.161093294620514</v>
      </c>
      <c r="J14" t="s">
        <v>296</v>
      </c>
      <c r="K14">
        <v>-0.13379579782486001</v>
      </c>
    </row>
    <row r="15" spans="1:11" x14ac:dyDescent="0.25">
      <c r="A15">
        <v>630</v>
      </c>
      <c r="B15" t="s">
        <v>477</v>
      </c>
      <c r="C15">
        <v>0</v>
      </c>
      <c r="D15">
        <v>6</v>
      </c>
      <c r="E15">
        <v>6</v>
      </c>
      <c r="F15">
        <v>10.632740020751999</v>
      </c>
      <c r="I15">
        <v>-0.12125380337238301</v>
      </c>
      <c r="J15" t="s">
        <v>296</v>
      </c>
    </row>
    <row r="16" spans="1:11" x14ac:dyDescent="0.25">
      <c r="A16">
        <v>643</v>
      </c>
      <c r="B16" t="s">
        <v>439</v>
      </c>
      <c r="C16">
        <v>1</v>
      </c>
      <c r="D16">
        <v>6</v>
      </c>
      <c r="E16">
        <v>7</v>
      </c>
      <c r="F16">
        <v>10.879570007324199</v>
      </c>
      <c r="G16">
        <v>10.878049850463899</v>
      </c>
      <c r="H16">
        <v>4.16895002126694E-2</v>
      </c>
      <c r="I16">
        <v>-7.0662297308445005E-2</v>
      </c>
      <c r="J16" t="s">
        <v>296</v>
      </c>
      <c r="K16">
        <v>-0.105890698730946</v>
      </c>
    </row>
    <row r="17" spans="1:11" x14ac:dyDescent="0.25">
      <c r="A17">
        <v>834</v>
      </c>
      <c r="B17" t="s">
        <v>505</v>
      </c>
      <c r="C17">
        <v>2</v>
      </c>
      <c r="D17">
        <v>6</v>
      </c>
      <c r="E17">
        <v>8</v>
      </c>
      <c r="F17">
        <v>10.8968496322632</v>
      </c>
      <c r="G17">
        <v>9.8091764450073207</v>
      </c>
      <c r="H17">
        <v>-1.0162940025329601</v>
      </c>
      <c r="I17">
        <v>4.2072001844644498E-2</v>
      </c>
      <c r="J17" t="s">
        <v>296</v>
      </c>
      <c r="K17">
        <v>-1.16387403011322</v>
      </c>
    </row>
    <row r="18" spans="1:11" x14ac:dyDescent="0.25">
      <c r="A18">
        <v>831</v>
      </c>
      <c r="B18" t="s">
        <v>580</v>
      </c>
      <c r="C18">
        <v>9</v>
      </c>
      <c r="D18">
        <v>6</v>
      </c>
      <c r="E18">
        <v>15</v>
      </c>
      <c r="F18">
        <v>9.8948297500610405</v>
      </c>
      <c r="G18">
        <v>9.6847772598266602</v>
      </c>
      <c r="H18">
        <v>-0.12668940424919101</v>
      </c>
      <c r="I18">
        <v>-0.90128600597381603</v>
      </c>
      <c r="J18" t="s">
        <v>296</v>
      </c>
      <c r="K18">
        <v>-0.27426949143409701</v>
      </c>
    </row>
    <row r="19" spans="1:11" x14ac:dyDescent="0.25">
      <c r="A19">
        <v>894</v>
      </c>
      <c r="B19" t="s">
        <v>394</v>
      </c>
      <c r="C19">
        <v>2</v>
      </c>
      <c r="D19">
        <v>7</v>
      </c>
      <c r="E19">
        <v>9</v>
      </c>
      <c r="F19">
        <v>10.895560264587401</v>
      </c>
      <c r="G19">
        <v>11.021929740905801</v>
      </c>
      <c r="H19">
        <v>0.29043141007423401</v>
      </c>
      <c r="I19">
        <v>-5.3832501173019402E-2</v>
      </c>
      <c r="J19" t="s">
        <v>296</v>
      </c>
      <c r="K19">
        <v>0.14285120368003801</v>
      </c>
    </row>
    <row r="20" spans="1:11" x14ac:dyDescent="0.25">
      <c r="A20">
        <v>823</v>
      </c>
      <c r="B20" t="s">
        <v>485</v>
      </c>
      <c r="C20">
        <v>9</v>
      </c>
      <c r="D20">
        <v>7</v>
      </c>
      <c r="E20">
        <v>16</v>
      </c>
      <c r="F20">
        <v>10.3862104415894</v>
      </c>
      <c r="G20">
        <v>10.237520217895501</v>
      </c>
      <c r="H20">
        <v>0.16453669965267201</v>
      </c>
      <c r="I20">
        <v>-0.51589858531951904</v>
      </c>
      <c r="J20" t="s">
        <v>296</v>
      </c>
      <c r="K20">
        <v>1.6956599429249802E-2</v>
      </c>
    </row>
    <row r="21" spans="1:11" x14ac:dyDescent="0.25">
      <c r="A21">
        <v>794</v>
      </c>
      <c r="B21" t="s">
        <v>431</v>
      </c>
      <c r="C21">
        <v>1</v>
      </c>
      <c r="D21">
        <v>8</v>
      </c>
      <c r="E21">
        <v>9</v>
      </c>
      <c r="F21">
        <v>10.7063903808594</v>
      </c>
      <c r="G21">
        <v>9.0825071334838903</v>
      </c>
      <c r="H21">
        <v>-1.6322820186614999</v>
      </c>
      <c r="I21">
        <v>-0.19398459792137099</v>
      </c>
      <c r="J21" t="s">
        <v>296</v>
      </c>
      <c r="K21">
        <v>-1.77986204624176</v>
      </c>
    </row>
    <row r="22" spans="1:11" x14ac:dyDescent="0.25">
      <c r="A22">
        <v>761</v>
      </c>
      <c r="B22" t="s">
        <v>552</v>
      </c>
      <c r="C22">
        <v>0</v>
      </c>
      <c r="D22">
        <v>9</v>
      </c>
      <c r="E22">
        <v>9</v>
      </c>
      <c r="F22">
        <v>10.373029708862299</v>
      </c>
      <c r="I22">
        <v>-0.468023091554642</v>
      </c>
      <c r="J22" t="s">
        <v>296</v>
      </c>
    </row>
    <row r="23" spans="1:11" x14ac:dyDescent="0.25">
      <c r="A23">
        <v>441</v>
      </c>
      <c r="B23" t="s">
        <v>568</v>
      </c>
      <c r="C23">
        <v>2</v>
      </c>
      <c r="D23">
        <v>9</v>
      </c>
      <c r="E23">
        <v>11</v>
      </c>
      <c r="F23">
        <v>10.444419860839799</v>
      </c>
      <c r="G23">
        <v>10.526309967041</v>
      </c>
      <c r="H23">
        <v>0.16329370439052601</v>
      </c>
      <c r="I23">
        <v>-0.18662729859352101</v>
      </c>
      <c r="J23" t="s">
        <v>296</v>
      </c>
      <c r="K23">
        <v>1.57136004418135E-2</v>
      </c>
    </row>
    <row r="24" spans="1:11" x14ac:dyDescent="0.25">
      <c r="A24">
        <v>771</v>
      </c>
      <c r="B24" t="s">
        <v>377</v>
      </c>
      <c r="C24">
        <v>2</v>
      </c>
      <c r="D24">
        <v>9</v>
      </c>
      <c r="E24">
        <v>11</v>
      </c>
      <c r="F24">
        <v>10.995389938354499</v>
      </c>
      <c r="G24">
        <v>9.9834003448486293</v>
      </c>
      <c r="H24">
        <v>-0.88822340965270996</v>
      </c>
      <c r="I24">
        <v>9.0399898588657407E-2</v>
      </c>
      <c r="J24" t="s">
        <v>296</v>
      </c>
      <c r="K24">
        <v>-1.0358040332794201</v>
      </c>
    </row>
    <row r="25" spans="1:11" x14ac:dyDescent="0.25">
      <c r="A25">
        <v>646</v>
      </c>
      <c r="B25" t="s">
        <v>523</v>
      </c>
      <c r="C25">
        <v>0</v>
      </c>
      <c r="D25">
        <v>10</v>
      </c>
      <c r="E25">
        <v>10</v>
      </c>
      <c r="F25">
        <v>10.8668298721313</v>
      </c>
      <c r="I25">
        <v>-4.2887900024652502E-2</v>
      </c>
      <c r="J25" t="s">
        <v>296</v>
      </c>
    </row>
    <row r="26" spans="1:11" x14ac:dyDescent="0.25">
      <c r="A26">
        <v>792</v>
      </c>
      <c r="B26" t="s">
        <v>443</v>
      </c>
      <c r="C26">
        <v>0</v>
      </c>
      <c r="D26">
        <v>10</v>
      </c>
      <c r="E26">
        <v>10</v>
      </c>
      <c r="F26">
        <v>10.600609779357899</v>
      </c>
      <c r="I26">
        <v>-0.31244829297065702</v>
      </c>
      <c r="J26" t="s">
        <v>296</v>
      </c>
    </row>
    <row r="27" spans="1:11" x14ac:dyDescent="0.25">
      <c r="A27">
        <v>716</v>
      </c>
      <c r="B27" t="s">
        <v>497</v>
      </c>
      <c r="C27">
        <v>1</v>
      </c>
      <c r="D27">
        <v>10</v>
      </c>
      <c r="E27">
        <v>11</v>
      </c>
      <c r="F27">
        <v>10.5471801757812</v>
      </c>
      <c r="G27">
        <v>9.2103395462036097</v>
      </c>
      <c r="H27">
        <v>-1.2524839639663701</v>
      </c>
      <c r="I27">
        <v>-0.32137531042098999</v>
      </c>
      <c r="J27" t="s">
        <v>296</v>
      </c>
      <c r="K27">
        <v>-1.40006399154663</v>
      </c>
    </row>
    <row r="28" spans="1:11" x14ac:dyDescent="0.25">
      <c r="A28">
        <v>854</v>
      </c>
      <c r="B28" t="s">
        <v>558</v>
      </c>
      <c r="C28">
        <v>2</v>
      </c>
      <c r="D28">
        <v>10</v>
      </c>
      <c r="E28">
        <v>12</v>
      </c>
      <c r="F28">
        <v>10.540479660034199</v>
      </c>
      <c r="G28">
        <v>10.1435804367065</v>
      </c>
      <c r="H28">
        <v>-0.35123568773269698</v>
      </c>
      <c r="I28">
        <v>-0.26910650730133101</v>
      </c>
      <c r="J28" t="s">
        <v>296</v>
      </c>
      <c r="K28">
        <v>-0.49881589412689198</v>
      </c>
    </row>
    <row r="29" spans="1:11" x14ac:dyDescent="0.25">
      <c r="A29">
        <v>513</v>
      </c>
      <c r="B29" t="s">
        <v>525</v>
      </c>
      <c r="C29">
        <v>12</v>
      </c>
      <c r="D29">
        <v>10</v>
      </c>
      <c r="E29">
        <v>22</v>
      </c>
      <c r="F29">
        <v>10.1343698501587</v>
      </c>
      <c r="G29">
        <v>10.1485795974731</v>
      </c>
      <c r="H29">
        <v>0.32210430502891502</v>
      </c>
      <c r="I29">
        <v>-0.71959751844406095</v>
      </c>
      <c r="J29" t="s">
        <v>296</v>
      </c>
      <c r="K29">
        <v>0.17452420294284801</v>
      </c>
    </row>
    <row r="30" spans="1:11" x14ac:dyDescent="0.25">
      <c r="A30">
        <v>274</v>
      </c>
      <c r="B30" t="s">
        <v>242</v>
      </c>
      <c r="C30">
        <v>18</v>
      </c>
      <c r="D30">
        <v>10</v>
      </c>
      <c r="E30">
        <v>28</v>
      </c>
      <c r="F30">
        <v>10.361849784851101</v>
      </c>
      <c r="G30">
        <v>10.233659744262701</v>
      </c>
      <c r="H30">
        <v>-0.28192898631095897</v>
      </c>
      <c r="I30">
        <v>-0.19110490381717701</v>
      </c>
      <c r="J30" t="s">
        <v>296</v>
      </c>
      <c r="K30">
        <v>-0.42950919270515397</v>
      </c>
    </row>
    <row r="31" spans="1:11" x14ac:dyDescent="0.25">
      <c r="A31">
        <v>956</v>
      </c>
      <c r="B31" t="s">
        <v>401</v>
      </c>
      <c r="C31">
        <v>2</v>
      </c>
      <c r="D31">
        <v>11</v>
      </c>
      <c r="E31">
        <v>13</v>
      </c>
      <c r="F31">
        <v>10.3867902755737</v>
      </c>
      <c r="G31">
        <v>10.568559646606399</v>
      </c>
      <c r="H31">
        <v>0.12586949765682201</v>
      </c>
      <c r="I31">
        <v>-0.33980518579482999</v>
      </c>
      <c r="J31" t="s">
        <v>296</v>
      </c>
      <c r="K31">
        <v>-2.1710699424147599E-2</v>
      </c>
    </row>
    <row r="32" spans="1:11" x14ac:dyDescent="0.25">
      <c r="A32">
        <v>783</v>
      </c>
      <c r="B32" t="s">
        <v>524</v>
      </c>
      <c r="C32">
        <v>4</v>
      </c>
      <c r="D32">
        <v>11</v>
      </c>
      <c r="E32">
        <v>15</v>
      </c>
      <c r="F32">
        <v>10.1226997375488</v>
      </c>
      <c r="G32">
        <v>10.1559000015259</v>
      </c>
      <c r="H32">
        <v>0.186656594276428</v>
      </c>
      <c r="I32">
        <v>-0.76041597127914395</v>
      </c>
      <c r="J32" t="s">
        <v>296</v>
      </c>
      <c r="K32">
        <v>3.9076499640941599E-2</v>
      </c>
    </row>
    <row r="33" spans="1:11" x14ac:dyDescent="0.25">
      <c r="A33">
        <v>674</v>
      </c>
      <c r="B33" t="s">
        <v>366</v>
      </c>
      <c r="C33">
        <v>0</v>
      </c>
      <c r="D33">
        <v>12</v>
      </c>
      <c r="E33">
        <v>12</v>
      </c>
      <c r="F33">
        <v>10.6846303939819</v>
      </c>
      <c r="I33">
        <v>-8.9013002812862396E-2</v>
      </c>
      <c r="J33" t="s">
        <v>296</v>
      </c>
    </row>
    <row r="34" spans="1:11" x14ac:dyDescent="0.25">
      <c r="A34">
        <v>773</v>
      </c>
      <c r="B34" t="s">
        <v>381</v>
      </c>
      <c r="C34">
        <v>1</v>
      </c>
      <c r="D34">
        <v>12</v>
      </c>
      <c r="E34">
        <v>13</v>
      </c>
      <c r="F34">
        <v>10.5557203292847</v>
      </c>
      <c r="G34">
        <v>10.819780349731399</v>
      </c>
      <c r="H34">
        <v>0.57708752155303999</v>
      </c>
      <c r="I34">
        <v>-0.170706406235695</v>
      </c>
      <c r="J34" t="s">
        <v>296</v>
      </c>
      <c r="K34">
        <v>0.42950740456581099</v>
      </c>
    </row>
    <row r="35" spans="1:11" x14ac:dyDescent="0.25">
      <c r="A35">
        <v>820</v>
      </c>
      <c r="B35" t="s">
        <v>490</v>
      </c>
      <c r="C35">
        <v>1</v>
      </c>
      <c r="D35">
        <v>12</v>
      </c>
      <c r="E35">
        <v>13</v>
      </c>
      <c r="F35">
        <v>10.701809883117701</v>
      </c>
      <c r="G35">
        <v>10.275050163269</v>
      </c>
      <c r="H35">
        <v>-0.40581920742988598</v>
      </c>
      <c r="I35">
        <v>-0.18391670286655401</v>
      </c>
      <c r="J35" t="s">
        <v>296</v>
      </c>
      <c r="K35">
        <v>-0.55339932441711404</v>
      </c>
    </row>
    <row r="36" spans="1:11" x14ac:dyDescent="0.25">
      <c r="A36">
        <v>923</v>
      </c>
      <c r="B36" t="s">
        <v>327</v>
      </c>
      <c r="C36">
        <v>1</v>
      </c>
      <c r="D36">
        <v>12</v>
      </c>
      <c r="E36">
        <v>13</v>
      </c>
      <c r="F36">
        <v>10.924019813537599</v>
      </c>
      <c r="G36">
        <v>11.4186096191406</v>
      </c>
      <c r="H36">
        <v>0.59793847799301103</v>
      </c>
      <c r="I36">
        <v>5.5112700909376103E-2</v>
      </c>
      <c r="J36" t="s">
        <v>296</v>
      </c>
      <c r="K36">
        <v>0.45035839080810502</v>
      </c>
    </row>
    <row r="37" spans="1:11" x14ac:dyDescent="0.25">
      <c r="A37">
        <v>756</v>
      </c>
      <c r="B37" t="s">
        <v>369</v>
      </c>
      <c r="C37">
        <v>2</v>
      </c>
      <c r="D37">
        <v>12</v>
      </c>
      <c r="E37">
        <v>14</v>
      </c>
      <c r="F37">
        <v>11.049929618835399</v>
      </c>
      <c r="G37">
        <v>10.4611301422119</v>
      </c>
      <c r="H37">
        <v>-9.0942196547985105E-2</v>
      </c>
      <c r="I37">
        <v>9.0084396302700001E-2</v>
      </c>
      <c r="J37" t="s">
        <v>296</v>
      </c>
      <c r="K37">
        <v>-0.23852239549160001</v>
      </c>
    </row>
    <row r="38" spans="1:11" x14ac:dyDescent="0.25">
      <c r="A38">
        <v>853</v>
      </c>
      <c r="B38" t="s">
        <v>563</v>
      </c>
      <c r="C38">
        <v>2</v>
      </c>
      <c r="D38">
        <v>12</v>
      </c>
      <c r="E38">
        <v>14</v>
      </c>
      <c r="F38">
        <v>10.291139602661101</v>
      </c>
      <c r="G38">
        <v>10.8172702789307</v>
      </c>
      <c r="H38">
        <v>0.73968261480331399</v>
      </c>
      <c r="I38">
        <v>-0.62060749530792203</v>
      </c>
      <c r="J38" t="s">
        <v>296</v>
      </c>
      <c r="K38">
        <v>0.59210252761840798</v>
      </c>
    </row>
    <row r="39" spans="1:11" x14ac:dyDescent="0.25">
      <c r="A39">
        <v>873</v>
      </c>
      <c r="B39" t="s">
        <v>374</v>
      </c>
      <c r="C39">
        <v>3</v>
      </c>
      <c r="D39">
        <v>12</v>
      </c>
      <c r="E39">
        <v>15</v>
      </c>
      <c r="F39">
        <v>10.577630043029799</v>
      </c>
      <c r="G39">
        <v>10.0124397277832</v>
      </c>
      <c r="H39">
        <v>-0.36444190144538902</v>
      </c>
      <c r="I39">
        <v>-0.23089569807052601</v>
      </c>
      <c r="J39" t="s">
        <v>296</v>
      </c>
      <c r="K39">
        <v>-0.51202207803726196</v>
      </c>
    </row>
    <row r="40" spans="1:11" x14ac:dyDescent="0.25">
      <c r="A40">
        <v>394</v>
      </c>
      <c r="B40" t="s">
        <v>425</v>
      </c>
      <c r="C40">
        <v>4</v>
      </c>
      <c r="D40">
        <v>12</v>
      </c>
      <c r="E40">
        <v>16</v>
      </c>
      <c r="F40">
        <v>10.9212398529053</v>
      </c>
      <c r="G40">
        <v>10.7049102783203</v>
      </c>
      <c r="H40">
        <v>-2.71595008671284E-2</v>
      </c>
      <c r="I40">
        <v>5.95448985695839E-2</v>
      </c>
      <c r="J40" t="s">
        <v>296</v>
      </c>
      <c r="K40">
        <v>-0.174739599227905</v>
      </c>
    </row>
    <row r="41" spans="1:11" x14ac:dyDescent="0.25">
      <c r="A41">
        <v>963</v>
      </c>
      <c r="B41" t="s">
        <v>515</v>
      </c>
      <c r="C41">
        <v>8</v>
      </c>
      <c r="D41">
        <v>12</v>
      </c>
      <c r="E41">
        <v>20</v>
      </c>
      <c r="F41">
        <v>10.4261798858643</v>
      </c>
      <c r="G41">
        <v>10.2910604476929</v>
      </c>
      <c r="H41">
        <v>-0.20064020156860399</v>
      </c>
      <c r="I41">
        <v>-0.29154789447784402</v>
      </c>
      <c r="J41" t="s">
        <v>296</v>
      </c>
      <c r="K41">
        <v>-0.34822028875351002</v>
      </c>
    </row>
    <row r="42" spans="1:11" x14ac:dyDescent="0.25">
      <c r="A42">
        <v>442</v>
      </c>
      <c r="B42" t="s">
        <v>588</v>
      </c>
      <c r="C42">
        <v>15</v>
      </c>
      <c r="D42">
        <v>12</v>
      </c>
      <c r="E42">
        <v>27</v>
      </c>
      <c r="F42">
        <v>10.173529624939</v>
      </c>
      <c r="G42">
        <v>10.1264200210571</v>
      </c>
      <c r="H42">
        <v>0.203268602490425</v>
      </c>
      <c r="I42">
        <v>-0.58020037412643399</v>
      </c>
      <c r="J42" t="s">
        <v>296</v>
      </c>
      <c r="K42">
        <v>5.56883998215199E-2</v>
      </c>
    </row>
    <row r="43" spans="1:11" x14ac:dyDescent="0.25">
      <c r="A43">
        <v>851</v>
      </c>
      <c r="B43" t="s">
        <v>536</v>
      </c>
      <c r="C43">
        <v>3</v>
      </c>
      <c r="D43">
        <v>14</v>
      </c>
      <c r="E43">
        <v>17</v>
      </c>
      <c r="F43">
        <v>10.4791202545166</v>
      </c>
      <c r="G43">
        <v>10.4260301589966</v>
      </c>
      <c r="H43">
        <v>5.4946199059486403E-2</v>
      </c>
      <c r="I43">
        <v>-0.42879229784011802</v>
      </c>
      <c r="J43" t="s">
        <v>296</v>
      </c>
      <c r="K43">
        <v>-9.2633903026580797E-2</v>
      </c>
    </row>
    <row r="44" spans="1:11" x14ac:dyDescent="0.25">
      <c r="A44">
        <v>621</v>
      </c>
      <c r="B44" t="s">
        <v>340</v>
      </c>
      <c r="C44">
        <v>0</v>
      </c>
      <c r="D44">
        <v>15</v>
      </c>
      <c r="E44">
        <v>15</v>
      </c>
      <c r="F44">
        <v>10.9986000061035</v>
      </c>
      <c r="I44">
        <v>0.14085580408573201</v>
      </c>
      <c r="J44" t="s">
        <v>296</v>
      </c>
    </row>
    <row r="45" spans="1:11" x14ac:dyDescent="0.25">
      <c r="A45">
        <v>804</v>
      </c>
      <c r="B45" t="s">
        <v>409</v>
      </c>
      <c r="C45">
        <v>3</v>
      </c>
      <c r="D45">
        <v>15</v>
      </c>
      <c r="E45">
        <v>18</v>
      </c>
      <c r="F45">
        <v>10.805910110473601</v>
      </c>
      <c r="G45">
        <v>10.97340965271</v>
      </c>
      <c r="H45">
        <v>0.23208670318126701</v>
      </c>
      <c r="I45">
        <v>-7.4366897344589206E-2</v>
      </c>
      <c r="J45" t="s">
        <v>296</v>
      </c>
      <c r="K45">
        <v>8.4506601095199599E-2</v>
      </c>
    </row>
    <row r="46" spans="1:11" x14ac:dyDescent="0.25">
      <c r="A46">
        <v>711</v>
      </c>
      <c r="B46" t="s">
        <v>393</v>
      </c>
      <c r="C46">
        <v>1</v>
      </c>
      <c r="D46">
        <v>16</v>
      </c>
      <c r="E46">
        <v>17</v>
      </c>
      <c r="F46">
        <v>10.4292402267456</v>
      </c>
      <c r="G46">
        <v>10.030119895935099</v>
      </c>
      <c r="H46">
        <v>-0.30200520157813998</v>
      </c>
      <c r="I46">
        <v>-0.34570750594139099</v>
      </c>
      <c r="J46" t="s">
        <v>296</v>
      </c>
      <c r="K46">
        <v>-0.44958528876304599</v>
      </c>
    </row>
    <row r="47" spans="1:11" x14ac:dyDescent="0.25">
      <c r="A47">
        <v>640</v>
      </c>
      <c r="B47" t="s">
        <v>469</v>
      </c>
      <c r="C47">
        <v>2</v>
      </c>
      <c r="D47">
        <v>16</v>
      </c>
      <c r="E47">
        <v>18</v>
      </c>
      <c r="F47">
        <v>10.5973100662231</v>
      </c>
      <c r="G47">
        <v>10.057990074157701</v>
      </c>
      <c r="H47">
        <v>-0.38638919591903698</v>
      </c>
      <c r="I47">
        <v>-9.5750302076339694E-2</v>
      </c>
      <c r="J47" t="s">
        <v>296</v>
      </c>
      <c r="K47">
        <v>-0.53396928310394298</v>
      </c>
    </row>
    <row r="48" spans="1:11" x14ac:dyDescent="0.25">
      <c r="A48">
        <v>806</v>
      </c>
      <c r="B48" t="s">
        <v>344</v>
      </c>
      <c r="C48">
        <v>2</v>
      </c>
      <c r="D48">
        <v>16</v>
      </c>
      <c r="E48">
        <v>18</v>
      </c>
      <c r="F48">
        <v>10.9812002182007</v>
      </c>
      <c r="G48">
        <v>10.625280380249</v>
      </c>
      <c r="H48">
        <v>-0.29703229665756198</v>
      </c>
      <c r="I48">
        <v>0.166197404265404</v>
      </c>
      <c r="J48" t="s">
        <v>296</v>
      </c>
      <c r="K48">
        <v>-0.44461250305175798</v>
      </c>
    </row>
    <row r="49" spans="1:11" x14ac:dyDescent="0.25">
      <c r="A49">
        <v>926</v>
      </c>
      <c r="B49" t="s">
        <v>346</v>
      </c>
      <c r="C49">
        <v>2</v>
      </c>
      <c r="D49">
        <v>16</v>
      </c>
      <c r="E49">
        <v>18</v>
      </c>
      <c r="F49">
        <v>10.7290601730347</v>
      </c>
      <c r="G49">
        <v>10.749230384826699</v>
      </c>
      <c r="H49">
        <v>0.224654406309128</v>
      </c>
      <c r="I49">
        <v>-7.8055799007415799E-2</v>
      </c>
      <c r="J49" t="s">
        <v>296</v>
      </c>
      <c r="K49">
        <v>7.7074296772479997E-2</v>
      </c>
    </row>
    <row r="50" spans="1:11" x14ac:dyDescent="0.25">
      <c r="A50">
        <v>895</v>
      </c>
      <c r="B50" t="s">
        <v>547</v>
      </c>
      <c r="C50">
        <v>10</v>
      </c>
      <c r="D50">
        <v>16</v>
      </c>
      <c r="E50">
        <v>26</v>
      </c>
      <c r="F50">
        <v>10.501009941101101</v>
      </c>
      <c r="G50">
        <v>9.8617200851440394</v>
      </c>
      <c r="H50">
        <v>-0.52727621793746904</v>
      </c>
      <c r="I50">
        <v>-0.33491748571395902</v>
      </c>
      <c r="J50" t="s">
        <v>296</v>
      </c>
      <c r="K50">
        <v>-0.67485630512237504</v>
      </c>
    </row>
    <row r="51" spans="1:11" x14ac:dyDescent="0.25">
      <c r="A51">
        <v>671</v>
      </c>
      <c r="B51" t="s">
        <v>538</v>
      </c>
      <c r="C51">
        <v>0</v>
      </c>
      <c r="D51">
        <v>17</v>
      </c>
      <c r="E51">
        <v>17</v>
      </c>
      <c r="F51">
        <v>10.6102104187012</v>
      </c>
      <c r="I51">
        <v>-0.15779410302638999</v>
      </c>
      <c r="J51" t="s">
        <v>296</v>
      </c>
    </row>
    <row r="52" spans="1:11" x14ac:dyDescent="0.25">
      <c r="A52">
        <v>833</v>
      </c>
      <c r="B52" t="s">
        <v>576</v>
      </c>
      <c r="C52">
        <v>2</v>
      </c>
      <c r="D52">
        <v>17</v>
      </c>
      <c r="E52">
        <v>19</v>
      </c>
      <c r="F52">
        <v>10.498100280761699</v>
      </c>
      <c r="G52">
        <v>9.6151294708252006</v>
      </c>
      <c r="H52">
        <v>-0.51468342542648304</v>
      </c>
      <c r="I52">
        <v>-0.47403770685195901</v>
      </c>
      <c r="J52" t="s">
        <v>296</v>
      </c>
      <c r="K52">
        <v>-0.66226351261138905</v>
      </c>
    </row>
    <row r="53" spans="1:11" x14ac:dyDescent="0.25">
      <c r="A53">
        <v>911</v>
      </c>
      <c r="B53" t="s">
        <v>541</v>
      </c>
      <c r="C53">
        <v>4</v>
      </c>
      <c r="D53">
        <v>17</v>
      </c>
      <c r="E53">
        <v>21</v>
      </c>
      <c r="F53">
        <v>10.2346601486206</v>
      </c>
      <c r="G53">
        <v>9.7236137390136701</v>
      </c>
      <c r="H53">
        <v>-0.58694261312484697</v>
      </c>
      <c r="I53">
        <v>-0.56434249877929699</v>
      </c>
      <c r="J53" t="s">
        <v>296</v>
      </c>
      <c r="K53">
        <v>-0.73452270030975297</v>
      </c>
    </row>
    <row r="54" spans="1:11" x14ac:dyDescent="0.25">
      <c r="A54">
        <v>800</v>
      </c>
      <c r="B54" t="s">
        <v>492</v>
      </c>
      <c r="C54">
        <v>3</v>
      </c>
      <c r="D54">
        <v>18</v>
      </c>
      <c r="E54">
        <v>21</v>
      </c>
      <c r="F54">
        <v>10.2676401138306</v>
      </c>
      <c r="G54">
        <v>11.3630695343018</v>
      </c>
      <c r="H54">
        <v>1.34522604942322</v>
      </c>
      <c r="I54">
        <v>-0.64559847116470304</v>
      </c>
      <c r="J54" t="s">
        <v>296</v>
      </c>
      <c r="K54">
        <v>1.1976460218429601</v>
      </c>
    </row>
    <row r="55" spans="1:11" x14ac:dyDescent="0.25">
      <c r="A55">
        <v>891</v>
      </c>
      <c r="B55" t="s">
        <v>460</v>
      </c>
      <c r="C55">
        <v>5</v>
      </c>
      <c r="D55">
        <v>18</v>
      </c>
      <c r="E55">
        <v>23</v>
      </c>
      <c r="F55">
        <v>10.728839874267599</v>
      </c>
      <c r="G55">
        <v>10.103389739990201</v>
      </c>
      <c r="H55">
        <v>-0.40065011382103</v>
      </c>
      <c r="I55">
        <v>-7.7410303056240096E-2</v>
      </c>
      <c r="J55" t="s">
        <v>296</v>
      </c>
      <c r="K55">
        <v>-0.54823029041290305</v>
      </c>
    </row>
    <row r="56" spans="1:11" x14ac:dyDescent="0.25">
      <c r="A56">
        <v>846</v>
      </c>
      <c r="B56" t="s">
        <v>537</v>
      </c>
      <c r="C56">
        <v>34</v>
      </c>
      <c r="D56">
        <v>18</v>
      </c>
      <c r="E56">
        <v>52</v>
      </c>
      <c r="F56">
        <v>10.4667100906372</v>
      </c>
      <c r="G56">
        <v>10.817170143127401</v>
      </c>
      <c r="H56">
        <v>0.54873579740524303</v>
      </c>
      <c r="I56">
        <v>-0.439017593860626</v>
      </c>
      <c r="J56" t="s">
        <v>296</v>
      </c>
      <c r="K56">
        <v>0.40115571022033703</v>
      </c>
    </row>
    <row r="57" spans="1:11" x14ac:dyDescent="0.25">
      <c r="A57">
        <v>774</v>
      </c>
      <c r="B57" t="s">
        <v>429</v>
      </c>
      <c r="C57">
        <v>2</v>
      </c>
      <c r="D57">
        <v>19</v>
      </c>
      <c r="E57">
        <v>21</v>
      </c>
      <c r="F57">
        <v>11.067959785461399</v>
      </c>
      <c r="G57">
        <v>10.409649848938001</v>
      </c>
      <c r="H57">
        <v>-0.24720239639282199</v>
      </c>
      <c r="I57">
        <v>0.22589360177516901</v>
      </c>
      <c r="J57" t="s">
        <v>296</v>
      </c>
      <c r="K57">
        <v>-0.39478260278701799</v>
      </c>
    </row>
    <row r="58" spans="1:11" x14ac:dyDescent="0.25">
      <c r="A58">
        <v>893</v>
      </c>
      <c r="B58" t="s">
        <v>386</v>
      </c>
      <c r="C58">
        <v>2</v>
      </c>
      <c r="D58">
        <v>19</v>
      </c>
      <c r="E58">
        <v>21</v>
      </c>
      <c r="F58">
        <v>10.7102003097534</v>
      </c>
      <c r="G58">
        <v>10.6573295593262</v>
      </c>
      <c r="H58">
        <v>0.14757730066776301</v>
      </c>
      <c r="I58">
        <v>-0.22237649559974701</v>
      </c>
      <c r="J58" t="s">
        <v>296</v>
      </c>
      <c r="K58">
        <v>-2.7999999474559398E-6</v>
      </c>
    </row>
    <row r="59" spans="1:11" x14ac:dyDescent="0.25">
      <c r="A59">
        <v>872</v>
      </c>
      <c r="B59" t="s">
        <v>484</v>
      </c>
      <c r="C59">
        <v>3</v>
      </c>
      <c r="D59">
        <v>19</v>
      </c>
      <c r="E59">
        <v>22</v>
      </c>
      <c r="F59">
        <v>10.564359664916999</v>
      </c>
      <c r="G59">
        <v>10.0142202377319</v>
      </c>
      <c r="H59">
        <v>-0.327660411596298</v>
      </c>
      <c r="I59">
        <v>-0.279843389987946</v>
      </c>
      <c r="J59" t="s">
        <v>296</v>
      </c>
      <c r="K59">
        <v>-0.475240498781204</v>
      </c>
    </row>
    <row r="60" spans="1:11" x14ac:dyDescent="0.25">
      <c r="A60">
        <v>845</v>
      </c>
      <c r="B60" t="s">
        <v>540</v>
      </c>
      <c r="C60">
        <v>4</v>
      </c>
      <c r="D60">
        <v>19</v>
      </c>
      <c r="E60">
        <v>23</v>
      </c>
      <c r="F60">
        <v>10.651309967041</v>
      </c>
      <c r="G60">
        <v>10.069720268249499</v>
      </c>
      <c r="H60">
        <v>-0.111723698675632</v>
      </c>
      <c r="I60">
        <v>-0.26621440052986101</v>
      </c>
      <c r="J60" t="s">
        <v>296</v>
      </c>
      <c r="K60">
        <v>-0.25930389761924699</v>
      </c>
    </row>
    <row r="61" spans="1:11" x14ac:dyDescent="0.25">
      <c r="A61">
        <v>502</v>
      </c>
      <c r="B61" t="s">
        <v>454</v>
      </c>
      <c r="C61">
        <v>71</v>
      </c>
      <c r="D61">
        <v>19</v>
      </c>
      <c r="E61">
        <v>90</v>
      </c>
      <c r="F61">
        <v>10.583259582519499</v>
      </c>
      <c r="G61">
        <v>10.400710105896</v>
      </c>
      <c r="H61">
        <v>-0.13154689967632299</v>
      </c>
      <c r="I61">
        <v>-0.12205660343170199</v>
      </c>
      <c r="J61" t="s">
        <v>296</v>
      </c>
      <c r="K61">
        <v>-0.27912709116935702</v>
      </c>
    </row>
    <row r="62" spans="1:11" x14ac:dyDescent="0.25">
      <c r="A62">
        <v>810</v>
      </c>
      <c r="B62" t="s">
        <v>489</v>
      </c>
      <c r="C62">
        <v>1</v>
      </c>
      <c r="D62">
        <v>20</v>
      </c>
      <c r="E62">
        <v>21</v>
      </c>
      <c r="F62">
        <v>10.7732200622559</v>
      </c>
      <c r="G62">
        <v>9.9987974166870099</v>
      </c>
      <c r="H62">
        <v>-0.47640269994735701</v>
      </c>
      <c r="I62">
        <v>-0.13735319674015001</v>
      </c>
      <c r="J62" t="s">
        <v>296</v>
      </c>
      <c r="K62">
        <v>-0.62398278713226296</v>
      </c>
    </row>
    <row r="63" spans="1:11" x14ac:dyDescent="0.25">
      <c r="A63">
        <v>871</v>
      </c>
      <c r="B63" t="s">
        <v>535</v>
      </c>
      <c r="C63">
        <v>10</v>
      </c>
      <c r="D63">
        <v>21</v>
      </c>
      <c r="E63">
        <v>31</v>
      </c>
      <c r="F63">
        <v>10.35142993927</v>
      </c>
      <c r="G63">
        <v>10.082690238952599</v>
      </c>
      <c r="H63">
        <v>-8.2238100469112396E-2</v>
      </c>
      <c r="I63">
        <v>-0.474745392799377</v>
      </c>
      <c r="J63" t="s">
        <v>296</v>
      </c>
      <c r="K63">
        <v>-0.229818195104599</v>
      </c>
    </row>
    <row r="64" spans="1:11" x14ac:dyDescent="0.25">
      <c r="A64">
        <v>390</v>
      </c>
      <c r="B64" t="s">
        <v>447</v>
      </c>
      <c r="C64">
        <v>15</v>
      </c>
      <c r="D64">
        <v>21</v>
      </c>
      <c r="E64">
        <v>36</v>
      </c>
      <c r="F64">
        <v>10.711139678955099</v>
      </c>
      <c r="G64">
        <v>10.578049659729</v>
      </c>
      <c r="H64">
        <v>-6.3224998302757697E-3</v>
      </c>
      <c r="I64">
        <v>-8.4132999181747395E-2</v>
      </c>
      <c r="J64" t="s">
        <v>296</v>
      </c>
      <c r="K64">
        <v>-0.15390260517597201</v>
      </c>
    </row>
    <row r="65" spans="1:11" x14ac:dyDescent="0.25">
      <c r="A65">
        <v>625</v>
      </c>
      <c r="B65" t="s">
        <v>504</v>
      </c>
      <c r="C65">
        <v>0</v>
      </c>
      <c r="D65">
        <v>22</v>
      </c>
      <c r="E65">
        <v>22</v>
      </c>
      <c r="F65">
        <v>10.448450088501</v>
      </c>
      <c r="I65">
        <v>-0.27016279101371798</v>
      </c>
      <c r="J65" t="s">
        <v>296</v>
      </c>
    </row>
    <row r="66" spans="1:11" x14ac:dyDescent="0.25">
      <c r="A66">
        <v>915</v>
      </c>
      <c r="B66" t="s">
        <v>556</v>
      </c>
      <c r="C66">
        <v>2</v>
      </c>
      <c r="D66">
        <v>22</v>
      </c>
      <c r="E66">
        <v>24</v>
      </c>
      <c r="F66">
        <v>10.078559875488301</v>
      </c>
      <c r="G66">
        <v>10.306449890136699</v>
      </c>
      <c r="H66">
        <v>0.42231678962707497</v>
      </c>
      <c r="I66">
        <v>-0.852550089359283</v>
      </c>
      <c r="J66" t="s">
        <v>296</v>
      </c>
      <c r="K66">
        <v>0.27473670244216902</v>
      </c>
    </row>
    <row r="67" spans="1:11" x14ac:dyDescent="0.25">
      <c r="A67">
        <v>951</v>
      </c>
      <c r="B67" t="s">
        <v>351</v>
      </c>
      <c r="C67">
        <v>2</v>
      </c>
      <c r="D67">
        <v>22</v>
      </c>
      <c r="E67">
        <v>24</v>
      </c>
      <c r="F67">
        <v>11.1110496520996</v>
      </c>
      <c r="G67">
        <v>10.909620285034199</v>
      </c>
      <c r="H67">
        <v>-5.2564200013876003E-2</v>
      </c>
      <c r="I67">
        <v>0.21657240390777599</v>
      </c>
      <c r="J67" t="s">
        <v>296</v>
      </c>
      <c r="K67">
        <v>-0.20014439523220101</v>
      </c>
    </row>
    <row r="68" spans="1:11" x14ac:dyDescent="0.25">
      <c r="A68">
        <v>660</v>
      </c>
      <c r="B68" t="s">
        <v>546</v>
      </c>
      <c r="C68">
        <v>3</v>
      </c>
      <c r="D68">
        <v>22</v>
      </c>
      <c r="E68">
        <v>25</v>
      </c>
      <c r="F68">
        <v>10.1158895492554</v>
      </c>
      <c r="G68">
        <v>10.680500030517599</v>
      </c>
      <c r="H68">
        <v>0.583229780197144</v>
      </c>
      <c r="I68">
        <v>-0.58066469430923495</v>
      </c>
      <c r="J68" t="s">
        <v>296</v>
      </c>
      <c r="K68">
        <v>0.43564960360527</v>
      </c>
    </row>
    <row r="69" spans="1:11" x14ac:dyDescent="0.25">
      <c r="A69">
        <v>683</v>
      </c>
      <c r="B69" t="s">
        <v>280</v>
      </c>
      <c r="C69">
        <v>3</v>
      </c>
      <c r="D69">
        <v>22</v>
      </c>
      <c r="E69">
        <v>25</v>
      </c>
      <c r="F69">
        <v>11.197979927063001</v>
      </c>
      <c r="G69">
        <v>10.8564901351929</v>
      </c>
      <c r="H69">
        <v>-0.165530204772949</v>
      </c>
      <c r="I69">
        <v>0.256801187992096</v>
      </c>
      <c r="J69" t="s">
        <v>12</v>
      </c>
      <c r="K69">
        <v>-0.313110291957855</v>
      </c>
    </row>
    <row r="70" spans="1:11" x14ac:dyDescent="0.25">
      <c r="A70">
        <v>446</v>
      </c>
      <c r="B70" t="s">
        <v>450</v>
      </c>
      <c r="C70">
        <v>6</v>
      </c>
      <c r="D70">
        <v>24</v>
      </c>
      <c r="E70">
        <v>30</v>
      </c>
      <c r="F70">
        <v>10.562310218811</v>
      </c>
      <c r="G70">
        <v>10.595660209655801</v>
      </c>
      <c r="H70">
        <v>0.201253101229668</v>
      </c>
      <c r="I70">
        <v>-0.39112931489944502</v>
      </c>
      <c r="J70" t="s">
        <v>296</v>
      </c>
      <c r="K70">
        <v>5.3672999143600499E-2</v>
      </c>
    </row>
    <row r="71" spans="1:11" x14ac:dyDescent="0.25">
      <c r="A71">
        <v>501</v>
      </c>
      <c r="B71" t="s">
        <v>481</v>
      </c>
      <c r="C71">
        <v>42</v>
      </c>
      <c r="D71">
        <v>25</v>
      </c>
      <c r="E71">
        <v>67</v>
      </c>
      <c r="F71">
        <v>10.425880432128899</v>
      </c>
      <c r="G71">
        <v>10.291790008544901</v>
      </c>
      <c r="H71">
        <v>7.3998697102069896E-2</v>
      </c>
      <c r="I71">
        <v>-0.38483679294586198</v>
      </c>
      <c r="J71" t="s">
        <v>296</v>
      </c>
      <c r="K71">
        <v>-7.3581397533416706E-2</v>
      </c>
    </row>
    <row r="72" spans="1:11" x14ac:dyDescent="0.25">
      <c r="A72">
        <v>520</v>
      </c>
      <c r="B72" t="s">
        <v>278</v>
      </c>
      <c r="C72">
        <v>55</v>
      </c>
      <c r="D72">
        <v>25</v>
      </c>
      <c r="E72">
        <v>80</v>
      </c>
      <c r="F72">
        <v>11.274930000305201</v>
      </c>
      <c r="G72">
        <v>10.6334495544434</v>
      </c>
      <c r="H72">
        <v>-0.49624049663543701</v>
      </c>
      <c r="I72">
        <v>0.55250072479248002</v>
      </c>
      <c r="J72" t="s">
        <v>10</v>
      </c>
      <c r="K72">
        <v>-0.64382058382034302</v>
      </c>
    </row>
    <row r="73" spans="1:11" x14ac:dyDescent="0.25">
      <c r="A73">
        <v>604</v>
      </c>
      <c r="B73" t="s">
        <v>586</v>
      </c>
      <c r="C73">
        <v>15</v>
      </c>
      <c r="D73">
        <v>26</v>
      </c>
      <c r="E73">
        <v>41</v>
      </c>
      <c r="F73">
        <v>10.6806497573853</v>
      </c>
      <c r="G73">
        <v>10.3386497497559</v>
      </c>
      <c r="H73">
        <v>-0.113096803426743</v>
      </c>
      <c r="I73">
        <v>-0.19193460047245001</v>
      </c>
      <c r="J73" t="s">
        <v>296</v>
      </c>
      <c r="K73">
        <v>-0.260676890611649</v>
      </c>
    </row>
    <row r="74" spans="1:11" x14ac:dyDescent="0.25">
      <c r="A74">
        <v>406</v>
      </c>
      <c r="B74" t="s">
        <v>592</v>
      </c>
      <c r="C74">
        <v>27</v>
      </c>
      <c r="D74">
        <v>26</v>
      </c>
      <c r="E74">
        <v>53</v>
      </c>
      <c r="F74">
        <v>10.154600143432599</v>
      </c>
      <c r="G74">
        <v>9.8786392211914098</v>
      </c>
      <c r="H74">
        <v>-0.238912403583527</v>
      </c>
      <c r="I74">
        <v>-0.56688940525054898</v>
      </c>
      <c r="J74" t="s">
        <v>296</v>
      </c>
      <c r="K74">
        <v>-0.386492609977722</v>
      </c>
    </row>
    <row r="75" spans="1:11" x14ac:dyDescent="0.25">
      <c r="A75">
        <v>735</v>
      </c>
      <c r="B75" t="s">
        <v>402</v>
      </c>
      <c r="C75">
        <v>1</v>
      </c>
      <c r="D75">
        <v>27</v>
      </c>
      <c r="E75">
        <v>28</v>
      </c>
      <c r="F75">
        <v>10.4722995758057</v>
      </c>
      <c r="G75">
        <v>10.4631004333496</v>
      </c>
      <c r="H75">
        <v>0.26717948913574202</v>
      </c>
      <c r="I75">
        <v>-0.39409908652305597</v>
      </c>
      <c r="J75" t="s">
        <v>296</v>
      </c>
      <c r="K75">
        <v>0.119599401950836</v>
      </c>
    </row>
    <row r="76" spans="1:11" x14ac:dyDescent="0.25">
      <c r="A76">
        <v>832</v>
      </c>
      <c r="B76" t="s">
        <v>591</v>
      </c>
      <c r="C76">
        <v>92</v>
      </c>
      <c r="D76">
        <v>27</v>
      </c>
      <c r="E76">
        <v>119</v>
      </c>
      <c r="F76">
        <v>10.1621503829956</v>
      </c>
      <c r="G76">
        <v>10.0606899261475</v>
      </c>
      <c r="H76">
        <v>-1.7757900059223199E-2</v>
      </c>
      <c r="I76">
        <v>-0.61018770933151201</v>
      </c>
      <c r="J76" t="s">
        <v>296</v>
      </c>
      <c r="K76">
        <v>-0.16533799469471</v>
      </c>
    </row>
    <row r="77" spans="1:11" x14ac:dyDescent="0.25">
      <c r="A77">
        <v>952</v>
      </c>
      <c r="B77" t="s">
        <v>424</v>
      </c>
      <c r="C77">
        <v>0</v>
      </c>
      <c r="D77">
        <v>28</v>
      </c>
      <c r="E77">
        <v>28</v>
      </c>
      <c r="F77">
        <v>10.669630050659199</v>
      </c>
      <c r="I77">
        <v>-0.16801400482654599</v>
      </c>
      <c r="J77" t="s">
        <v>296</v>
      </c>
    </row>
    <row r="78" spans="1:11" x14ac:dyDescent="0.25">
      <c r="A78">
        <v>730</v>
      </c>
      <c r="B78" t="s">
        <v>367</v>
      </c>
      <c r="C78">
        <v>2</v>
      </c>
      <c r="D78">
        <v>29</v>
      </c>
      <c r="E78">
        <v>31</v>
      </c>
      <c r="F78">
        <v>10.9071998596191</v>
      </c>
      <c r="G78">
        <v>10.694970130920399</v>
      </c>
      <c r="H78">
        <v>-1.2866000179201399E-3</v>
      </c>
      <c r="I78">
        <v>2.2268200293183299E-2</v>
      </c>
      <c r="J78" t="s">
        <v>296</v>
      </c>
      <c r="K78">
        <v>-0.14886669814586601</v>
      </c>
    </row>
    <row r="79" spans="1:11" x14ac:dyDescent="0.25">
      <c r="A79">
        <v>785</v>
      </c>
      <c r="B79" t="s">
        <v>501</v>
      </c>
      <c r="C79">
        <v>16</v>
      </c>
      <c r="D79">
        <v>29</v>
      </c>
      <c r="E79">
        <v>45</v>
      </c>
      <c r="F79">
        <v>10.6193704605103</v>
      </c>
      <c r="G79">
        <v>10.223870277404799</v>
      </c>
      <c r="H79">
        <v>-0.130378693342209</v>
      </c>
      <c r="I79">
        <v>-0.30526581406593301</v>
      </c>
      <c r="J79" t="s">
        <v>296</v>
      </c>
      <c r="K79">
        <v>-0.27795889973640397</v>
      </c>
    </row>
    <row r="80" spans="1:11" x14ac:dyDescent="0.25">
      <c r="A80">
        <v>503</v>
      </c>
      <c r="B80" t="s">
        <v>311</v>
      </c>
      <c r="C80">
        <v>35</v>
      </c>
      <c r="D80">
        <v>29</v>
      </c>
      <c r="E80">
        <v>64</v>
      </c>
      <c r="F80">
        <v>11.169110298156699</v>
      </c>
      <c r="G80">
        <v>10.9958295822144</v>
      </c>
      <c r="H80">
        <v>0.12641230225562999</v>
      </c>
      <c r="I80">
        <v>0.23059549927711501</v>
      </c>
      <c r="J80" t="s">
        <v>296</v>
      </c>
      <c r="K80">
        <v>-2.11679004132748E-2</v>
      </c>
    </row>
    <row r="81" spans="1:11" x14ac:dyDescent="0.25">
      <c r="A81">
        <v>724</v>
      </c>
      <c r="B81" t="s">
        <v>508</v>
      </c>
      <c r="C81">
        <v>1</v>
      </c>
      <c r="D81">
        <v>30</v>
      </c>
      <c r="E81">
        <v>31</v>
      </c>
      <c r="F81">
        <v>10.583209991455099</v>
      </c>
      <c r="G81">
        <v>9.6158056259155291</v>
      </c>
      <c r="H81">
        <v>-1.0925639867782599</v>
      </c>
      <c r="I81">
        <v>-0.158831402659416</v>
      </c>
      <c r="J81" t="s">
        <v>296</v>
      </c>
      <c r="K81">
        <v>-1.2401440143585201</v>
      </c>
    </row>
    <row r="82" spans="1:11" x14ac:dyDescent="0.25">
      <c r="A82">
        <v>415</v>
      </c>
      <c r="B82" t="s">
        <v>569</v>
      </c>
      <c r="C82">
        <v>77</v>
      </c>
      <c r="D82">
        <v>31</v>
      </c>
      <c r="E82">
        <v>108</v>
      </c>
      <c r="F82">
        <v>10.337140083313001</v>
      </c>
      <c r="G82">
        <v>10.1025695800781</v>
      </c>
      <c r="H82">
        <v>-5.7956401258706998E-2</v>
      </c>
      <c r="I82">
        <v>-0.40092989802360501</v>
      </c>
      <c r="J82" t="s">
        <v>296</v>
      </c>
      <c r="K82">
        <v>-0.205536603927612</v>
      </c>
    </row>
    <row r="83" spans="1:11" x14ac:dyDescent="0.25">
      <c r="A83">
        <v>490</v>
      </c>
      <c r="B83" t="s">
        <v>275</v>
      </c>
      <c r="C83">
        <v>48</v>
      </c>
      <c r="D83">
        <v>33</v>
      </c>
      <c r="E83">
        <v>81</v>
      </c>
      <c r="F83">
        <v>11.2656002044678</v>
      </c>
      <c r="G83">
        <v>10.8236999511719</v>
      </c>
      <c r="H83">
        <v>-0.195800706744194</v>
      </c>
      <c r="I83">
        <v>0.37347030639648399</v>
      </c>
      <c r="J83" t="s">
        <v>12</v>
      </c>
      <c r="K83">
        <v>-0.343380898237228</v>
      </c>
    </row>
    <row r="84" spans="1:11" x14ac:dyDescent="0.25">
      <c r="A84">
        <v>331</v>
      </c>
      <c r="B84" t="s">
        <v>299</v>
      </c>
      <c r="C84">
        <v>520</v>
      </c>
      <c r="D84">
        <v>34</v>
      </c>
      <c r="E84">
        <v>554</v>
      </c>
      <c r="F84">
        <v>11.174380302429199</v>
      </c>
      <c r="G84">
        <v>10.900250434875501</v>
      </c>
      <c r="H84">
        <v>-0.105563499033451</v>
      </c>
      <c r="I84">
        <v>0.36423200368881198</v>
      </c>
      <c r="J84" t="s">
        <v>296</v>
      </c>
      <c r="K84">
        <v>-0.25314369797706598</v>
      </c>
    </row>
    <row r="85" spans="1:11" x14ac:dyDescent="0.25">
      <c r="A85">
        <v>636</v>
      </c>
      <c r="B85" t="s">
        <v>419</v>
      </c>
      <c r="C85">
        <v>1</v>
      </c>
      <c r="D85">
        <v>35</v>
      </c>
      <c r="E85">
        <v>36</v>
      </c>
      <c r="F85">
        <v>10.7131900787354</v>
      </c>
      <c r="G85">
        <v>9.9034872055053693</v>
      </c>
      <c r="H85">
        <v>-0.79541552066803001</v>
      </c>
      <c r="I85">
        <v>-8.2883000373840304E-2</v>
      </c>
      <c r="J85" t="s">
        <v>296</v>
      </c>
      <c r="K85">
        <v>-0.94299560785293601</v>
      </c>
    </row>
    <row r="86" spans="1:11" x14ac:dyDescent="0.25">
      <c r="A86">
        <v>653</v>
      </c>
      <c r="B86" t="s">
        <v>390</v>
      </c>
      <c r="C86">
        <v>1</v>
      </c>
      <c r="D86">
        <v>35</v>
      </c>
      <c r="E86">
        <v>36</v>
      </c>
      <c r="F86">
        <v>10.8287296295166</v>
      </c>
      <c r="G86">
        <v>10.491270065307599</v>
      </c>
      <c r="H86">
        <v>-0.24313129484653501</v>
      </c>
      <c r="I86">
        <v>1.5308300033211699E-2</v>
      </c>
      <c r="J86" t="s">
        <v>296</v>
      </c>
      <c r="K86">
        <v>-0.39071148633956898</v>
      </c>
    </row>
    <row r="87" spans="1:11" x14ac:dyDescent="0.25">
      <c r="A87">
        <v>414</v>
      </c>
      <c r="B87" t="s">
        <v>597</v>
      </c>
      <c r="C87">
        <v>7</v>
      </c>
      <c r="D87">
        <v>35</v>
      </c>
      <c r="E87">
        <v>42</v>
      </c>
      <c r="F87">
        <v>9.6590528488159197</v>
      </c>
      <c r="G87">
        <v>9.6973180770874006</v>
      </c>
      <c r="H87">
        <v>0.17630790174007399</v>
      </c>
      <c r="I87">
        <v>-1.0766420364379901</v>
      </c>
      <c r="J87" t="s">
        <v>296</v>
      </c>
      <c r="K87">
        <v>2.8727799654007E-2</v>
      </c>
    </row>
    <row r="88" spans="1:11" x14ac:dyDescent="0.25">
      <c r="A88">
        <v>975</v>
      </c>
      <c r="B88" t="s">
        <v>430</v>
      </c>
      <c r="C88">
        <v>9</v>
      </c>
      <c r="D88">
        <v>35</v>
      </c>
      <c r="E88">
        <v>44</v>
      </c>
      <c r="F88">
        <v>10.891050338745099</v>
      </c>
      <c r="G88">
        <v>10.383729934692401</v>
      </c>
      <c r="H88">
        <v>-0.29383710026741</v>
      </c>
      <c r="I88">
        <v>3.5786099731922101E-2</v>
      </c>
      <c r="J88" t="s">
        <v>296</v>
      </c>
      <c r="K88">
        <v>-0.44141718745231601</v>
      </c>
    </row>
    <row r="89" spans="1:11" x14ac:dyDescent="0.25">
      <c r="A89">
        <v>450</v>
      </c>
      <c r="B89" t="s">
        <v>581</v>
      </c>
      <c r="C89">
        <v>13</v>
      </c>
      <c r="D89">
        <v>35</v>
      </c>
      <c r="E89">
        <v>48</v>
      </c>
      <c r="F89">
        <v>10.283240318298301</v>
      </c>
      <c r="G89">
        <v>10.018759727478001</v>
      </c>
      <c r="H89">
        <v>-0.1116112023592</v>
      </c>
      <c r="I89">
        <v>-0.59686189889907804</v>
      </c>
      <c r="J89" t="s">
        <v>296</v>
      </c>
      <c r="K89">
        <v>-0.259191304445267</v>
      </c>
    </row>
    <row r="90" spans="1:11" x14ac:dyDescent="0.25">
      <c r="A90">
        <v>784</v>
      </c>
      <c r="B90" t="s">
        <v>531</v>
      </c>
      <c r="C90">
        <v>29</v>
      </c>
      <c r="D90">
        <v>35</v>
      </c>
      <c r="E90">
        <v>64</v>
      </c>
      <c r="F90">
        <v>10.4881801605225</v>
      </c>
      <c r="G90">
        <v>10.192709922790501</v>
      </c>
      <c r="H90">
        <v>-0.124989502131939</v>
      </c>
      <c r="I90">
        <v>-0.29818820953369102</v>
      </c>
      <c r="J90" t="s">
        <v>296</v>
      </c>
      <c r="K90">
        <v>-0.27256968617439298</v>
      </c>
    </row>
    <row r="91" spans="1:11" x14ac:dyDescent="0.25">
      <c r="A91">
        <v>591</v>
      </c>
      <c r="B91" t="s">
        <v>494</v>
      </c>
      <c r="C91">
        <v>62</v>
      </c>
      <c r="D91">
        <v>35</v>
      </c>
      <c r="E91">
        <v>97</v>
      </c>
      <c r="F91">
        <v>10.377799987793001</v>
      </c>
      <c r="G91">
        <v>10.484250068664601</v>
      </c>
      <c r="H91">
        <v>0.328229010105133</v>
      </c>
      <c r="I91">
        <v>-0.45144549012184099</v>
      </c>
      <c r="J91" t="s">
        <v>296</v>
      </c>
      <c r="K91">
        <v>0.180648893117905</v>
      </c>
    </row>
    <row r="92" spans="1:11" x14ac:dyDescent="0.25">
      <c r="A92">
        <v>613</v>
      </c>
      <c r="B92" t="s">
        <v>534</v>
      </c>
      <c r="C92">
        <v>4</v>
      </c>
      <c r="D92">
        <v>36</v>
      </c>
      <c r="E92">
        <v>40</v>
      </c>
      <c r="F92">
        <v>10.5963897705078</v>
      </c>
      <c r="G92">
        <v>10.6496696472168</v>
      </c>
      <c r="H92">
        <v>0.46305319666862499</v>
      </c>
      <c r="I92">
        <v>-0.331630408763885</v>
      </c>
      <c r="J92" t="s">
        <v>296</v>
      </c>
      <c r="K92">
        <v>0.31547310948371898</v>
      </c>
    </row>
    <row r="93" spans="1:11" x14ac:dyDescent="0.25">
      <c r="A93">
        <v>754</v>
      </c>
      <c r="B93" t="s">
        <v>420</v>
      </c>
      <c r="C93">
        <v>5</v>
      </c>
      <c r="D93">
        <v>36</v>
      </c>
      <c r="E93">
        <v>41</v>
      </c>
      <c r="F93">
        <v>10.677490234375</v>
      </c>
      <c r="G93">
        <v>10.3868598937988</v>
      </c>
      <c r="H93">
        <v>-0.212254703044891</v>
      </c>
      <c r="I93">
        <v>-0.15386390686035201</v>
      </c>
      <c r="J93" t="s">
        <v>296</v>
      </c>
      <c r="K93">
        <v>-0.35983479022979697</v>
      </c>
    </row>
    <row r="94" spans="1:11" x14ac:dyDescent="0.25">
      <c r="A94">
        <v>452</v>
      </c>
      <c r="B94" t="s">
        <v>594</v>
      </c>
      <c r="C94">
        <v>224</v>
      </c>
      <c r="D94">
        <v>36</v>
      </c>
      <c r="E94">
        <v>260</v>
      </c>
      <c r="F94">
        <v>9.9076328277587908</v>
      </c>
      <c r="G94">
        <v>10.0300798416138</v>
      </c>
      <c r="H94">
        <v>0.32015079259872398</v>
      </c>
      <c r="I94">
        <v>-0.94267672300338701</v>
      </c>
      <c r="J94" t="s">
        <v>296</v>
      </c>
      <c r="K94">
        <v>0.172570705413818</v>
      </c>
    </row>
    <row r="95" spans="1:11" x14ac:dyDescent="0.25">
      <c r="A95">
        <v>633</v>
      </c>
      <c r="B95" t="s">
        <v>548</v>
      </c>
      <c r="C95">
        <v>2</v>
      </c>
      <c r="D95">
        <v>37</v>
      </c>
      <c r="E95">
        <v>39</v>
      </c>
      <c r="F95">
        <v>10.3619499206543</v>
      </c>
      <c r="G95">
        <v>10.143440246581999</v>
      </c>
      <c r="H95">
        <v>1.19163002818823E-2</v>
      </c>
      <c r="I95">
        <v>-0.46888440847396901</v>
      </c>
      <c r="J95" t="s">
        <v>296</v>
      </c>
      <c r="K95">
        <v>-0.13566380739212</v>
      </c>
    </row>
    <row r="96" spans="1:11" x14ac:dyDescent="0.25">
      <c r="A96">
        <v>612</v>
      </c>
      <c r="B96" t="s">
        <v>532</v>
      </c>
      <c r="C96">
        <v>23</v>
      </c>
      <c r="D96">
        <v>38</v>
      </c>
      <c r="E96">
        <v>61</v>
      </c>
      <c r="F96">
        <v>10.6915397644043</v>
      </c>
      <c r="G96">
        <v>10.585049629211399</v>
      </c>
      <c r="H96">
        <v>-1.3974799774587199E-2</v>
      </c>
      <c r="I96">
        <v>-0.12704290449619299</v>
      </c>
      <c r="J96" t="s">
        <v>296</v>
      </c>
      <c r="K96">
        <v>-0.16155490279197701</v>
      </c>
    </row>
    <row r="97" spans="1:11" x14ac:dyDescent="0.25">
      <c r="A97">
        <v>680</v>
      </c>
      <c r="B97" t="s">
        <v>320</v>
      </c>
      <c r="C97">
        <v>0</v>
      </c>
      <c r="D97">
        <v>39</v>
      </c>
      <c r="E97">
        <v>39</v>
      </c>
      <c r="F97">
        <v>11.166119575500501</v>
      </c>
      <c r="I97">
        <v>0.19089969992637601</v>
      </c>
      <c r="J97" t="s">
        <v>296</v>
      </c>
    </row>
    <row r="98" spans="1:11" x14ac:dyDescent="0.25">
      <c r="A98">
        <v>736</v>
      </c>
      <c r="B98" t="s">
        <v>336</v>
      </c>
      <c r="C98">
        <v>2</v>
      </c>
      <c r="D98">
        <v>39</v>
      </c>
      <c r="E98">
        <v>41</v>
      </c>
      <c r="F98">
        <v>10.9918203353882</v>
      </c>
      <c r="G98">
        <v>10.9858999252319</v>
      </c>
      <c r="H98">
        <v>0.22695839405059801</v>
      </c>
      <c r="I98">
        <v>9.0674698352813707E-2</v>
      </c>
      <c r="J98" t="s">
        <v>296</v>
      </c>
      <c r="K98">
        <v>7.93782994151115E-2</v>
      </c>
    </row>
    <row r="99" spans="1:11" x14ac:dyDescent="0.25">
      <c r="A99">
        <v>795</v>
      </c>
      <c r="B99" t="s">
        <v>503</v>
      </c>
      <c r="C99">
        <v>15</v>
      </c>
      <c r="D99">
        <v>39</v>
      </c>
      <c r="E99">
        <v>54</v>
      </c>
      <c r="F99">
        <v>10.4946403503418</v>
      </c>
      <c r="G99">
        <v>10.1129598617554</v>
      </c>
      <c r="H99">
        <v>-0.22913940250873599</v>
      </c>
      <c r="I99">
        <v>-0.386168092489243</v>
      </c>
      <c r="J99" t="s">
        <v>296</v>
      </c>
      <c r="K99">
        <v>-0.37671959400177002</v>
      </c>
    </row>
    <row r="100" spans="1:11" x14ac:dyDescent="0.25">
      <c r="A100">
        <v>534</v>
      </c>
      <c r="B100" t="s">
        <v>400</v>
      </c>
      <c r="C100">
        <v>56</v>
      </c>
      <c r="D100">
        <v>40</v>
      </c>
      <c r="E100">
        <v>96</v>
      </c>
      <c r="F100">
        <v>10.734510421752899</v>
      </c>
      <c r="G100">
        <v>10.480389595031699</v>
      </c>
      <c r="H100">
        <v>-0.149985000491142</v>
      </c>
      <c r="I100">
        <v>3.4982999786734598E-3</v>
      </c>
      <c r="J100" t="s">
        <v>296</v>
      </c>
      <c r="K100">
        <v>-0.29756519198417702</v>
      </c>
    </row>
    <row r="101" spans="1:11" x14ac:dyDescent="0.25">
      <c r="A101">
        <v>704</v>
      </c>
      <c r="B101" t="s">
        <v>395</v>
      </c>
      <c r="C101">
        <v>1</v>
      </c>
      <c r="D101">
        <v>41</v>
      </c>
      <c r="E101">
        <v>42</v>
      </c>
      <c r="F101">
        <v>10.744210243225099</v>
      </c>
      <c r="G101">
        <v>10.9150896072388</v>
      </c>
      <c r="H101">
        <v>0.141356006264687</v>
      </c>
      <c r="I101">
        <v>-0.151148095726967</v>
      </c>
      <c r="J101" t="s">
        <v>296</v>
      </c>
      <c r="K101">
        <v>-6.2242001295089704E-3</v>
      </c>
    </row>
    <row r="102" spans="1:11" x14ac:dyDescent="0.25">
      <c r="A102">
        <v>682</v>
      </c>
      <c r="B102" t="s">
        <v>359</v>
      </c>
      <c r="C102">
        <v>2</v>
      </c>
      <c r="D102">
        <v>41</v>
      </c>
      <c r="E102">
        <v>43</v>
      </c>
      <c r="F102">
        <v>10.8190002441406</v>
      </c>
      <c r="G102">
        <v>10.672650337219199</v>
      </c>
      <c r="H102">
        <v>5.2103299647569698E-2</v>
      </c>
      <c r="I102">
        <v>-0.15200270712375599</v>
      </c>
      <c r="J102" t="s">
        <v>296</v>
      </c>
      <c r="K102">
        <v>-9.5476798713207203E-2</v>
      </c>
    </row>
    <row r="103" spans="1:11" x14ac:dyDescent="0.25">
      <c r="A103">
        <v>813</v>
      </c>
      <c r="B103" t="s">
        <v>347</v>
      </c>
      <c r="C103">
        <v>2</v>
      </c>
      <c r="D103">
        <v>41</v>
      </c>
      <c r="E103">
        <v>43</v>
      </c>
      <c r="F103">
        <v>10.8140001296997</v>
      </c>
      <c r="G103">
        <v>10.472490310668899</v>
      </c>
      <c r="H103">
        <v>-5.1514100283384302E-2</v>
      </c>
      <c r="I103">
        <v>-0.151806101202965</v>
      </c>
      <c r="J103" t="s">
        <v>296</v>
      </c>
      <c r="K103">
        <v>-0.19909429550170901</v>
      </c>
    </row>
    <row r="104" spans="1:11" x14ac:dyDescent="0.25">
      <c r="A104">
        <v>703</v>
      </c>
      <c r="B104" t="s">
        <v>341</v>
      </c>
      <c r="C104">
        <v>3</v>
      </c>
      <c r="D104">
        <v>45</v>
      </c>
      <c r="E104">
        <v>48</v>
      </c>
      <c r="F104">
        <v>10.826580047607401</v>
      </c>
      <c r="G104">
        <v>10.9831895828247</v>
      </c>
      <c r="H104">
        <v>0.16816100478172299</v>
      </c>
      <c r="I104">
        <v>1.74243003129959E-2</v>
      </c>
      <c r="J104" t="s">
        <v>296</v>
      </c>
      <c r="K104">
        <v>2.0580800250172601E-2</v>
      </c>
    </row>
    <row r="105" spans="1:11" x14ac:dyDescent="0.25">
      <c r="A105">
        <v>694</v>
      </c>
      <c r="B105" t="s">
        <v>360</v>
      </c>
      <c r="C105">
        <v>4</v>
      </c>
      <c r="D105">
        <v>45</v>
      </c>
      <c r="E105">
        <v>49</v>
      </c>
      <c r="F105">
        <v>10.8487796783447</v>
      </c>
      <c r="G105">
        <v>11.169890403747599</v>
      </c>
      <c r="H105">
        <v>0.42795270681381198</v>
      </c>
      <c r="I105">
        <v>9.6915997564792598E-3</v>
      </c>
      <c r="J105" t="s">
        <v>296</v>
      </c>
      <c r="K105">
        <v>0.28037258982658397</v>
      </c>
    </row>
    <row r="106" spans="1:11" x14ac:dyDescent="0.25">
      <c r="A106">
        <v>550</v>
      </c>
      <c r="B106" t="s">
        <v>426</v>
      </c>
      <c r="C106">
        <v>27</v>
      </c>
      <c r="D106">
        <v>45</v>
      </c>
      <c r="E106">
        <v>72</v>
      </c>
      <c r="F106">
        <v>10.753899574279799</v>
      </c>
      <c r="G106">
        <v>10.7362203598022</v>
      </c>
      <c r="H106">
        <v>0.29450690746307401</v>
      </c>
      <c r="I106">
        <v>-0.12317570298910099</v>
      </c>
      <c r="J106" t="s">
        <v>296</v>
      </c>
      <c r="K106">
        <v>0.14692670106887801</v>
      </c>
    </row>
    <row r="107" spans="1:11" x14ac:dyDescent="0.25">
      <c r="A107">
        <v>676</v>
      </c>
      <c r="B107" t="s">
        <v>455</v>
      </c>
      <c r="C107">
        <v>5</v>
      </c>
      <c r="D107">
        <v>47</v>
      </c>
      <c r="E107">
        <v>52</v>
      </c>
      <c r="F107">
        <v>10.620940208435099</v>
      </c>
      <c r="G107">
        <v>10.2538795471191</v>
      </c>
      <c r="H107">
        <v>-0.27552050352096602</v>
      </c>
      <c r="I107">
        <v>-0.23049759864807101</v>
      </c>
      <c r="J107" t="s">
        <v>296</v>
      </c>
      <c r="K107">
        <v>-0.42310070991516102</v>
      </c>
    </row>
    <row r="108" spans="1:11" x14ac:dyDescent="0.25">
      <c r="A108">
        <v>364</v>
      </c>
      <c r="B108" t="s">
        <v>496</v>
      </c>
      <c r="C108">
        <v>269</v>
      </c>
      <c r="D108">
        <v>47</v>
      </c>
      <c r="E108">
        <v>316</v>
      </c>
      <c r="F108">
        <v>10.4404602050781</v>
      </c>
      <c r="G108">
        <v>10.3439998626709</v>
      </c>
      <c r="H108">
        <v>5.3927898406982401E-2</v>
      </c>
      <c r="I108">
        <v>-0.373617112636566</v>
      </c>
      <c r="J108" t="s">
        <v>296</v>
      </c>
      <c r="K108">
        <v>-9.3652300536632496E-2</v>
      </c>
    </row>
    <row r="109" spans="1:11" x14ac:dyDescent="0.25">
      <c r="A109">
        <v>965</v>
      </c>
      <c r="B109" t="s">
        <v>343</v>
      </c>
      <c r="C109">
        <v>1</v>
      </c>
      <c r="D109">
        <v>48</v>
      </c>
      <c r="E109">
        <v>49</v>
      </c>
      <c r="F109">
        <v>11.0781002044678</v>
      </c>
      <c r="G109">
        <v>11.492719650268601</v>
      </c>
      <c r="H109">
        <v>0.85811132192611705</v>
      </c>
      <c r="I109">
        <v>0.12779469788074499</v>
      </c>
      <c r="J109" t="s">
        <v>296</v>
      </c>
      <c r="K109">
        <v>0.71053117513656605</v>
      </c>
    </row>
    <row r="110" spans="1:11" x14ac:dyDescent="0.25">
      <c r="A110">
        <v>726</v>
      </c>
      <c r="B110" t="s">
        <v>559</v>
      </c>
      <c r="C110">
        <v>3</v>
      </c>
      <c r="D110">
        <v>49</v>
      </c>
      <c r="E110">
        <v>52</v>
      </c>
      <c r="F110">
        <v>10.36256980896</v>
      </c>
      <c r="G110">
        <v>10.2219295501709</v>
      </c>
      <c r="H110">
        <v>0.22231659293174699</v>
      </c>
      <c r="I110">
        <v>-0.40606659650802601</v>
      </c>
      <c r="J110" t="s">
        <v>296</v>
      </c>
      <c r="K110">
        <v>7.4736401438713101E-2</v>
      </c>
    </row>
    <row r="111" spans="1:11" x14ac:dyDescent="0.25">
      <c r="A111">
        <v>320</v>
      </c>
      <c r="B111" t="s">
        <v>265</v>
      </c>
      <c r="C111">
        <v>98</v>
      </c>
      <c r="D111">
        <v>49</v>
      </c>
      <c r="E111">
        <v>147</v>
      </c>
      <c r="F111">
        <v>11.340889930725099</v>
      </c>
      <c r="G111">
        <v>11.1238098144531</v>
      </c>
      <c r="H111">
        <v>4.85124997794628E-2</v>
      </c>
      <c r="I111">
        <v>0.48170688748359702</v>
      </c>
      <c r="J111" t="s">
        <v>11</v>
      </c>
      <c r="K111">
        <v>-9.9067702889442402E-2</v>
      </c>
    </row>
    <row r="112" spans="1:11" x14ac:dyDescent="0.25">
      <c r="A112">
        <v>610</v>
      </c>
      <c r="B112" t="s">
        <v>482</v>
      </c>
      <c r="C112">
        <v>4</v>
      </c>
      <c r="D112">
        <v>50</v>
      </c>
      <c r="E112">
        <v>54</v>
      </c>
      <c r="F112">
        <v>10.704159736633301</v>
      </c>
      <c r="G112">
        <v>9.7967710494995099</v>
      </c>
      <c r="H112">
        <v>-0.53982281684875499</v>
      </c>
      <c r="I112">
        <v>-0.23767730593681299</v>
      </c>
      <c r="J112" t="s">
        <v>296</v>
      </c>
      <c r="K112">
        <v>-0.687402904033661</v>
      </c>
    </row>
    <row r="113" spans="1:11" x14ac:dyDescent="0.25">
      <c r="A113">
        <v>732</v>
      </c>
      <c r="B113" t="s">
        <v>449</v>
      </c>
      <c r="C113">
        <v>4</v>
      </c>
      <c r="D113">
        <v>50</v>
      </c>
      <c r="E113">
        <v>54</v>
      </c>
      <c r="F113">
        <v>10.621279716491699</v>
      </c>
      <c r="G113">
        <v>10.5432395935059</v>
      </c>
      <c r="H113">
        <v>0.108012102544308</v>
      </c>
      <c r="I113">
        <v>-0.24779629707336401</v>
      </c>
      <c r="J113" t="s">
        <v>296</v>
      </c>
      <c r="K113">
        <v>-3.9567999541759498E-2</v>
      </c>
    </row>
    <row r="114" spans="1:11" x14ac:dyDescent="0.25">
      <c r="A114">
        <v>942</v>
      </c>
      <c r="B114" t="s">
        <v>434</v>
      </c>
      <c r="C114">
        <v>7</v>
      </c>
      <c r="D114">
        <v>50</v>
      </c>
      <c r="E114">
        <v>57</v>
      </c>
      <c r="F114">
        <v>10.51589012146</v>
      </c>
      <c r="G114">
        <v>10.7453804016113</v>
      </c>
      <c r="H114">
        <v>0.29721099138259899</v>
      </c>
      <c r="I114">
        <v>-0.29434609413147</v>
      </c>
      <c r="J114" t="s">
        <v>296</v>
      </c>
      <c r="K114">
        <v>0.14963079988956501</v>
      </c>
    </row>
    <row r="115" spans="1:11" x14ac:dyDescent="0.25">
      <c r="A115">
        <v>244</v>
      </c>
      <c r="B115" t="s">
        <v>234</v>
      </c>
      <c r="C115">
        <v>131</v>
      </c>
      <c r="D115">
        <v>50</v>
      </c>
      <c r="E115">
        <v>181</v>
      </c>
      <c r="F115">
        <v>10.586799621581999</v>
      </c>
      <c r="G115">
        <v>10.5584802627563</v>
      </c>
      <c r="H115">
        <v>0.10975909978151301</v>
      </c>
      <c r="I115">
        <v>-0.29441958665847801</v>
      </c>
      <c r="J115" t="s">
        <v>296</v>
      </c>
      <c r="K115">
        <v>-3.7821099162101697E-2</v>
      </c>
    </row>
    <row r="116" spans="1:11" x14ac:dyDescent="0.25">
      <c r="A116">
        <v>670</v>
      </c>
      <c r="B116" t="s">
        <v>279</v>
      </c>
      <c r="C116">
        <v>0</v>
      </c>
      <c r="D116">
        <v>52</v>
      </c>
      <c r="E116">
        <v>52</v>
      </c>
      <c r="F116">
        <v>11.2602701187134</v>
      </c>
      <c r="I116">
        <v>0.402934789657593</v>
      </c>
      <c r="J116" t="s">
        <v>12</v>
      </c>
    </row>
    <row r="117" spans="1:11" x14ac:dyDescent="0.25">
      <c r="A117">
        <v>405</v>
      </c>
      <c r="B117" t="s">
        <v>595</v>
      </c>
      <c r="C117">
        <v>75</v>
      </c>
      <c r="D117">
        <v>53</v>
      </c>
      <c r="E117">
        <v>128</v>
      </c>
      <c r="F117">
        <v>9.95843601226807</v>
      </c>
      <c r="G117">
        <v>9.9101905822753906</v>
      </c>
      <c r="H117">
        <v>9.0167902410030407E-2</v>
      </c>
      <c r="I117">
        <v>-0.78638052940368697</v>
      </c>
      <c r="J117" t="s">
        <v>296</v>
      </c>
      <c r="K117">
        <v>-5.74123002588749E-2</v>
      </c>
    </row>
    <row r="118" spans="1:11" x14ac:dyDescent="0.25">
      <c r="A118">
        <v>875</v>
      </c>
      <c r="B118" t="s">
        <v>475</v>
      </c>
      <c r="C118">
        <v>47</v>
      </c>
      <c r="D118">
        <v>54</v>
      </c>
      <c r="E118">
        <v>101</v>
      </c>
      <c r="F118">
        <v>10.593609809875501</v>
      </c>
      <c r="G118">
        <v>10.1833295822144</v>
      </c>
      <c r="H118">
        <v>-0.224637001752853</v>
      </c>
      <c r="I118">
        <v>-0.337502300739288</v>
      </c>
      <c r="J118" t="s">
        <v>296</v>
      </c>
      <c r="K118">
        <v>-0.37221708893775901</v>
      </c>
    </row>
    <row r="119" spans="1:11" x14ac:dyDescent="0.25">
      <c r="A119">
        <v>826</v>
      </c>
      <c r="B119" t="s">
        <v>446</v>
      </c>
      <c r="C119">
        <v>14</v>
      </c>
      <c r="D119">
        <v>55</v>
      </c>
      <c r="E119">
        <v>69</v>
      </c>
      <c r="F119">
        <v>10.6043300628662</v>
      </c>
      <c r="G119">
        <v>10.313529968261699</v>
      </c>
      <c r="H119">
        <v>-5.7256300002336502E-2</v>
      </c>
      <c r="I119">
        <v>-0.24309310317039501</v>
      </c>
      <c r="J119" t="s">
        <v>296</v>
      </c>
      <c r="K119">
        <v>-0.20483639836311299</v>
      </c>
    </row>
    <row r="120" spans="1:11" x14ac:dyDescent="0.25">
      <c r="A120">
        <v>590</v>
      </c>
      <c r="B120" t="s">
        <v>498</v>
      </c>
      <c r="C120">
        <v>44</v>
      </c>
      <c r="D120">
        <v>56</v>
      </c>
      <c r="E120">
        <v>100</v>
      </c>
      <c r="F120">
        <v>10.560489654541</v>
      </c>
      <c r="G120">
        <v>10.227210044860801</v>
      </c>
      <c r="H120">
        <v>-0.13129059970378901</v>
      </c>
      <c r="I120">
        <v>-0.243080899119377</v>
      </c>
      <c r="J120" t="s">
        <v>296</v>
      </c>
      <c r="K120">
        <v>-0.27887070178985601</v>
      </c>
    </row>
    <row r="121" spans="1:11" x14ac:dyDescent="0.25">
      <c r="A121">
        <v>835</v>
      </c>
      <c r="B121" t="s">
        <v>526</v>
      </c>
      <c r="C121">
        <v>110</v>
      </c>
      <c r="D121">
        <v>56</v>
      </c>
      <c r="E121">
        <v>166</v>
      </c>
      <c r="F121">
        <v>10.916339874267599</v>
      </c>
      <c r="G121">
        <v>10.173270225524901</v>
      </c>
      <c r="H121">
        <v>-0.52065420150756803</v>
      </c>
      <c r="I121">
        <v>-5.3099498152732801E-2</v>
      </c>
      <c r="J121" t="s">
        <v>296</v>
      </c>
      <c r="K121">
        <v>-0.66823428869247403</v>
      </c>
    </row>
    <row r="122" spans="1:11" x14ac:dyDescent="0.25">
      <c r="A122">
        <v>892</v>
      </c>
      <c r="B122" t="s">
        <v>502</v>
      </c>
      <c r="C122">
        <v>24</v>
      </c>
      <c r="D122">
        <v>58</v>
      </c>
      <c r="E122">
        <v>82</v>
      </c>
      <c r="F122">
        <v>10.431110382080099</v>
      </c>
      <c r="G122">
        <v>10.140210151672401</v>
      </c>
      <c r="H122">
        <v>-0.123094297945499</v>
      </c>
      <c r="I122">
        <v>-0.50349891185760498</v>
      </c>
      <c r="J122" t="s">
        <v>296</v>
      </c>
      <c r="K122">
        <v>-0.27067449688911399</v>
      </c>
    </row>
    <row r="123" spans="1:11" x14ac:dyDescent="0.25">
      <c r="A123">
        <v>321</v>
      </c>
      <c r="B123" t="s">
        <v>385</v>
      </c>
      <c r="C123">
        <v>147</v>
      </c>
      <c r="D123">
        <v>58</v>
      </c>
      <c r="E123">
        <v>205</v>
      </c>
      <c r="F123">
        <v>10.710120201110801</v>
      </c>
      <c r="G123">
        <v>10.587739944458001</v>
      </c>
      <c r="H123">
        <v>7.8331299126148196E-2</v>
      </c>
      <c r="I123">
        <v>-0.154539704322815</v>
      </c>
      <c r="J123" t="s">
        <v>296</v>
      </c>
      <c r="K123">
        <v>-6.9248802959919004E-2</v>
      </c>
    </row>
    <row r="124" spans="1:11" x14ac:dyDescent="0.25">
      <c r="A124">
        <v>710</v>
      </c>
      <c r="B124" t="s">
        <v>310</v>
      </c>
      <c r="C124">
        <v>2</v>
      </c>
      <c r="D124">
        <v>59</v>
      </c>
      <c r="E124">
        <v>61</v>
      </c>
      <c r="F124">
        <v>10.9991903305054</v>
      </c>
      <c r="G124">
        <v>10.8951501846313</v>
      </c>
      <c r="H124">
        <v>0.241053402423859</v>
      </c>
      <c r="I124">
        <v>0.11272930353879899</v>
      </c>
      <c r="J124" t="s">
        <v>296</v>
      </c>
      <c r="K124">
        <v>9.3473300337791401E-2</v>
      </c>
    </row>
    <row r="125" spans="1:11" x14ac:dyDescent="0.25">
      <c r="A125">
        <v>553</v>
      </c>
      <c r="B125" t="s">
        <v>465</v>
      </c>
      <c r="C125">
        <v>11</v>
      </c>
      <c r="D125">
        <v>61</v>
      </c>
      <c r="E125">
        <v>72</v>
      </c>
      <c r="F125">
        <v>10.6140298843384</v>
      </c>
      <c r="G125">
        <v>10.6739101409912</v>
      </c>
      <c r="H125">
        <v>0.118076600134373</v>
      </c>
      <c r="I125">
        <v>-0.160587698221207</v>
      </c>
      <c r="J125" t="s">
        <v>296</v>
      </c>
      <c r="K125">
        <v>-2.9503600671887401E-2</v>
      </c>
    </row>
    <row r="126" spans="1:11" x14ac:dyDescent="0.25">
      <c r="A126">
        <v>51</v>
      </c>
      <c r="B126" t="s">
        <v>147</v>
      </c>
      <c r="C126">
        <v>31</v>
      </c>
      <c r="D126">
        <v>61</v>
      </c>
      <c r="E126">
        <v>92</v>
      </c>
      <c r="F126">
        <v>11.1657199859619</v>
      </c>
      <c r="G126">
        <v>10.9934196472168</v>
      </c>
      <c r="H126">
        <v>1.4536499977111801E-2</v>
      </c>
      <c r="I126">
        <v>0.24361999332904799</v>
      </c>
      <c r="J126" t="s">
        <v>296</v>
      </c>
      <c r="K126">
        <v>-0.13304360210895499</v>
      </c>
    </row>
    <row r="127" spans="1:11" x14ac:dyDescent="0.25">
      <c r="A127">
        <v>684</v>
      </c>
      <c r="B127" t="s">
        <v>313</v>
      </c>
      <c r="C127">
        <v>2</v>
      </c>
      <c r="D127">
        <v>65</v>
      </c>
      <c r="E127">
        <v>67</v>
      </c>
      <c r="F127">
        <v>11.177000045776399</v>
      </c>
      <c r="G127">
        <v>10.8357200622559</v>
      </c>
      <c r="H127">
        <v>-5.8451998047530703E-3</v>
      </c>
      <c r="I127">
        <v>0.23932839930057501</v>
      </c>
      <c r="J127" t="s">
        <v>296</v>
      </c>
      <c r="K127">
        <v>-0.15342539548873901</v>
      </c>
    </row>
    <row r="128" spans="1:11" x14ac:dyDescent="0.25">
      <c r="A128">
        <v>855</v>
      </c>
      <c r="B128" t="s">
        <v>522</v>
      </c>
      <c r="C128">
        <v>5</v>
      </c>
      <c r="D128">
        <v>65</v>
      </c>
      <c r="E128">
        <v>70</v>
      </c>
      <c r="F128">
        <v>10.321760177612299</v>
      </c>
      <c r="G128">
        <v>10.8770704269409</v>
      </c>
      <c r="H128">
        <v>0.78957778215408303</v>
      </c>
      <c r="I128">
        <v>-0.57889759540557895</v>
      </c>
      <c r="J128" t="s">
        <v>296</v>
      </c>
      <c r="K128">
        <v>0.64199757575988803</v>
      </c>
    </row>
    <row r="129" spans="1:11" x14ac:dyDescent="0.25">
      <c r="A129">
        <v>972</v>
      </c>
      <c r="B129" t="s">
        <v>518</v>
      </c>
      <c r="C129">
        <v>9</v>
      </c>
      <c r="D129">
        <v>65</v>
      </c>
      <c r="E129">
        <v>74</v>
      </c>
      <c r="F129">
        <v>10.414110183715801</v>
      </c>
      <c r="G129">
        <v>10.7025098800659</v>
      </c>
      <c r="H129">
        <v>0.37604019045829801</v>
      </c>
      <c r="I129">
        <v>-0.43843171000480702</v>
      </c>
      <c r="J129" t="s">
        <v>296</v>
      </c>
      <c r="K129">
        <v>0.22845999896526301</v>
      </c>
    </row>
    <row r="130" spans="1:11" x14ac:dyDescent="0.25">
      <c r="A130">
        <v>936</v>
      </c>
      <c r="B130" t="s">
        <v>575</v>
      </c>
      <c r="C130">
        <v>23</v>
      </c>
      <c r="D130">
        <v>65</v>
      </c>
      <c r="E130">
        <v>88</v>
      </c>
      <c r="F130">
        <v>10.2364902496338</v>
      </c>
      <c r="G130">
        <v>9.9978427886962908</v>
      </c>
      <c r="H130">
        <v>2.43560001254082E-2</v>
      </c>
      <c r="I130">
        <v>-0.67120987176895097</v>
      </c>
      <c r="J130" t="s">
        <v>296</v>
      </c>
      <c r="K130">
        <v>-0.123224101960659</v>
      </c>
    </row>
    <row r="131" spans="1:11" x14ac:dyDescent="0.25">
      <c r="A131">
        <v>672</v>
      </c>
      <c r="B131" t="s">
        <v>415</v>
      </c>
      <c r="C131">
        <v>17</v>
      </c>
      <c r="D131">
        <v>66</v>
      </c>
      <c r="E131">
        <v>83</v>
      </c>
      <c r="F131">
        <v>11.0329399108887</v>
      </c>
      <c r="G131">
        <v>11.0020399093628</v>
      </c>
      <c r="H131">
        <v>0.122683398425579</v>
      </c>
      <c r="I131">
        <v>0.13369579613208801</v>
      </c>
      <c r="J131" t="s">
        <v>296</v>
      </c>
      <c r="K131">
        <v>-2.4896800518035899E-2</v>
      </c>
    </row>
    <row r="132" spans="1:11" x14ac:dyDescent="0.25">
      <c r="A132">
        <v>363</v>
      </c>
      <c r="B132" t="s">
        <v>527</v>
      </c>
      <c r="C132">
        <v>225</v>
      </c>
      <c r="D132">
        <v>66</v>
      </c>
      <c r="E132">
        <v>291</v>
      </c>
      <c r="F132">
        <v>10.414930343627899</v>
      </c>
      <c r="G132">
        <v>10.2513103485107</v>
      </c>
      <c r="H132">
        <v>3.2478500157594702E-2</v>
      </c>
      <c r="I132">
        <v>-0.48476830124855003</v>
      </c>
      <c r="J132" t="s">
        <v>296</v>
      </c>
      <c r="K132">
        <v>-0.115101598203182</v>
      </c>
    </row>
    <row r="133" spans="1:11" x14ac:dyDescent="0.25">
      <c r="A133">
        <v>352</v>
      </c>
      <c r="B133" t="s">
        <v>357</v>
      </c>
      <c r="C133">
        <v>86</v>
      </c>
      <c r="D133">
        <v>67</v>
      </c>
      <c r="E133">
        <v>153</v>
      </c>
      <c r="F133">
        <v>10.934370040893601</v>
      </c>
      <c r="G133">
        <v>10.522580146789601</v>
      </c>
      <c r="H133">
        <v>-0.16602300107479101</v>
      </c>
      <c r="I133">
        <v>3.4984398633241702E-2</v>
      </c>
      <c r="J133" t="s">
        <v>296</v>
      </c>
      <c r="K133">
        <v>-0.31360319256782498</v>
      </c>
    </row>
    <row r="134" spans="1:11" x14ac:dyDescent="0.25">
      <c r="A134">
        <v>434</v>
      </c>
      <c r="B134" t="s">
        <v>463</v>
      </c>
      <c r="C134">
        <v>124</v>
      </c>
      <c r="D134">
        <v>68</v>
      </c>
      <c r="E134">
        <v>192</v>
      </c>
      <c r="F134">
        <v>10.589830398559601</v>
      </c>
      <c r="G134">
        <v>10.2443399429321</v>
      </c>
      <c r="H134">
        <v>-0.161554604768753</v>
      </c>
      <c r="I134">
        <v>-0.29487270116806003</v>
      </c>
      <c r="J134" t="s">
        <v>296</v>
      </c>
      <c r="K134">
        <v>-0.309134811162949</v>
      </c>
    </row>
    <row r="135" spans="1:11" x14ac:dyDescent="0.25">
      <c r="A135">
        <v>384</v>
      </c>
      <c r="B135" t="s">
        <v>373</v>
      </c>
      <c r="C135">
        <v>15</v>
      </c>
      <c r="D135">
        <v>69</v>
      </c>
      <c r="E135">
        <v>84</v>
      </c>
      <c r="F135">
        <v>10.737159729003899</v>
      </c>
      <c r="G135">
        <v>10.7533102035522</v>
      </c>
      <c r="H135">
        <v>0.20351429283618899</v>
      </c>
      <c r="I135">
        <v>-0.106225803494453</v>
      </c>
      <c r="J135" t="s">
        <v>296</v>
      </c>
      <c r="K135">
        <v>5.59341013431549E-2</v>
      </c>
    </row>
    <row r="136" spans="1:11" x14ac:dyDescent="0.25">
      <c r="A136">
        <v>33</v>
      </c>
      <c r="B136" t="s">
        <v>140</v>
      </c>
      <c r="C136">
        <v>22</v>
      </c>
      <c r="D136">
        <v>69</v>
      </c>
      <c r="E136">
        <v>91</v>
      </c>
      <c r="F136">
        <v>11.0394201278687</v>
      </c>
      <c r="G136">
        <v>10.8608598709106</v>
      </c>
      <c r="H136">
        <v>8.5359001532196999E-3</v>
      </c>
      <c r="I136">
        <v>0.15356220304966001</v>
      </c>
      <c r="J136" t="s">
        <v>296</v>
      </c>
      <c r="K136">
        <v>-0.139044299721718</v>
      </c>
    </row>
    <row r="137" spans="1:11" x14ac:dyDescent="0.25">
      <c r="A137">
        <v>592</v>
      </c>
      <c r="B137" t="s">
        <v>312</v>
      </c>
      <c r="C137">
        <v>107</v>
      </c>
      <c r="D137">
        <v>69</v>
      </c>
      <c r="E137">
        <v>176</v>
      </c>
      <c r="F137">
        <v>11.054889678955099</v>
      </c>
      <c r="G137">
        <v>10.7705402374268</v>
      </c>
      <c r="H137">
        <v>-9.1132499277591705E-2</v>
      </c>
      <c r="I137">
        <v>0.20269680023193401</v>
      </c>
      <c r="J137" t="s">
        <v>296</v>
      </c>
      <c r="K137">
        <v>-0.238712698221207</v>
      </c>
    </row>
    <row r="138" spans="1:11" x14ac:dyDescent="0.25">
      <c r="A138">
        <v>314</v>
      </c>
      <c r="B138" t="s">
        <v>262</v>
      </c>
      <c r="C138">
        <v>233</v>
      </c>
      <c r="D138">
        <v>69</v>
      </c>
      <c r="E138">
        <v>302</v>
      </c>
      <c r="F138">
        <v>11.216279983520501</v>
      </c>
      <c r="G138">
        <v>11.040209770202599</v>
      </c>
      <c r="H138">
        <v>3.4697398543357801E-2</v>
      </c>
      <c r="I138">
        <v>0.17918619513511699</v>
      </c>
      <c r="J138" t="s">
        <v>11</v>
      </c>
      <c r="K138">
        <v>-0.112882800400257</v>
      </c>
    </row>
    <row r="139" spans="1:11" x14ac:dyDescent="0.25">
      <c r="A139">
        <v>413</v>
      </c>
      <c r="B139" t="s">
        <v>593</v>
      </c>
      <c r="C139">
        <v>46</v>
      </c>
      <c r="D139">
        <v>70</v>
      </c>
      <c r="E139">
        <v>116</v>
      </c>
      <c r="F139">
        <v>10.091819763183601</v>
      </c>
      <c r="G139">
        <v>9.9358625411987305</v>
      </c>
      <c r="H139">
        <v>2.1247899159789099E-2</v>
      </c>
      <c r="I139">
        <v>-0.67778939008712802</v>
      </c>
      <c r="J139" t="s">
        <v>296</v>
      </c>
      <c r="K139">
        <v>-0.12633219361305201</v>
      </c>
    </row>
    <row r="140" spans="1:11" x14ac:dyDescent="0.25">
      <c r="A140">
        <v>850</v>
      </c>
      <c r="B140" t="s">
        <v>506</v>
      </c>
      <c r="C140">
        <v>10</v>
      </c>
      <c r="D140">
        <v>71</v>
      </c>
      <c r="E140">
        <v>81</v>
      </c>
      <c r="F140">
        <v>10.4189195632935</v>
      </c>
      <c r="G140">
        <v>10.235110282897899</v>
      </c>
      <c r="H140">
        <v>9.2375099658966106E-2</v>
      </c>
      <c r="I140">
        <v>-0.47132810950279203</v>
      </c>
      <c r="J140" t="s">
        <v>296</v>
      </c>
      <c r="K140">
        <v>-5.5204998701810802E-2</v>
      </c>
    </row>
    <row r="141" spans="1:11" x14ac:dyDescent="0.25">
      <c r="A141">
        <v>673</v>
      </c>
      <c r="B141" t="s">
        <v>459</v>
      </c>
      <c r="C141">
        <v>6</v>
      </c>
      <c r="D141">
        <v>72</v>
      </c>
      <c r="E141">
        <v>78</v>
      </c>
      <c r="F141">
        <v>10.7683000564575</v>
      </c>
      <c r="G141">
        <v>10.698769569396999</v>
      </c>
      <c r="H141">
        <v>5.2348999306559597E-3</v>
      </c>
      <c r="I141">
        <v>-5.2704799920320497E-2</v>
      </c>
      <c r="J141" t="s">
        <v>296</v>
      </c>
      <c r="K141">
        <v>-0.142345204949379</v>
      </c>
    </row>
    <row r="142" spans="1:11" x14ac:dyDescent="0.25">
      <c r="A142">
        <v>935</v>
      </c>
      <c r="B142" t="s">
        <v>585</v>
      </c>
      <c r="C142">
        <v>8</v>
      </c>
      <c r="D142">
        <v>72</v>
      </c>
      <c r="E142">
        <v>80</v>
      </c>
      <c r="F142">
        <v>10.1251001358032</v>
      </c>
      <c r="G142">
        <v>10.066240310668899</v>
      </c>
      <c r="H142">
        <v>0.30883750319480902</v>
      </c>
      <c r="I142">
        <v>-0.68417692184448198</v>
      </c>
      <c r="J142" t="s">
        <v>296</v>
      </c>
      <c r="K142">
        <v>0.16125740110874201</v>
      </c>
    </row>
    <row r="143" spans="1:11" x14ac:dyDescent="0.25">
      <c r="A143">
        <v>881</v>
      </c>
      <c r="B143" t="s">
        <v>486</v>
      </c>
      <c r="C143">
        <v>18</v>
      </c>
      <c r="D143">
        <v>72</v>
      </c>
      <c r="E143">
        <v>90</v>
      </c>
      <c r="F143">
        <v>10.5003004074097</v>
      </c>
      <c r="G143">
        <v>9.7312393188476598</v>
      </c>
      <c r="H143">
        <v>-0.64886391162872303</v>
      </c>
      <c r="I143">
        <v>-0.33834990859031699</v>
      </c>
      <c r="J143" t="s">
        <v>296</v>
      </c>
      <c r="K143">
        <v>-0.79644411802291903</v>
      </c>
    </row>
    <row r="144" spans="1:11" x14ac:dyDescent="0.25">
      <c r="A144">
        <v>270</v>
      </c>
      <c r="B144" t="s">
        <v>239</v>
      </c>
      <c r="C144">
        <v>60</v>
      </c>
      <c r="D144">
        <v>73</v>
      </c>
      <c r="E144">
        <v>133</v>
      </c>
      <c r="F144">
        <v>10.837989807128899</v>
      </c>
      <c r="G144">
        <v>10.552249908447299</v>
      </c>
      <c r="H144">
        <v>-7.9851500689983396E-2</v>
      </c>
      <c r="I144">
        <v>3.9741300046443898E-2</v>
      </c>
      <c r="J144" t="s">
        <v>296</v>
      </c>
      <c r="K144">
        <v>-0.22743169963359799</v>
      </c>
    </row>
    <row r="145" spans="1:11" x14ac:dyDescent="0.25">
      <c r="A145">
        <v>825</v>
      </c>
      <c r="B145" t="s">
        <v>437</v>
      </c>
      <c r="C145">
        <v>48</v>
      </c>
      <c r="D145">
        <v>74</v>
      </c>
      <c r="E145">
        <v>122</v>
      </c>
      <c r="F145">
        <v>10.578619956970201</v>
      </c>
      <c r="G145">
        <v>10.41748046875</v>
      </c>
      <c r="H145">
        <v>7.0782102644443498E-2</v>
      </c>
      <c r="I145">
        <v>-0.274118512868881</v>
      </c>
      <c r="J145" t="s">
        <v>296</v>
      </c>
      <c r="K145">
        <v>-7.6797999441623702E-2</v>
      </c>
    </row>
    <row r="146" spans="1:11" x14ac:dyDescent="0.25">
      <c r="A146">
        <v>715</v>
      </c>
      <c r="B146" t="s">
        <v>462</v>
      </c>
      <c r="C146">
        <v>1</v>
      </c>
      <c r="D146">
        <v>75</v>
      </c>
      <c r="E146">
        <v>76</v>
      </c>
      <c r="F146">
        <v>10.468359947204601</v>
      </c>
      <c r="G146">
        <v>10.3089504241943</v>
      </c>
      <c r="H146">
        <v>-0.38775798678398099</v>
      </c>
      <c r="I146">
        <v>-0.39541020989418002</v>
      </c>
      <c r="J146" t="s">
        <v>296</v>
      </c>
      <c r="K146">
        <v>-0.53533822298049905</v>
      </c>
    </row>
    <row r="147" spans="1:11" x14ac:dyDescent="0.25">
      <c r="A147">
        <v>751</v>
      </c>
      <c r="B147" t="s">
        <v>487</v>
      </c>
      <c r="C147">
        <v>9</v>
      </c>
      <c r="D147">
        <v>75</v>
      </c>
      <c r="E147">
        <v>84</v>
      </c>
      <c r="F147">
        <v>10.4306697845459</v>
      </c>
      <c r="G147">
        <v>10.1155395507812</v>
      </c>
      <c r="H147">
        <v>-0.31849360466003401</v>
      </c>
      <c r="I147">
        <v>-0.42242380976676902</v>
      </c>
      <c r="J147" t="s">
        <v>296</v>
      </c>
      <c r="K147">
        <v>-0.46607381105423001</v>
      </c>
    </row>
    <row r="148" spans="1:11" x14ac:dyDescent="0.25">
      <c r="A148">
        <v>412</v>
      </c>
      <c r="B148" t="s">
        <v>574</v>
      </c>
      <c r="C148">
        <v>70</v>
      </c>
      <c r="D148">
        <v>77</v>
      </c>
      <c r="E148">
        <v>147</v>
      </c>
      <c r="F148">
        <v>10.334110260009799</v>
      </c>
      <c r="G148">
        <v>10.166689872741699</v>
      </c>
      <c r="H148">
        <v>1.01484004408121E-2</v>
      </c>
      <c r="I148">
        <v>-0.40803548693656899</v>
      </c>
      <c r="J148" t="s">
        <v>296</v>
      </c>
      <c r="K148">
        <v>-0.13743169605732</v>
      </c>
    </row>
    <row r="149" spans="1:11" x14ac:dyDescent="0.25">
      <c r="A149">
        <v>464</v>
      </c>
      <c r="B149" t="s">
        <v>555</v>
      </c>
      <c r="C149">
        <v>116</v>
      </c>
      <c r="D149">
        <v>77</v>
      </c>
      <c r="E149">
        <v>193</v>
      </c>
      <c r="F149">
        <v>10.344799995422401</v>
      </c>
      <c r="G149">
        <v>10.227399826049799</v>
      </c>
      <c r="H149">
        <v>2.55718007683754E-2</v>
      </c>
      <c r="I149">
        <v>-0.43756261467933699</v>
      </c>
      <c r="J149" t="s">
        <v>296</v>
      </c>
      <c r="K149">
        <v>-0.122008301317692</v>
      </c>
    </row>
    <row r="150" spans="1:11" x14ac:dyDescent="0.25">
      <c r="A150">
        <v>865</v>
      </c>
      <c r="B150" t="s">
        <v>467</v>
      </c>
      <c r="C150">
        <v>22</v>
      </c>
      <c r="D150">
        <v>79</v>
      </c>
      <c r="E150">
        <v>101</v>
      </c>
      <c r="F150">
        <v>10.730059623718301</v>
      </c>
      <c r="G150">
        <v>10.7524299621582</v>
      </c>
      <c r="H150">
        <v>0.16348600387573201</v>
      </c>
      <c r="I150">
        <v>-0.14291200041770899</v>
      </c>
      <c r="J150" t="s">
        <v>296</v>
      </c>
      <c r="K150">
        <v>1.5905899927020101E-2</v>
      </c>
    </row>
    <row r="151" spans="1:11" x14ac:dyDescent="0.25">
      <c r="A151">
        <v>780</v>
      </c>
      <c r="B151" t="s">
        <v>567</v>
      </c>
      <c r="C151">
        <v>113</v>
      </c>
      <c r="D151">
        <v>79</v>
      </c>
      <c r="E151">
        <v>192</v>
      </c>
      <c r="F151">
        <v>10.1335296630859</v>
      </c>
      <c r="G151">
        <v>10.1721801757812</v>
      </c>
      <c r="H151">
        <v>0.30783158540725702</v>
      </c>
      <c r="I151">
        <v>-0.78916388750076305</v>
      </c>
      <c r="J151" t="s">
        <v>296</v>
      </c>
      <c r="K151">
        <v>0.16025139391422299</v>
      </c>
    </row>
    <row r="152" spans="1:11" x14ac:dyDescent="0.25">
      <c r="A152">
        <v>451</v>
      </c>
      <c r="B152" t="s">
        <v>511</v>
      </c>
      <c r="C152">
        <v>416</v>
      </c>
      <c r="D152">
        <v>79</v>
      </c>
      <c r="E152">
        <v>495</v>
      </c>
      <c r="F152">
        <v>10.450610160827599</v>
      </c>
      <c r="G152">
        <v>10.170490264892599</v>
      </c>
      <c r="H152">
        <v>-5.2861798554658897E-2</v>
      </c>
      <c r="I152">
        <v>-0.43396210670471203</v>
      </c>
      <c r="J152" t="s">
        <v>296</v>
      </c>
      <c r="K152">
        <v>-0.20044189691543601</v>
      </c>
    </row>
    <row r="153" spans="1:11" x14ac:dyDescent="0.25">
      <c r="A153">
        <v>930</v>
      </c>
      <c r="B153" t="s">
        <v>372</v>
      </c>
      <c r="C153">
        <v>3</v>
      </c>
      <c r="D153">
        <v>81</v>
      </c>
      <c r="E153">
        <v>84</v>
      </c>
      <c r="F153">
        <v>11.1480703353882</v>
      </c>
      <c r="G153">
        <v>10.833889961242701</v>
      </c>
      <c r="H153">
        <v>7.5945002026855902E-3</v>
      </c>
      <c r="I153">
        <v>0.22601780295372001</v>
      </c>
      <c r="J153" t="s">
        <v>296</v>
      </c>
      <c r="K153">
        <v>-0.13998569548129999</v>
      </c>
    </row>
    <row r="154" spans="1:11" x14ac:dyDescent="0.25">
      <c r="A154">
        <v>351</v>
      </c>
      <c r="B154" t="s">
        <v>453</v>
      </c>
      <c r="C154">
        <v>247</v>
      </c>
      <c r="D154">
        <v>81</v>
      </c>
      <c r="E154">
        <v>328</v>
      </c>
      <c r="F154">
        <v>10.680910110473601</v>
      </c>
      <c r="G154">
        <v>10.5518598556519</v>
      </c>
      <c r="H154">
        <v>-2.2570900619029999E-2</v>
      </c>
      <c r="I154">
        <v>-0.103311397135258</v>
      </c>
      <c r="J154" t="s">
        <v>296</v>
      </c>
      <c r="K154">
        <v>-0.17015099525451699</v>
      </c>
    </row>
    <row r="155" spans="1:11" x14ac:dyDescent="0.25">
      <c r="A155">
        <v>880</v>
      </c>
      <c r="B155" t="s">
        <v>545</v>
      </c>
      <c r="C155">
        <v>78</v>
      </c>
      <c r="D155">
        <v>83</v>
      </c>
      <c r="E155">
        <v>161</v>
      </c>
      <c r="F155">
        <v>10.4418802261353</v>
      </c>
      <c r="G155">
        <v>10.281060218811</v>
      </c>
      <c r="H155">
        <v>1.1115199886262399E-2</v>
      </c>
      <c r="I155">
        <v>-0.41909191012382502</v>
      </c>
      <c r="J155" t="s">
        <v>296</v>
      </c>
      <c r="K155">
        <v>-0.13646499812603</v>
      </c>
    </row>
    <row r="156" spans="1:11" x14ac:dyDescent="0.25">
      <c r="A156">
        <v>651</v>
      </c>
      <c r="B156" t="s">
        <v>551</v>
      </c>
      <c r="C156">
        <v>0</v>
      </c>
      <c r="D156">
        <v>85</v>
      </c>
      <c r="E156">
        <v>85</v>
      </c>
      <c r="F156">
        <v>10.4907999038696</v>
      </c>
      <c r="I156">
        <v>-0.327453702688217</v>
      </c>
      <c r="J156" t="s">
        <v>296</v>
      </c>
    </row>
    <row r="157" spans="1:11" x14ac:dyDescent="0.25">
      <c r="A157">
        <v>362</v>
      </c>
      <c r="B157" t="s">
        <v>396</v>
      </c>
      <c r="C157">
        <v>154</v>
      </c>
      <c r="D157">
        <v>85</v>
      </c>
      <c r="E157">
        <v>239</v>
      </c>
      <c r="F157">
        <v>10.6176595687866</v>
      </c>
      <c r="G157">
        <v>10.660539627075201</v>
      </c>
      <c r="H157">
        <v>0.17813889682292899</v>
      </c>
      <c r="I157">
        <v>-0.141981601715088</v>
      </c>
      <c r="J157" t="s">
        <v>296</v>
      </c>
      <c r="K157">
        <v>3.05586997419596E-2</v>
      </c>
    </row>
    <row r="158" spans="1:11" x14ac:dyDescent="0.25">
      <c r="A158">
        <v>713</v>
      </c>
      <c r="B158" t="s">
        <v>383</v>
      </c>
      <c r="C158">
        <v>7</v>
      </c>
      <c r="D158">
        <v>86</v>
      </c>
      <c r="E158">
        <v>93</v>
      </c>
      <c r="F158">
        <v>10.7151803970337</v>
      </c>
      <c r="G158">
        <v>10.7615003585815</v>
      </c>
      <c r="H158">
        <v>8.3539202809333801E-2</v>
      </c>
      <c r="I158">
        <v>-0.11455760151147799</v>
      </c>
      <c r="J158" t="s">
        <v>296</v>
      </c>
      <c r="K158">
        <v>-6.4040899276733398E-2</v>
      </c>
    </row>
    <row r="159" spans="1:11" x14ac:dyDescent="0.25">
      <c r="A159">
        <v>454</v>
      </c>
      <c r="B159" t="s">
        <v>550</v>
      </c>
      <c r="C159">
        <v>52</v>
      </c>
      <c r="D159">
        <v>87</v>
      </c>
      <c r="E159">
        <v>139</v>
      </c>
      <c r="F159">
        <v>10.2703104019165</v>
      </c>
      <c r="G159">
        <v>10.0781803131104</v>
      </c>
      <c r="H159">
        <v>-7.8020699322223705E-2</v>
      </c>
      <c r="I159">
        <v>-0.50959461927413896</v>
      </c>
      <c r="J159" t="s">
        <v>296</v>
      </c>
      <c r="K159">
        <v>-0.22560079395770999</v>
      </c>
    </row>
    <row r="160" spans="1:11" x14ac:dyDescent="0.25">
      <c r="A160">
        <v>536</v>
      </c>
      <c r="B160" t="s">
        <v>361</v>
      </c>
      <c r="C160">
        <v>197</v>
      </c>
      <c r="D160">
        <v>87</v>
      </c>
      <c r="E160">
        <v>284</v>
      </c>
      <c r="F160">
        <v>10.913379669189499</v>
      </c>
      <c r="G160">
        <v>10.537650108337401</v>
      </c>
      <c r="H160">
        <v>-0.101968497037888</v>
      </c>
      <c r="I160">
        <v>3.74929010868073E-2</v>
      </c>
      <c r="J160" t="s">
        <v>296</v>
      </c>
      <c r="K160">
        <v>-0.24954859912395499</v>
      </c>
    </row>
    <row r="161" spans="1:11" x14ac:dyDescent="0.25">
      <c r="A161">
        <v>303</v>
      </c>
      <c r="B161" t="s">
        <v>315</v>
      </c>
      <c r="C161">
        <v>1046</v>
      </c>
      <c r="D161">
        <v>87</v>
      </c>
      <c r="E161">
        <v>1133</v>
      </c>
      <c r="F161">
        <v>11.0326900482178</v>
      </c>
      <c r="G161">
        <v>10.855629920959499</v>
      </c>
      <c r="H161">
        <v>1.89082007855177E-2</v>
      </c>
      <c r="I161">
        <v>0.118234001100063</v>
      </c>
      <c r="J161" t="s">
        <v>296</v>
      </c>
      <c r="K161">
        <v>-0.12867200374603299</v>
      </c>
    </row>
    <row r="162" spans="1:11" x14ac:dyDescent="0.25">
      <c r="A162">
        <v>772</v>
      </c>
      <c r="B162" t="s">
        <v>513</v>
      </c>
      <c r="C162">
        <v>63</v>
      </c>
      <c r="D162">
        <v>90</v>
      </c>
      <c r="E162">
        <v>153</v>
      </c>
      <c r="F162">
        <v>10.4260702133179</v>
      </c>
      <c r="G162">
        <v>10.0846300125122</v>
      </c>
      <c r="H162">
        <v>-0.23189510405063599</v>
      </c>
      <c r="I162">
        <v>-0.404543787240982</v>
      </c>
      <c r="J162" t="s">
        <v>296</v>
      </c>
      <c r="K162">
        <v>-0.37947520613670299</v>
      </c>
    </row>
    <row r="163" spans="1:11" x14ac:dyDescent="0.25">
      <c r="A163">
        <v>883</v>
      </c>
      <c r="B163" t="s">
        <v>418</v>
      </c>
      <c r="C163">
        <v>73</v>
      </c>
      <c r="D163">
        <v>90</v>
      </c>
      <c r="E163">
        <v>163</v>
      </c>
      <c r="F163">
        <v>11.002880096435501</v>
      </c>
      <c r="G163">
        <v>10.4425096511841</v>
      </c>
      <c r="H163">
        <v>-0.34122088551521301</v>
      </c>
      <c r="I163">
        <v>0.171239092946053</v>
      </c>
      <c r="J163" t="s">
        <v>296</v>
      </c>
      <c r="K163">
        <v>-0.48880109190940901</v>
      </c>
    </row>
    <row r="164" spans="1:11" x14ac:dyDescent="0.25">
      <c r="A164">
        <v>863</v>
      </c>
      <c r="B164" t="s">
        <v>283</v>
      </c>
      <c r="C164">
        <v>7</v>
      </c>
      <c r="D164">
        <v>91</v>
      </c>
      <c r="E164">
        <v>98</v>
      </c>
      <c r="F164">
        <v>11.187680244445801</v>
      </c>
      <c r="G164">
        <v>10.9701795578003</v>
      </c>
      <c r="H164">
        <v>-6.8691000342369097E-3</v>
      </c>
      <c r="I164">
        <v>0.27130448818206798</v>
      </c>
      <c r="J164" t="s">
        <v>296</v>
      </c>
      <c r="K164">
        <v>-0.15444919466972401</v>
      </c>
    </row>
    <row r="165" spans="1:11" x14ac:dyDescent="0.25">
      <c r="A165">
        <v>712</v>
      </c>
      <c r="B165" t="s">
        <v>458</v>
      </c>
      <c r="C165">
        <v>11</v>
      </c>
      <c r="D165">
        <v>91</v>
      </c>
      <c r="E165">
        <v>102</v>
      </c>
      <c r="F165">
        <v>10.589790344238301</v>
      </c>
      <c r="G165">
        <v>10.529310226440399</v>
      </c>
      <c r="H165">
        <v>-1.81875005364418E-2</v>
      </c>
      <c r="I165">
        <v>-0.213285997509956</v>
      </c>
      <c r="J165" t="s">
        <v>296</v>
      </c>
      <c r="K165">
        <v>-0.16576769948005701</v>
      </c>
    </row>
    <row r="166" spans="1:11" x14ac:dyDescent="0.25">
      <c r="A166">
        <v>465</v>
      </c>
      <c r="B166" t="s">
        <v>571</v>
      </c>
      <c r="C166">
        <v>85</v>
      </c>
      <c r="D166">
        <v>91</v>
      </c>
      <c r="E166">
        <v>176</v>
      </c>
      <c r="F166">
        <v>10.3924198150635</v>
      </c>
      <c r="G166">
        <v>10.3769998550415</v>
      </c>
      <c r="H166">
        <v>7.8627601265907301E-2</v>
      </c>
      <c r="I166">
        <v>-0.37318059802055398</v>
      </c>
      <c r="J166" t="s">
        <v>296</v>
      </c>
      <c r="K166">
        <v>-6.89525976777077E-2</v>
      </c>
    </row>
    <row r="167" spans="1:11" x14ac:dyDescent="0.25">
      <c r="A167">
        <v>830</v>
      </c>
      <c r="B167" t="s">
        <v>564</v>
      </c>
      <c r="C167">
        <v>48</v>
      </c>
      <c r="D167">
        <v>92</v>
      </c>
      <c r="E167">
        <v>140</v>
      </c>
      <c r="F167">
        <v>10.331800460815399</v>
      </c>
      <c r="G167">
        <v>9.9567279815673793</v>
      </c>
      <c r="H167">
        <v>-0.14267340302467299</v>
      </c>
      <c r="I167">
        <v>-0.62342548370361295</v>
      </c>
      <c r="J167" t="s">
        <v>296</v>
      </c>
      <c r="K167">
        <v>-0.29025349020957902</v>
      </c>
    </row>
    <row r="168" spans="1:11" x14ac:dyDescent="0.25">
      <c r="A168">
        <v>193</v>
      </c>
      <c r="B168" t="s">
        <v>215</v>
      </c>
      <c r="C168">
        <v>32</v>
      </c>
      <c r="D168">
        <v>94</v>
      </c>
      <c r="E168">
        <v>126</v>
      </c>
      <c r="F168">
        <v>11.141599655151399</v>
      </c>
      <c r="G168">
        <v>10.9990396499634</v>
      </c>
      <c r="H168">
        <v>5.25269992649555E-2</v>
      </c>
      <c r="I168">
        <v>0.26575380563736001</v>
      </c>
      <c r="J168" t="s">
        <v>296</v>
      </c>
      <c r="K168">
        <v>-9.5053099095821394E-2</v>
      </c>
    </row>
    <row r="169" spans="1:11" x14ac:dyDescent="0.25">
      <c r="A169">
        <v>622</v>
      </c>
      <c r="B169" t="s">
        <v>500</v>
      </c>
      <c r="C169">
        <v>0</v>
      </c>
      <c r="D169">
        <v>95</v>
      </c>
      <c r="E169">
        <v>95</v>
      </c>
      <c r="F169">
        <v>10.667300224304199</v>
      </c>
      <c r="I169">
        <v>-0.22816230356693301</v>
      </c>
      <c r="J169" t="s">
        <v>296</v>
      </c>
    </row>
    <row r="170" spans="1:11" x14ac:dyDescent="0.25">
      <c r="A170">
        <v>652</v>
      </c>
      <c r="B170" t="s">
        <v>412</v>
      </c>
      <c r="C170">
        <v>9</v>
      </c>
      <c r="D170">
        <v>96</v>
      </c>
      <c r="E170">
        <v>105</v>
      </c>
      <c r="F170">
        <v>10.806189537048301</v>
      </c>
      <c r="G170">
        <v>9.3180446624755895</v>
      </c>
      <c r="H170">
        <v>-1.3851490020752</v>
      </c>
      <c r="I170">
        <v>-3.39748002588749E-2</v>
      </c>
      <c r="J170" t="s">
        <v>296</v>
      </c>
      <c r="K170">
        <v>-1.5327290296554601</v>
      </c>
    </row>
    <row r="171" spans="1:11" x14ac:dyDescent="0.25">
      <c r="A171">
        <v>601</v>
      </c>
      <c r="B171" t="s">
        <v>365</v>
      </c>
      <c r="C171">
        <v>56</v>
      </c>
      <c r="D171">
        <v>96</v>
      </c>
      <c r="E171">
        <v>152</v>
      </c>
      <c r="F171">
        <v>10.815899848938001</v>
      </c>
      <c r="G171">
        <v>10.661399841308601</v>
      </c>
      <c r="H171">
        <v>3.7946701049804701E-2</v>
      </c>
      <c r="I171">
        <v>-6.8301901221275302E-2</v>
      </c>
      <c r="J171" t="s">
        <v>296</v>
      </c>
      <c r="K171">
        <v>-0.10963349789380999</v>
      </c>
    </row>
    <row r="172" spans="1:11" x14ac:dyDescent="0.25">
      <c r="A172">
        <v>790</v>
      </c>
      <c r="B172" t="s">
        <v>399</v>
      </c>
      <c r="C172">
        <v>11</v>
      </c>
      <c r="D172">
        <v>97</v>
      </c>
      <c r="E172">
        <v>108</v>
      </c>
      <c r="F172">
        <v>10.749119758606</v>
      </c>
      <c r="G172">
        <v>10.4880104064941</v>
      </c>
      <c r="H172">
        <v>2.9948700219392801E-2</v>
      </c>
      <c r="I172">
        <v>-0.14073410630226099</v>
      </c>
      <c r="J172" t="s">
        <v>296</v>
      </c>
      <c r="K172">
        <v>-0.117631398141384</v>
      </c>
    </row>
    <row r="173" spans="1:11" x14ac:dyDescent="0.25">
      <c r="A173">
        <v>585</v>
      </c>
      <c r="B173" t="s">
        <v>528</v>
      </c>
      <c r="C173">
        <v>64</v>
      </c>
      <c r="D173">
        <v>98</v>
      </c>
      <c r="E173">
        <v>162</v>
      </c>
      <c r="F173">
        <v>10.3513898849487</v>
      </c>
      <c r="G173">
        <v>10.2766103744507</v>
      </c>
      <c r="H173">
        <v>0.168842598795891</v>
      </c>
      <c r="I173">
        <v>-0.48345220088958701</v>
      </c>
      <c r="J173" t="s">
        <v>296</v>
      </c>
      <c r="K173">
        <v>2.12625004351139E-2</v>
      </c>
    </row>
    <row r="174" spans="1:11" x14ac:dyDescent="0.25">
      <c r="A174">
        <v>435</v>
      </c>
      <c r="B174" t="s">
        <v>544</v>
      </c>
      <c r="C174">
        <v>299</v>
      </c>
      <c r="D174">
        <v>100</v>
      </c>
      <c r="E174">
        <v>399</v>
      </c>
      <c r="F174">
        <v>10.580280303955099</v>
      </c>
      <c r="G174">
        <v>10.216480255126999</v>
      </c>
      <c r="H174">
        <v>-8.89412015676498E-2</v>
      </c>
      <c r="I174">
        <v>-0.35652381181716902</v>
      </c>
      <c r="J174" t="s">
        <v>296</v>
      </c>
      <c r="K174">
        <v>-0.23652130365371701</v>
      </c>
    </row>
    <row r="175" spans="1:11" x14ac:dyDescent="0.25">
      <c r="A175">
        <v>532</v>
      </c>
      <c r="B175" t="s">
        <v>514</v>
      </c>
      <c r="C175">
        <v>332</v>
      </c>
      <c r="D175">
        <v>101</v>
      </c>
      <c r="E175">
        <v>433</v>
      </c>
      <c r="F175">
        <v>10.366319656372101</v>
      </c>
      <c r="G175">
        <v>10.2362203598022</v>
      </c>
      <c r="H175">
        <v>2.18300009146333E-3</v>
      </c>
      <c r="I175">
        <v>-0.42520898580551098</v>
      </c>
      <c r="J175" t="s">
        <v>296</v>
      </c>
      <c r="K175">
        <v>-0.14539720118045801</v>
      </c>
    </row>
    <row r="176" spans="1:11" x14ac:dyDescent="0.25">
      <c r="A176">
        <v>276</v>
      </c>
      <c r="B176" t="s">
        <v>244</v>
      </c>
      <c r="C176">
        <v>57</v>
      </c>
      <c r="D176">
        <v>103</v>
      </c>
      <c r="E176">
        <v>160</v>
      </c>
      <c r="F176">
        <v>10.674110412597701</v>
      </c>
      <c r="G176">
        <v>10.5357503890991</v>
      </c>
      <c r="H176">
        <v>7.9118996858596802E-2</v>
      </c>
      <c r="I176">
        <v>-0.21806520223617601</v>
      </c>
      <c r="J176" t="s">
        <v>296</v>
      </c>
      <c r="K176">
        <v>-6.84612020850182E-2</v>
      </c>
    </row>
    <row r="177" spans="1:11" x14ac:dyDescent="0.25">
      <c r="A177">
        <v>326</v>
      </c>
      <c r="B177" t="s">
        <v>339</v>
      </c>
      <c r="C177">
        <v>138</v>
      </c>
      <c r="D177">
        <v>105</v>
      </c>
      <c r="E177">
        <v>243</v>
      </c>
      <c r="F177">
        <v>10.801699638366699</v>
      </c>
      <c r="G177">
        <v>10.644619941711399</v>
      </c>
      <c r="H177">
        <v>-1.65657997131348E-2</v>
      </c>
      <c r="I177">
        <v>-0.24636100232601199</v>
      </c>
      <c r="J177" t="s">
        <v>11</v>
      </c>
      <c r="K177">
        <v>-0.16414590179920199</v>
      </c>
    </row>
    <row r="178" spans="1:11" x14ac:dyDescent="0.25">
      <c r="A178">
        <v>542</v>
      </c>
      <c r="B178" t="s">
        <v>411</v>
      </c>
      <c r="C178">
        <v>320</v>
      </c>
      <c r="D178">
        <v>105</v>
      </c>
      <c r="E178">
        <v>425</v>
      </c>
      <c r="F178">
        <v>10.8844203948975</v>
      </c>
      <c r="G178">
        <v>10.565270423889199</v>
      </c>
      <c r="H178">
        <v>-0.15042430162429801</v>
      </c>
      <c r="I178">
        <v>4.2632199823856402E-2</v>
      </c>
      <c r="J178" t="s">
        <v>296</v>
      </c>
      <c r="K178">
        <v>-0.29800450801849399</v>
      </c>
    </row>
    <row r="179" spans="1:11" x14ac:dyDescent="0.25">
      <c r="A179">
        <v>563</v>
      </c>
      <c r="B179" t="s">
        <v>441</v>
      </c>
      <c r="C179">
        <v>52</v>
      </c>
      <c r="D179">
        <v>106</v>
      </c>
      <c r="E179">
        <v>158</v>
      </c>
      <c r="F179">
        <v>10.761019706726101</v>
      </c>
      <c r="G179">
        <v>10.628100395202599</v>
      </c>
      <c r="H179">
        <v>8.6715303361415905E-2</v>
      </c>
      <c r="I179">
        <v>-8.6572200059890705E-2</v>
      </c>
      <c r="J179" t="s">
        <v>296</v>
      </c>
      <c r="K179">
        <v>-6.0864798724651302E-2</v>
      </c>
    </row>
    <row r="180" spans="1:11" x14ac:dyDescent="0.25">
      <c r="A180">
        <v>156</v>
      </c>
      <c r="B180" t="s">
        <v>197</v>
      </c>
      <c r="C180">
        <v>31</v>
      </c>
      <c r="D180">
        <v>108</v>
      </c>
      <c r="E180">
        <v>139</v>
      </c>
      <c r="F180">
        <v>10.6626901626587</v>
      </c>
      <c r="G180">
        <v>10.618060111999499</v>
      </c>
      <c r="H180">
        <v>9.7898401319980594E-2</v>
      </c>
      <c r="I180">
        <v>-0.128424093127251</v>
      </c>
      <c r="J180" t="s">
        <v>296</v>
      </c>
      <c r="K180">
        <v>-4.9681700766086599E-2</v>
      </c>
    </row>
    <row r="181" spans="1:11" x14ac:dyDescent="0.25">
      <c r="A181">
        <v>323</v>
      </c>
      <c r="B181" t="s">
        <v>297</v>
      </c>
      <c r="C181">
        <v>2386</v>
      </c>
      <c r="D181">
        <v>109</v>
      </c>
      <c r="E181">
        <v>2495</v>
      </c>
      <c r="F181">
        <v>11.039340019226101</v>
      </c>
      <c r="G181">
        <v>10.969459533691399</v>
      </c>
      <c r="H181">
        <v>0.13501350581645999</v>
      </c>
      <c r="I181">
        <v>6.9170497357845306E-2</v>
      </c>
      <c r="J181" t="s">
        <v>11</v>
      </c>
      <c r="K181">
        <v>-1.25666996464133E-2</v>
      </c>
    </row>
    <row r="182" spans="1:11" x14ac:dyDescent="0.25">
      <c r="A182">
        <v>375</v>
      </c>
      <c r="B182" t="s">
        <v>318</v>
      </c>
      <c r="C182">
        <v>17</v>
      </c>
      <c r="D182">
        <v>110</v>
      </c>
      <c r="E182">
        <v>127</v>
      </c>
      <c r="F182">
        <v>10.9587602615356</v>
      </c>
      <c r="G182">
        <v>11.0846900939941</v>
      </c>
      <c r="H182">
        <v>0.32264059782028198</v>
      </c>
      <c r="I182">
        <v>6.42820969223976E-2</v>
      </c>
      <c r="J182" t="s">
        <v>296</v>
      </c>
      <c r="K182">
        <v>0.17506040632724801</v>
      </c>
    </row>
    <row r="183" spans="1:11" x14ac:dyDescent="0.25">
      <c r="A183">
        <v>961</v>
      </c>
      <c r="B183" t="s">
        <v>577</v>
      </c>
      <c r="C183">
        <v>17</v>
      </c>
      <c r="D183">
        <v>111</v>
      </c>
      <c r="E183">
        <v>128</v>
      </c>
      <c r="F183">
        <v>10.4336204528809</v>
      </c>
      <c r="G183">
        <v>10.199760437011699</v>
      </c>
      <c r="H183">
        <v>-9.9192500114440904E-2</v>
      </c>
      <c r="I183">
        <v>-0.402687788009644</v>
      </c>
      <c r="J183" t="s">
        <v>296</v>
      </c>
      <c r="K183">
        <v>-0.24677260220050801</v>
      </c>
    </row>
    <row r="184" spans="1:11" x14ac:dyDescent="0.25">
      <c r="A184">
        <v>924</v>
      </c>
      <c r="B184" t="s">
        <v>306</v>
      </c>
      <c r="C184">
        <v>10</v>
      </c>
      <c r="D184">
        <v>113</v>
      </c>
      <c r="E184">
        <v>123</v>
      </c>
      <c r="F184">
        <v>11.0329999923706</v>
      </c>
      <c r="G184">
        <v>11.0893898010254</v>
      </c>
      <c r="H184">
        <v>0.31468030810356101</v>
      </c>
      <c r="I184">
        <v>0.109725296497345</v>
      </c>
      <c r="J184" t="s">
        <v>296</v>
      </c>
      <c r="K184">
        <v>0.16710010170936601</v>
      </c>
    </row>
    <row r="185" spans="1:11" x14ac:dyDescent="0.25">
      <c r="A185">
        <v>190</v>
      </c>
      <c r="B185" t="s">
        <v>212</v>
      </c>
      <c r="C185">
        <v>77</v>
      </c>
      <c r="D185">
        <v>113</v>
      </c>
      <c r="E185">
        <v>190</v>
      </c>
      <c r="F185">
        <v>10.9696102142334</v>
      </c>
      <c r="G185">
        <v>10.6434898376465</v>
      </c>
      <c r="H185">
        <v>-0.10740189999341999</v>
      </c>
      <c r="I185">
        <v>0.111829496920109</v>
      </c>
      <c r="J185" t="s">
        <v>296</v>
      </c>
      <c r="K185">
        <v>-0.25498211383819602</v>
      </c>
    </row>
    <row r="186" spans="1:11" x14ac:dyDescent="0.25">
      <c r="A186">
        <v>350</v>
      </c>
      <c r="B186" t="s">
        <v>382</v>
      </c>
      <c r="C186">
        <v>489</v>
      </c>
      <c r="D186">
        <v>114</v>
      </c>
      <c r="E186">
        <v>603</v>
      </c>
      <c r="F186">
        <v>10.8790798187256</v>
      </c>
      <c r="G186">
        <v>10.711250305175801</v>
      </c>
      <c r="H186">
        <v>-4.2132601141929599E-2</v>
      </c>
      <c r="I186">
        <v>4.5856598764658002E-2</v>
      </c>
      <c r="J186" t="s">
        <v>296</v>
      </c>
      <c r="K186">
        <v>-0.18971270322799699</v>
      </c>
    </row>
    <row r="187" spans="1:11" x14ac:dyDescent="0.25">
      <c r="A187">
        <v>876</v>
      </c>
      <c r="B187" t="s">
        <v>433</v>
      </c>
      <c r="C187">
        <v>81</v>
      </c>
      <c r="D187">
        <v>116</v>
      </c>
      <c r="E187">
        <v>197</v>
      </c>
      <c r="F187">
        <v>10.6503801345825</v>
      </c>
      <c r="G187">
        <v>10.517550468444799</v>
      </c>
      <c r="H187">
        <v>5.8123998343944501E-2</v>
      </c>
      <c r="I187">
        <v>-0.19204390048980699</v>
      </c>
      <c r="J187" t="s">
        <v>296</v>
      </c>
      <c r="K187">
        <v>-8.9456096291542095E-2</v>
      </c>
    </row>
    <row r="188" spans="1:11" x14ac:dyDescent="0.25">
      <c r="A188">
        <v>494</v>
      </c>
      <c r="B188" t="s">
        <v>516</v>
      </c>
      <c r="C188">
        <v>111</v>
      </c>
      <c r="D188">
        <v>116</v>
      </c>
      <c r="E188">
        <v>227</v>
      </c>
      <c r="F188">
        <v>10.5385799407959</v>
      </c>
      <c r="G188">
        <v>10.3278903961182</v>
      </c>
      <c r="H188">
        <v>-2.7512300759553899E-2</v>
      </c>
      <c r="I188">
        <v>-0.26799601316451999</v>
      </c>
      <c r="J188" t="s">
        <v>296</v>
      </c>
      <c r="K188">
        <v>-0.175092503428459</v>
      </c>
    </row>
    <row r="189" spans="1:11" x14ac:dyDescent="0.25">
      <c r="A189">
        <v>514</v>
      </c>
      <c r="B189" t="s">
        <v>403</v>
      </c>
      <c r="C189">
        <v>514</v>
      </c>
      <c r="D189">
        <v>119</v>
      </c>
      <c r="E189">
        <v>633</v>
      </c>
      <c r="F189">
        <v>10.6804599761963</v>
      </c>
      <c r="G189">
        <v>10.555620193481399</v>
      </c>
      <c r="H189">
        <v>1.48107996210456E-2</v>
      </c>
      <c r="I189">
        <v>-9.9410101771354703E-2</v>
      </c>
      <c r="J189" t="s">
        <v>296</v>
      </c>
      <c r="K189">
        <v>-0.132769405841827</v>
      </c>
    </row>
    <row r="190" spans="1:11" x14ac:dyDescent="0.25">
      <c r="A190">
        <v>395</v>
      </c>
      <c r="B190" t="s">
        <v>428</v>
      </c>
      <c r="C190">
        <v>125</v>
      </c>
      <c r="D190">
        <v>121</v>
      </c>
      <c r="E190">
        <v>246</v>
      </c>
      <c r="F190">
        <v>10.766670227050801</v>
      </c>
      <c r="G190">
        <v>10.4757795333862</v>
      </c>
      <c r="H190">
        <v>-0.14517660439014399</v>
      </c>
      <c r="I190">
        <v>-5.6413501501083402E-2</v>
      </c>
      <c r="J190" t="s">
        <v>296</v>
      </c>
      <c r="K190">
        <v>-0.29275670647621199</v>
      </c>
    </row>
    <row r="191" spans="1:11" x14ac:dyDescent="0.25">
      <c r="A191">
        <v>515</v>
      </c>
      <c r="B191" t="s">
        <v>319</v>
      </c>
      <c r="C191">
        <v>110</v>
      </c>
      <c r="D191">
        <v>122</v>
      </c>
      <c r="E191">
        <v>232</v>
      </c>
      <c r="F191">
        <v>11.1613302230835</v>
      </c>
      <c r="G191">
        <v>10.8045301437378</v>
      </c>
      <c r="H191">
        <v>-0.113404601812363</v>
      </c>
      <c r="I191">
        <v>0.245459899306297</v>
      </c>
      <c r="J191" t="s">
        <v>296</v>
      </c>
      <c r="K191">
        <v>-0.26098480820655801</v>
      </c>
    </row>
    <row r="192" spans="1:11" x14ac:dyDescent="0.25">
      <c r="A192">
        <v>530</v>
      </c>
      <c r="B192" t="s">
        <v>573</v>
      </c>
      <c r="C192">
        <v>147</v>
      </c>
      <c r="D192">
        <v>124</v>
      </c>
      <c r="E192">
        <v>271</v>
      </c>
      <c r="F192">
        <v>10.165470123291</v>
      </c>
      <c r="G192">
        <v>10.062919616699199</v>
      </c>
      <c r="H192">
        <v>9.7564600408077198E-2</v>
      </c>
      <c r="I192">
        <v>-0.58766627311706499</v>
      </c>
      <c r="J192" t="s">
        <v>296</v>
      </c>
      <c r="K192">
        <v>-5.0015501677990001E-2</v>
      </c>
    </row>
    <row r="193" spans="1:11" x14ac:dyDescent="0.25">
      <c r="A193">
        <v>624</v>
      </c>
      <c r="B193" t="s">
        <v>530</v>
      </c>
      <c r="C193">
        <v>2</v>
      </c>
      <c r="D193">
        <v>125</v>
      </c>
      <c r="E193">
        <v>127</v>
      </c>
      <c r="F193">
        <v>10.3039798736572</v>
      </c>
      <c r="G193">
        <v>10.1347799301147</v>
      </c>
      <c r="H193">
        <v>-4.9621000885963398E-2</v>
      </c>
      <c r="I193">
        <v>-0.53950047492981001</v>
      </c>
      <c r="J193" t="s">
        <v>296</v>
      </c>
      <c r="K193">
        <v>-0.197201102972031</v>
      </c>
    </row>
    <row r="194" spans="1:11" x14ac:dyDescent="0.25">
      <c r="A194">
        <v>781</v>
      </c>
      <c r="B194" t="s">
        <v>543</v>
      </c>
      <c r="C194">
        <v>16</v>
      </c>
      <c r="D194">
        <v>126</v>
      </c>
      <c r="E194">
        <v>142</v>
      </c>
      <c r="F194">
        <v>10.364620208740201</v>
      </c>
      <c r="G194">
        <v>10.1433296203613</v>
      </c>
      <c r="H194">
        <v>-7.0282697677612305E-2</v>
      </c>
      <c r="I194">
        <v>-0.44568198919296298</v>
      </c>
      <c r="J194" t="s">
        <v>296</v>
      </c>
      <c r="K194">
        <v>-0.217862904071808</v>
      </c>
    </row>
    <row r="195" spans="1:11" x14ac:dyDescent="0.25">
      <c r="A195">
        <v>964</v>
      </c>
      <c r="B195" t="s">
        <v>582</v>
      </c>
      <c r="C195">
        <v>122</v>
      </c>
      <c r="D195">
        <v>128</v>
      </c>
      <c r="E195">
        <v>250</v>
      </c>
      <c r="F195">
        <v>10.2018995285034</v>
      </c>
      <c r="G195">
        <v>9.9948701858520508</v>
      </c>
      <c r="H195">
        <v>-7.3355898261070293E-2</v>
      </c>
      <c r="I195">
        <v>-0.59614837169647195</v>
      </c>
      <c r="J195" t="s">
        <v>296</v>
      </c>
      <c r="K195">
        <v>-0.22093600034713701</v>
      </c>
    </row>
    <row r="196" spans="1:11" x14ac:dyDescent="0.25">
      <c r="A196">
        <v>495</v>
      </c>
      <c r="B196" t="s">
        <v>542</v>
      </c>
      <c r="C196">
        <v>117</v>
      </c>
      <c r="D196">
        <v>129</v>
      </c>
      <c r="E196">
        <v>246</v>
      </c>
      <c r="F196">
        <v>10.4488201141357</v>
      </c>
      <c r="G196">
        <v>10.4490098953247</v>
      </c>
      <c r="H196">
        <v>0.119915403425694</v>
      </c>
      <c r="I196">
        <v>-0.41118949651718101</v>
      </c>
      <c r="J196" t="s">
        <v>296</v>
      </c>
      <c r="K196">
        <v>-2.7664799243211701E-2</v>
      </c>
    </row>
    <row r="197" spans="1:11" x14ac:dyDescent="0.25">
      <c r="A197">
        <v>424</v>
      </c>
      <c r="B197" t="s">
        <v>476</v>
      </c>
      <c r="C197">
        <v>5</v>
      </c>
      <c r="D197">
        <v>131</v>
      </c>
      <c r="E197">
        <v>136</v>
      </c>
      <c r="F197">
        <v>10.628620147705099</v>
      </c>
      <c r="G197">
        <v>10.5781297683716</v>
      </c>
      <c r="H197">
        <v>0.27371791005134599</v>
      </c>
      <c r="I197">
        <v>-0.26338779926299999</v>
      </c>
      <c r="J197" t="s">
        <v>296</v>
      </c>
      <c r="K197">
        <v>0.12613779306411699</v>
      </c>
    </row>
    <row r="198" spans="1:11" x14ac:dyDescent="0.25">
      <c r="A198">
        <v>920</v>
      </c>
      <c r="B198" t="s">
        <v>298</v>
      </c>
      <c r="C198">
        <v>5</v>
      </c>
      <c r="D198">
        <v>132</v>
      </c>
      <c r="E198">
        <v>137</v>
      </c>
      <c r="F198">
        <v>11.102780342102101</v>
      </c>
      <c r="G198">
        <v>10.3968296051025</v>
      </c>
      <c r="H198">
        <v>-0.398068398237228</v>
      </c>
      <c r="I198">
        <v>0.112159498035908</v>
      </c>
      <c r="J198" t="s">
        <v>296</v>
      </c>
      <c r="K198">
        <v>-0.54564851522445701</v>
      </c>
    </row>
    <row r="199" spans="1:11" x14ac:dyDescent="0.25">
      <c r="A199">
        <v>523</v>
      </c>
      <c r="B199" t="s">
        <v>335</v>
      </c>
      <c r="C199">
        <v>126</v>
      </c>
      <c r="D199">
        <v>132</v>
      </c>
      <c r="E199">
        <v>258</v>
      </c>
      <c r="F199">
        <v>11.186619758606</v>
      </c>
      <c r="G199">
        <v>10.715640068054199</v>
      </c>
      <c r="H199">
        <v>-0.23955410718917799</v>
      </c>
      <c r="I199">
        <v>0.315869510173798</v>
      </c>
      <c r="J199" t="s">
        <v>296</v>
      </c>
      <c r="K199">
        <v>-0.38713419437408397</v>
      </c>
    </row>
    <row r="200" spans="1:11" x14ac:dyDescent="0.25">
      <c r="A200">
        <v>443</v>
      </c>
      <c r="B200" t="s">
        <v>560</v>
      </c>
      <c r="C200">
        <v>108</v>
      </c>
      <c r="D200">
        <v>134</v>
      </c>
      <c r="E200">
        <v>242</v>
      </c>
      <c r="F200">
        <v>10.336669921875</v>
      </c>
      <c r="G200">
        <v>10.3960103988647</v>
      </c>
      <c r="H200">
        <v>0.27144029736518899</v>
      </c>
      <c r="I200">
        <v>-0.42892968654632602</v>
      </c>
      <c r="J200" t="s">
        <v>296</v>
      </c>
      <c r="K200">
        <v>0.123860202729702</v>
      </c>
    </row>
    <row r="201" spans="1:11" x14ac:dyDescent="0.25">
      <c r="A201">
        <v>483</v>
      </c>
      <c r="B201" t="s">
        <v>408</v>
      </c>
      <c r="C201">
        <v>256</v>
      </c>
      <c r="D201">
        <v>135</v>
      </c>
      <c r="E201">
        <v>391</v>
      </c>
      <c r="F201">
        <v>10.6817302703857</v>
      </c>
      <c r="G201">
        <v>10.3706502914429</v>
      </c>
      <c r="H201">
        <v>-0.124389298260212</v>
      </c>
      <c r="I201">
        <v>-0.204756304621696</v>
      </c>
      <c r="J201" t="s">
        <v>296</v>
      </c>
      <c r="K201">
        <v>-0.27196940779686002</v>
      </c>
    </row>
    <row r="202" spans="1:11" x14ac:dyDescent="0.25">
      <c r="A202">
        <v>230</v>
      </c>
      <c r="B202" t="s">
        <v>227</v>
      </c>
      <c r="C202">
        <v>4086</v>
      </c>
      <c r="D202">
        <v>136</v>
      </c>
      <c r="E202">
        <v>4222</v>
      </c>
      <c r="F202">
        <v>10.577070236206101</v>
      </c>
      <c r="G202">
        <v>10.434479713439901</v>
      </c>
      <c r="H202">
        <v>5.8876001276075797E-3</v>
      </c>
      <c r="I202">
        <v>-0.22273430228233301</v>
      </c>
      <c r="J202" t="s">
        <v>296</v>
      </c>
      <c r="K202">
        <v>-0.141692504286766</v>
      </c>
    </row>
    <row r="203" spans="1:11" x14ac:dyDescent="0.25">
      <c r="A203">
        <v>941</v>
      </c>
      <c r="B203" t="s">
        <v>328</v>
      </c>
      <c r="C203">
        <v>25</v>
      </c>
      <c r="D203">
        <v>137</v>
      </c>
      <c r="E203">
        <v>162</v>
      </c>
      <c r="F203">
        <v>11.069899559021</v>
      </c>
      <c r="G203">
        <v>10.732669830322299</v>
      </c>
      <c r="H203">
        <v>-0.16861769556999201</v>
      </c>
      <c r="I203">
        <v>0.190545603632927</v>
      </c>
      <c r="J203" t="s">
        <v>296</v>
      </c>
      <c r="K203">
        <v>-0.31619790196418801</v>
      </c>
    </row>
    <row r="204" spans="1:11" x14ac:dyDescent="0.25">
      <c r="A204">
        <v>453</v>
      </c>
      <c r="B204" t="s">
        <v>517</v>
      </c>
      <c r="C204">
        <v>41</v>
      </c>
      <c r="D204">
        <v>137</v>
      </c>
      <c r="E204">
        <v>178</v>
      </c>
      <c r="F204">
        <v>10.3840599060059</v>
      </c>
      <c r="G204">
        <v>10.303409576416</v>
      </c>
      <c r="H204">
        <v>8.5499003529548603E-2</v>
      </c>
      <c r="I204">
        <v>-0.42694848775863598</v>
      </c>
      <c r="J204" t="s">
        <v>296</v>
      </c>
      <c r="K204">
        <v>-6.2081098556518603E-2</v>
      </c>
    </row>
    <row r="205" spans="1:11" x14ac:dyDescent="0.25">
      <c r="A205">
        <v>741</v>
      </c>
      <c r="B205" t="s">
        <v>303</v>
      </c>
      <c r="C205">
        <v>3</v>
      </c>
      <c r="D205">
        <v>140</v>
      </c>
      <c r="E205">
        <v>143</v>
      </c>
      <c r="F205">
        <v>11.0949001312256</v>
      </c>
      <c r="G205">
        <v>11.0507202148438</v>
      </c>
      <c r="H205">
        <v>0.165720894932747</v>
      </c>
      <c r="I205">
        <v>0.25100061297416698</v>
      </c>
      <c r="J205" t="s">
        <v>296</v>
      </c>
      <c r="K205">
        <v>1.8140800297260298E-2</v>
      </c>
    </row>
    <row r="206" spans="1:11" x14ac:dyDescent="0.25">
      <c r="A206">
        <v>522</v>
      </c>
      <c r="B206" t="s">
        <v>391</v>
      </c>
      <c r="C206">
        <v>293</v>
      </c>
      <c r="D206">
        <v>142</v>
      </c>
      <c r="E206">
        <v>435</v>
      </c>
      <c r="F206">
        <v>10.8160400390625</v>
      </c>
      <c r="G206">
        <v>10.6613101959229</v>
      </c>
      <c r="H206">
        <v>3.5832799971103703E-2</v>
      </c>
      <c r="I206">
        <v>-3.1393598765134798E-2</v>
      </c>
      <c r="J206" t="s">
        <v>296</v>
      </c>
      <c r="K206">
        <v>-0.111747302114964</v>
      </c>
    </row>
    <row r="207" spans="1:11" x14ac:dyDescent="0.25">
      <c r="A207">
        <v>475</v>
      </c>
      <c r="B207" t="s">
        <v>466</v>
      </c>
      <c r="C207">
        <v>20</v>
      </c>
      <c r="D207">
        <v>144</v>
      </c>
      <c r="E207">
        <v>164</v>
      </c>
      <c r="F207">
        <v>10.626629829406699</v>
      </c>
      <c r="G207">
        <v>10.348580360412599</v>
      </c>
      <c r="H207">
        <v>-9.1509997844696003E-2</v>
      </c>
      <c r="I207">
        <v>-0.23789960145950301</v>
      </c>
      <c r="J207" t="s">
        <v>296</v>
      </c>
      <c r="K207">
        <v>-0.23909009993076299</v>
      </c>
    </row>
    <row r="208" spans="1:11" x14ac:dyDescent="0.25">
      <c r="A208">
        <v>460</v>
      </c>
      <c r="B208" t="s">
        <v>579</v>
      </c>
      <c r="C208">
        <v>1900</v>
      </c>
      <c r="D208">
        <v>146</v>
      </c>
      <c r="E208">
        <v>2046</v>
      </c>
      <c r="F208">
        <v>10.303500175476101</v>
      </c>
      <c r="G208">
        <v>10.0150203704834</v>
      </c>
      <c r="H208">
        <v>-0.13096930086612699</v>
      </c>
      <c r="I208">
        <v>-0.51295077800750699</v>
      </c>
      <c r="J208" t="s">
        <v>296</v>
      </c>
      <c r="K208">
        <v>-0.27854949235916099</v>
      </c>
    </row>
    <row r="209" spans="1:11" x14ac:dyDescent="0.25">
      <c r="A209">
        <v>474</v>
      </c>
      <c r="B209" t="s">
        <v>479</v>
      </c>
      <c r="C209">
        <v>90</v>
      </c>
      <c r="D209">
        <v>150</v>
      </c>
      <c r="E209">
        <v>240</v>
      </c>
      <c r="F209">
        <v>10.620459556579601</v>
      </c>
      <c r="G209">
        <v>10.3977499008179</v>
      </c>
      <c r="H209">
        <v>-0.11215750128030801</v>
      </c>
      <c r="I209">
        <v>-0.175225004553795</v>
      </c>
      <c r="J209" t="s">
        <v>296</v>
      </c>
      <c r="K209">
        <v>-0.25973761081695601</v>
      </c>
    </row>
    <row r="210" spans="1:11" x14ac:dyDescent="0.25">
      <c r="A210">
        <v>191</v>
      </c>
      <c r="B210" t="s">
        <v>213</v>
      </c>
      <c r="C210">
        <v>118</v>
      </c>
      <c r="D210">
        <v>150</v>
      </c>
      <c r="E210">
        <v>268</v>
      </c>
      <c r="F210">
        <v>10.8658599853516</v>
      </c>
      <c r="G210">
        <v>10.9511098861694</v>
      </c>
      <c r="H210">
        <v>0.27265989780425998</v>
      </c>
      <c r="I210">
        <v>4.63073998689651E-2</v>
      </c>
      <c r="J210" t="s">
        <v>296</v>
      </c>
      <c r="K210">
        <v>0.125079706311226</v>
      </c>
    </row>
    <row r="211" spans="1:11" x14ac:dyDescent="0.25">
      <c r="A211">
        <v>824</v>
      </c>
      <c r="B211" t="s">
        <v>451</v>
      </c>
      <c r="C211">
        <v>73</v>
      </c>
      <c r="D211">
        <v>152</v>
      </c>
      <c r="E211">
        <v>225</v>
      </c>
      <c r="F211">
        <v>10.534350395202599</v>
      </c>
      <c r="G211">
        <v>10.1804399490356</v>
      </c>
      <c r="H211">
        <v>-0.15417639911174799</v>
      </c>
      <c r="I211">
        <v>-0.34578481316566501</v>
      </c>
      <c r="J211" t="s">
        <v>296</v>
      </c>
      <c r="K211">
        <v>-0.30175659060478199</v>
      </c>
    </row>
    <row r="212" spans="1:11" x14ac:dyDescent="0.25">
      <c r="A212">
        <v>531</v>
      </c>
      <c r="B212" t="s">
        <v>472</v>
      </c>
      <c r="C212">
        <v>318</v>
      </c>
      <c r="D212">
        <v>152</v>
      </c>
      <c r="E212">
        <v>470</v>
      </c>
      <c r="F212">
        <v>10.623120307922401</v>
      </c>
      <c r="G212">
        <v>10.556989669799799</v>
      </c>
      <c r="H212">
        <v>0.16365359723567999</v>
      </c>
      <c r="I212">
        <v>-0.23980329930782299</v>
      </c>
      <c r="J212" t="s">
        <v>296</v>
      </c>
      <c r="K212">
        <v>1.6073500737547899E-2</v>
      </c>
    </row>
    <row r="213" spans="1:11" x14ac:dyDescent="0.25">
      <c r="A213">
        <v>423</v>
      </c>
      <c r="B213" t="s">
        <v>587</v>
      </c>
      <c r="C213">
        <v>511</v>
      </c>
      <c r="D213">
        <v>154</v>
      </c>
      <c r="E213">
        <v>665</v>
      </c>
      <c r="F213">
        <v>10.0817098617554</v>
      </c>
      <c r="G213">
        <v>9.9264783859252894</v>
      </c>
      <c r="H213">
        <v>-1.0736100375652299E-2</v>
      </c>
      <c r="I213">
        <v>-0.73511230945587203</v>
      </c>
      <c r="J213" t="s">
        <v>296</v>
      </c>
      <c r="K213">
        <v>-0.158316195011139</v>
      </c>
    </row>
    <row r="214" spans="1:11" x14ac:dyDescent="0.25">
      <c r="A214">
        <v>722</v>
      </c>
      <c r="B214" t="s">
        <v>371</v>
      </c>
      <c r="C214">
        <v>10</v>
      </c>
      <c r="D214">
        <v>159</v>
      </c>
      <c r="E214">
        <v>169</v>
      </c>
      <c r="F214">
        <v>10.9138298034668</v>
      </c>
      <c r="G214">
        <v>10.2735300064087</v>
      </c>
      <c r="H214">
        <v>-0.44932910799980202</v>
      </c>
      <c r="I214">
        <v>-1.9758399575948701E-2</v>
      </c>
      <c r="J214" t="s">
        <v>296</v>
      </c>
      <c r="K214">
        <v>-0.59690922498703003</v>
      </c>
    </row>
    <row r="215" spans="1:11" x14ac:dyDescent="0.25">
      <c r="A215">
        <v>556</v>
      </c>
      <c r="B215" t="s">
        <v>338</v>
      </c>
      <c r="C215">
        <v>128</v>
      </c>
      <c r="D215">
        <v>162</v>
      </c>
      <c r="E215">
        <v>290</v>
      </c>
      <c r="F215">
        <v>10.8348798751831</v>
      </c>
      <c r="G215">
        <v>10.8434295654297</v>
      </c>
      <c r="H215">
        <v>0.178271993994713</v>
      </c>
      <c r="I215">
        <v>-7.4371300637722002E-2</v>
      </c>
      <c r="J215" t="s">
        <v>296</v>
      </c>
      <c r="K215">
        <v>3.06918006390333E-2</v>
      </c>
    </row>
    <row r="216" spans="1:11" x14ac:dyDescent="0.25">
      <c r="A216">
        <v>312</v>
      </c>
      <c r="B216" t="s">
        <v>260</v>
      </c>
      <c r="C216">
        <v>46</v>
      </c>
      <c r="D216">
        <v>166</v>
      </c>
      <c r="E216">
        <v>212</v>
      </c>
      <c r="F216">
        <v>11.751629829406699</v>
      </c>
      <c r="G216">
        <v>11.2131299972534</v>
      </c>
      <c r="H216">
        <v>-0.229504600167274</v>
      </c>
      <c r="I216">
        <v>0.57779848575591997</v>
      </c>
      <c r="J216" t="s">
        <v>11</v>
      </c>
      <c r="K216">
        <v>-0.377084791660309</v>
      </c>
    </row>
    <row r="217" spans="1:11" x14ac:dyDescent="0.25">
      <c r="A217">
        <v>440</v>
      </c>
      <c r="B217" t="s">
        <v>427</v>
      </c>
      <c r="C217">
        <v>86</v>
      </c>
      <c r="D217">
        <v>167</v>
      </c>
      <c r="E217">
        <v>253</v>
      </c>
      <c r="F217">
        <v>10.6345300674438</v>
      </c>
      <c r="G217">
        <v>10.4502201080322</v>
      </c>
      <c r="H217">
        <v>-6.0332000255584703E-2</v>
      </c>
      <c r="I217">
        <v>-0.15523299574852001</v>
      </c>
      <c r="J217" t="s">
        <v>296</v>
      </c>
      <c r="K217">
        <v>-0.20791220664978</v>
      </c>
    </row>
    <row r="218" spans="1:11" x14ac:dyDescent="0.25">
      <c r="A218">
        <v>455</v>
      </c>
      <c r="B218" t="s">
        <v>392</v>
      </c>
      <c r="C218">
        <v>444</v>
      </c>
      <c r="D218">
        <v>167</v>
      </c>
      <c r="E218">
        <v>611</v>
      </c>
      <c r="F218">
        <v>10.6928796768188</v>
      </c>
      <c r="G218">
        <v>10.5545997619629</v>
      </c>
      <c r="H218">
        <v>1.67268998920918E-2</v>
      </c>
      <c r="I218">
        <v>-0.19346649944782299</v>
      </c>
      <c r="J218" t="s">
        <v>296</v>
      </c>
      <c r="K218">
        <v>-0.13085329532623299</v>
      </c>
    </row>
    <row r="219" spans="1:11" x14ac:dyDescent="0.25">
      <c r="A219">
        <v>721</v>
      </c>
      <c r="B219" t="s">
        <v>398</v>
      </c>
      <c r="C219">
        <v>6</v>
      </c>
      <c r="D219">
        <v>170</v>
      </c>
      <c r="E219">
        <v>176</v>
      </c>
      <c r="F219">
        <v>10.769100189209</v>
      </c>
      <c r="G219">
        <v>10.778459548950201</v>
      </c>
      <c r="H219">
        <v>0.33187121152877802</v>
      </c>
      <c r="I219">
        <v>-9.7979299724102006E-2</v>
      </c>
      <c r="J219" t="s">
        <v>296</v>
      </c>
      <c r="K219">
        <v>0.18429100513458299</v>
      </c>
    </row>
    <row r="220" spans="1:11" x14ac:dyDescent="0.25">
      <c r="A220">
        <v>72</v>
      </c>
      <c r="B220" t="s">
        <v>156</v>
      </c>
      <c r="C220">
        <v>710</v>
      </c>
      <c r="D220">
        <v>171</v>
      </c>
      <c r="E220">
        <v>881</v>
      </c>
      <c r="F220">
        <v>11.025179862976101</v>
      </c>
      <c r="G220">
        <v>10.8062200546265</v>
      </c>
      <c r="H220">
        <v>3.3865898847579998E-2</v>
      </c>
      <c r="I220">
        <v>0.15440270304679901</v>
      </c>
      <c r="J220" t="s">
        <v>296</v>
      </c>
      <c r="K220">
        <v>-0.11371420323848699</v>
      </c>
    </row>
    <row r="221" spans="1:11" x14ac:dyDescent="0.25">
      <c r="A221">
        <v>403</v>
      </c>
      <c r="B221" t="s">
        <v>596</v>
      </c>
      <c r="C221">
        <v>167</v>
      </c>
      <c r="D221">
        <v>175</v>
      </c>
      <c r="E221">
        <v>342</v>
      </c>
      <c r="F221">
        <v>10.037540435791</v>
      </c>
      <c r="G221">
        <v>9.9608926773071307</v>
      </c>
      <c r="H221">
        <v>9.3547999858856201E-2</v>
      </c>
      <c r="I221">
        <v>-0.73089569807052601</v>
      </c>
      <c r="J221" t="s">
        <v>296</v>
      </c>
      <c r="K221">
        <v>-5.40321990847588E-2</v>
      </c>
    </row>
    <row r="222" spans="1:11" x14ac:dyDescent="0.25">
      <c r="A222">
        <v>860</v>
      </c>
      <c r="B222" t="s">
        <v>282</v>
      </c>
      <c r="C222">
        <v>24</v>
      </c>
      <c r="D222">
        <v>178</v>
      </c>
      <c r="E222">
        <v>202</v>
      </c>
      <c r="F222">
        <v>11.3036603927612</v>
      </c>
      <c r="G222">
        <v>11.071379661560099</v>
      </c>
      <c r="H222">
        <v>-4.8135899007320397E-2</v>
      </c>
      <c r="I222">
        <v>0.43179950118064903</v>
      </c>
      <c r="J222" t="s">
        <v>12</v>
      </c>
      <c r="K222">
        <v>-0.195716097950935</v>
      </c>
    </row>
    <row r="223" spans="1:11" x14ac:dyDescent="0.25">
      <c r="A223">
        <v>90</v>
      </c>
      <c r="B223" t="s">
        <v>165</v>
      </c>
      <c r="C223">
        <v>98</v>
      </c>
      <c r="D223">
        <v>179</v>
      </c>
      <c r="E223">
        <v>277</v>
      </c>
      <c r="F223">
        <v>11.332639694213899</v>
      </c>
      <c r="G223">
        <v>11.2187204360962</v>
      </c>
      <c r="H223">
        <v>4.3179698288440697E-2</v>
      </c>
      <c r="I223">
        <v>0.46828630566597002</v>
      </c>
      <c r="J223" t="s">
        <v>10</v>
      </c>
      <c r="K223">
        <v>-0.104400396347046</v>
      </c>
    </row>
    <row r="224" spans="1:11" x14ac:dyDescent="0.25">
      <c r="A224">
        <v>931</v>
      </c>
      <c r="B224" t="s">
        <v>286</v>
      </c>
      <c r="C224">
        <v>9</v>
      </c>
      <c r="D224">
        <v>180</v>
      </c>
      <c r="E224">
        <v>189</v>
      </c>
      <c r="F224">
        <v>11.328869819641101</v>
      </c>
      <c r="G224">
        <v>10.573780059814499</v>
      </c>
      <c r="H224">
        <v>-0.39143130183219899</v>
      </c>
      <c r="I224">
        <v>0.31325200200080899</v>
      </c>
      <c r="J224" t="s">
        <v>12</v>
      </c>
      <c r="K224">
        <v>-0.53901141881942705</v>
      </c>
    </row>
    <row r="225" spans="1:11" x14ac:dyDescent="0.25">
      <c r="A225">
        <v>535</v>
      </c>
      <c r="B225" t="s">
        <v>493</v>
      </c>
      <c r="C225">
        <v>261</v>
      </c>
      <c r="D225">
        <v>180</v>
      </c>
      <c r="E225">
        <v>441</v>
      </c>
      <c r="F225">
        <v>10.5971002578735</v>
      </c>
      <c r="G225">
        <v>10.486080169677701</v>
      </c>
      <c r="H225">
        <v>6.7194700241088895E-2</v>
      </c>
      <c r="I225">
        <v>-0.20922340452671101</v>
      </c>
      <c r="J225" t="s">
        <v>296</v>
      </c>
      <c r="K225">
        <v>-8.0385401844978305E-2</v>
      </c>
    </row>
    <row r="226" spans="1:11" x14ac:dyDescent="0.25">
      <c r="A226">
        <v>171</v>
      </c>
      <c r="B226" t="s">
        <v>203</v>
      </c>
      <c r="C226">
        <v>41</v>
      </c>
      <c r="D226">
        <v>181</v>
      </c>
      <c r="E226">
        <v>222</v>
      </c>
      <c r="F226">
        <v>11.2714595794678</v>
      </c>
      <c r="G226">
        <v>11.132840156555201</v>
      </c>
      <c r="H226">
        <v>0.145663097500801</v>
      </c>
      <c r="I226">
        <v>0.35166829824447599</v>
      </c>
      <c r="J226" t="s">
        <v>13</v>
      </c>
      <c r="K226">
        <v>-1.9171000458300101E-3</v>
      </c>
    </row>
    <row r="227" spans="1:11" x14ac:dyDescent="0.25">
      <c r="A227">
        <v>533</v>
      </c>
      <c r="B227" t="s">
        <v>380</v>
      </c>
      <c r="C227">
        <v>397</v>
      </c>
      <c r="D227">
        <v>182</v>
      </c>
      <c r="E227">
        <v>579</v>
      </c>
      <c r="F227">
        <v>10.772009849548301</v>
      </c>
      <c r="G227">
        <v>10.583279609680201</v>
      </c>
      <c r="H227">
        <v>-1.8136799335479702E-2</v>
      </c>
      <c r="I227">
        <v>-2.19037998467684E-2</v>
      </c>
      <c r="J227" t="s">
        <v>296</v>
      </c>
      <c r="K227">
        <v>-0.16571690142154699</v>
      </c>
    </row>
    <row r="228" spans="1:11" x14ac:dyDescent="0.25">
      <c r="A228">
        <v>315</v>
      </c>
      <c r="B228" t="s">
        <v>263</v>
      </c>
      <c r="C228">
        <v>1250</v>
      </c>
      <c r="D228">
        <v>183</v>
      </c>
      <c r="E228">
        <v>1433</v>
      </c>
      <c r="F228">
        <v>11.1960000991821</v>
      </c>
      <c r="G228">
        <v>11.0556297302246</v>
      </c>
      <c r="H228">
        <v>6.9122597575187697E-2</v>
      </c>
      <c r="I228">
        <v>0.28501659631729098</v>
      </c>
      <c r="J228" t="s">
        <v>11</v>
      </c>
      <c r="K228">
        <v>-7.8457601368427304E-2</v>
      </c>
    </row>
    <row r="229" spans="1:11" x14ac:dyDescent="0.25">
      <c r="A229">
        <v>864</v>
      </c>
      <c r="B229" t="s">
        <v>342</v>
      </c>
      <c r="C229">
        <v>39</v>
      </c>
      <c r="D229">
        <v>184</v>
      </c>
      <c r="E229">
        <v>223</v>
      </c>
      <c r="F229">
        <v>10.9100904464722</v>
      </c>
      <c r="G229">
        <v>10.912320137023899</v>
      </c>
      <c r="H229">
        <v>0.21406260132789601</v>
      </c>
      <c r="I229">
        <v>3.4549001604318598E-2</v>
      </c>
      <c r="J229" t="s">
        <v>296</v>
      </c>
      <c r="K229">
        <v>6.6482499241828905E-2</v>
      </c>
    </row>
    <row r="230" spans="1:11" x14ac:dyDescent="0.25">
      <c r="A230">
        <v>286</v>
      </c>
      <c r="B230" t="s">
        <v>251</v>
      </c>
      <c r="C230">
        <v>349</v>
      </c>
      <c r="D230">
        <v>185</v>
      </c>
      <c r="E230">
        <v>534</v>
      </c>
      <c r="F230">
        <v>10.703940391540501</v>
      </c>
      <c r="G230">
        <v>10.6435899734497</v>
      </c>
      <c r="H230">
        <v>0.146504506468773</v>
      </c>
      <c r="I230">
        <v>-0.165821298956871</v>
      </c>
      <c r="J230" t="s">
        <v>296</v>
      </c>
      <c r="K230">
        <v>-1.0756000410765401E-3</v>
      </c>
    </row>
    <row r="231" spans="1:11" x14ac:dyDescent="0.25">
      <c r="A231">
        <v>144</v>
      </c>
      <c r="B231" t="s">
        <v>190</v>
      </c>
      <c r="C231">
        <v>27</v>
      </c>
      <c r="D231">
        <v>191</v>
      </c>
      <c r="E231">
        <v>218</v>
      </c>
      <c r="F231">
        <v>11.3900299072266</v>
      </c>
      <c r="G231">
        <v>11.193229675293001</v>
      </c>
      <c r="H231">
        <v>5.9388298541307401E-2</v>
      </c>
      <c r="I231">
        <v>0.44789749383926403</v>
      </c>
      <c r="J231" t="s">
        <v>14</v>
      </c>
      <c r="K231">
        <v>-8.8191799819469494E-2</v>
      </c>
    </row>
    <row r="232" spans="1:11" x14ac:dyDescent="0.25">
      <c r="A232">
        <v>582</v>
      </c>
      <c r="B232" t="s">
        <v>464</v>
      </c>
      <c r="C232">
        <v>768</v>
      </c>
      <c r="D232">
        <v>193</v>
      </c>
      <c r="E232">
        <v>961</v>
      </c>
      <c r="F232">
        <v>10.5613298416138</v>
      </c>
      <c r="G232">
        <v>10.4295997619629</v>
      </c>
      <c r="H232">
        <v>-4.7343000769615199E-3</v>
      </c>
      <c r="I232">
        <v>-0.204982995986938</v>
      </c>
      <c r="J232" t="s">
        <v>296</v>
      </c>
      <c r="K232">
        <v>-0.15231439471244801</v>
      </c>
    </row>
    <row r="233" spans="1:11" x14ac:dyDescent="0.25">
      <c r="A233">
        <v>862</v>
      </c>
      <c r="B233" t="s">
        <v>376</v>
      </c>
      <c r="C233">
        <v>24</v>
      </c>
      <c r="D233">
        <v>201</v>
      </c>
      <c r="E233">
        <v>225</v>
      </c>
      <c r="F233">
        <v>10.777879714965801</v>
      </c>
      <c r="G233">
        <v>10.694089889526399</v>
      </c>
      <c r="H233">
        <v>0.17548419535160101</v>
      </c>
      <c r="I233">
        <v>-9.8012797534465804E-2</v>
      </c>
      <c r="J233" t="s">
        <v>296</v>
      </c>
      <c r="K233">
        <v>2.7904100716113999E-2</v>
      </c>
    </row>
    <row r="234" spans="1:11" x14ac:dyDescent="0.25">
      <c r="A234">
        <v>525</v>
      </c>
      <c r="B234" t="s">
        <v>356</v>
      </c>
      <c r="C234">
        <v>558</v>
      </c>
      <c r="D234">
        <v>202</v>
      </c>
      <c r="E234">
        <v>760</v>
      </c>
      <c r="F234">
        <v>10.7723798751831</v>
      </c>
      <c r="G234">
        <v>10.6745500564575</v>
      </c>
      <c r="H234">
        <v>9.39937978982925E-2</v>
      </c>
      <c r="I234">
        <v>-5.8310501277446698E-2</v>
      </c>
      <c r="J234" t="s">
        <v>296</v>
      </c>
      <c r="K234">
        <v>-5.3586401045322397E-2</v>
      </c>
    </row>
    <row r="235" spans="1:11" x14ac:dyDescent="0.25">
      <c r="A235">
        <v>516</v>
      </c>
      <c r="B235" t="s">
        <v>562</v>
      </c>
      <c r="C235">
        <v>649</v>
      </c>
      <c r="D235">
        <v>209</v>
      </c>
      <c r="E235">
        <v>858</v>
      </c>
      <c r="F235">
        <v>10.1994304656982</v>
      </c>
      <c r="G235">
        <v>10.147589683532701</v>
      </c>
      <c r="H235">
        <v>6.5592601895332295E-2</v>
      </c>
      <c r="I235">
        <v>-0.47099170088768</v>
      </c>
      <c r="J235" t="s">
        <v>296</v>
      </c>
      <c r="K235">
        <v>-8.1987597048282596E-2</v>
      </c>
    </row>
    <row r="236" spans="1:11" x14ac:dyDescent="0.25">
      <c r="A236">
        <v>814</v>
      </c>
      <c r="B236" t="s">
        <v>448</v>
      </c>
      <c r="C236">
        <v>18</v>
      </c>
      <c r="D236">
        <v>215</v>
      </c>
      <c r="E236">
        <v>233</v>
      </c>
      <c r="F236">
        <v>10.6155996322632</v>
      </c>
      <c r="G236">
        <v>10.099699974060099</v>
      </c>
      <c r="H236">
        <v>-0.34424218535423301</v>
      </c>
      <c r="I236">
        <v>-0.240863397717476</v>
      </c>
      <c r="J236" t="s">
        <v>296</v>
      </c>
      <c r="K236">
        <v>-0.49182239174842801</v>
      </c>
    </row>
    <row r="237" spans="1:11" x14ac:dyDescent="0.25">
      <c r="A237">
        <v>960</v>
      </c>
      <c r="B237" t="s">
        <v>539</v>
      </c>
      <c r="C237">
        <v>22</v>
      </c>
      <c r="D237">
        <v>219</v>
      </c>
      <c r="E237">
        <v>241</v>
      </c>
      <c r="F237">
        <v>10.3509302139282</v>
      </c>
      <c r="G237">
        <v>10.512479782104499</v>
      </c>
      <c r="H237">
        <v>0.25938069820404103</v>
      </c>
      <c r="I237">
        <v>-0.44696688652038602</v>
      </c>
      <c r="J237" t="s">
        <v>296</v>
      </c>
      <c r="K237">
        <v>0.111800499260426</v>
      </c>
    </row>
    <row r="238" spans="1:11" x14ac:dyDescent="0.25">
      <c r="A238">
        <v>600</v>
      </c>
      <c r="B238" t="s">
        <v>436</v>
      </c>
      <c r="C238">
        <v>52</v>
      </c>
      <c r="D238">
        <v>220</v>
      </c>
      <c r="E238">
        <v>272</v>
      </c>
      <c r="F238">
        <v>10.8650197982788</v>
      </c>
      <c r="G238">
        <v>10.5171098709106</v>
      </c>
      <c r="H238">
        <v>-0.103776402771473</v>
      </c>
      <c r="I238">
        <v>-8.0259196460246998E-2</v>
      </c>
      <c r="J238" t="s">
        <v>296</v>
      </c>
      <c r="K238">
        <v>-0.25135651230812101</v>
      </c>
    </row>
    <row r="239" spans="1:11" x14ac:dyDescent="0.25">
      <c r="A239">
        <v>280</v>
      </c>
      <c r="B239" t="s">
        <v>245</v>
      </c>
      <c r="C239">
        <v>75</v>
      </c>
      <c r="D239">
        <v>221</v>
      </c>
      <c r="E239">
        <v>296</v>
      </c>
      <c r="F239">
        <v>10.993680000305201</v>
      </c>
      <c r="G239">
        <v>10.751299858093301</v>
      </c>
      <c r="H239">
        <v>-3.66717986762524E-2</v>
      </c>
      <c r="I239">
        <v>0.13394869863987</v>
      </c>
      <c r="J239" t="s">
        <v>296</v>
      </c>
      <c r="K239">
        <v>-0.18425190448761</v>
      </c>
    </row>
    <row r="240" spans="1:11" x14ac:dyDescent="0.25">
      <c r="A240">
        <v>170</v>
      </c>
      <c r="B240" t="s">
        <v>202</v>
      </c>
      <c r="C240">
        <v>46</v>
      </c>
      <c r="D240">
        <v>223</v>
      </c>
      <c r="E240">
        <v>269</v>
      </c>
      <c r="F240">
        <v>11.2839498519897</v>
      </c>
      <c r="G240">
        <v>11.1972103118896</v>
      </c>
      <c r="H240">
        <v>0.10266029834747301</v>
      </c>
      <c r="I240">
        <v>0.24369519948959401</v>
      </c>
      <c r="J240" t="s">
        <v>13</v>
      </c>
      <c r="K240">
        <v>-4.4919800013303798E-2</v>
      </c>
    </row>
    <row r="241" spans="1:11" x14ac:dyDescent="0.25">
      <c r="A241">
        <v>134</v>
      </c>
      <c r="B241" t="s">
        <v>183</v>
      </c>
      <c r="C241">
        <v>44</v>
      </c>
      <c r="D241">
        <v>226</v>
      </c>
      <c r="E241">
        <v>270</v>
      </c>
      <c r="F241">
        <v>11.271679878234901</v>
      </c>
      <c r="G241">
        <v>11.219470024108899</v>
      </c>
      <c r="H241">
        <v>0.17462730407714799</v>
      </c>
      <c r="I241">
        <v>0.362193703651428</v>
      </c>
      <c r="J241" t="s">
        <v>14</v>
      </c>
      <c r="K241">
        <v>2.7047200128436099E-2</v>
      </c>
    </row>
    <row r="242" spans="1:11" x14ac:dyDescent="0.25">
      <c r="A242">
        <v>861</v>
      </c>
      <c r="B242" t="s">
        <v>334</v>
      </c>
      <c r="C242">
        <v>11</v>
      </c>
      <c r="D242">
        <v>230</v>
      </c>
      <c r="E242">
        <v>241</v>
      </c>
      <c r="F242">
        <v>11.0559301376343</v>
      </c>
      <c r="G242">
        <v>10.9719495773315</v>
      </c>
      <c r="H242">
        <v>5.7015299797058099E-2</v>
      </c>
      <c r="I242">
        <v>0.16261260211467701</v>
      </c>
      <c r="J242" t="s">
        <v>296</v>
      </c>
      <c r="K242">
        <v>-9.0564802289009094E-2</v>
      </c>
    </row>
    <row r="243" spans="1:11" x14ac:dyDescent="0.25">
      <c r="A243">
        <v>803</v>
      </c>
      <c r="B243" t="s">
        <v>389</v>
      </c>
      <c r="C243">
        <v>9</v>
      </c>
      <c r="D243">
        <v>232</v>
      </c>
      <c r="E243">
        <v>241</v>
      </c>
      <c r="F243">
        <v>10.7343397140503</v>
      </c>
      <c r="G243">
        <v>10.398730278015099</v>
      </c>
      <c r="H243">
        <v>-0.13473910093307501</v>
      </c>
      <c r="I243">
        <v>-0.18186779320240001</v>
      </c>
      <c r="J243" t="s">
        <v>296</v>
      </c>
      <c r="K243">
        <v>-0.28231918811798101</v>
      </c>
    </row>
    <row r="244" spans="1:11" x14ac:dyDescent="0.25">
      <c r="A244">
        <v>632</v>
      </c>
      <c r="B244" t="s">
        <v>404</v>
      </c>
      <c r="C244">
        <v>5</v>
      </c>
      <c r="D244">
        <v>238</v>
      </c>
      <c r="E244">
        <v>243</v>
      </c>
      <c r="F244">
        <v>10.730690002441399</v>
      </c>
      <c r="G244">
        <v>11.259360313415501</v>
      </c>
      <c r="H244">
        <v>0.60790228843688998</v>
      </c>
      <c r="I244">
        <v>-0.13870500028133401</v>
      </c>
      <c r="J244" t="s">
        <v>296</v>
      </c>
      <c r="K244">
        <v>0.46032220125198398</v>
      </c>
    </row>
    <row r="245" spans="1:11" x14ac:dyDescent="0.25">
      <c r="A245">
        <v>822</v>
      </c>
      <c r="B245" t="s">
        <v>478</v>
      </c>
      <c r="C245">
        <v>79</v>
      </c>
      <c r="D245">
        <v>239</v>
      </c>
      <c r="E245">
        <v>318</v>
      </c>
      <c r="F245">
        <v>10.5568199157715</v>
      </c>
      <c r="G245">
        <v>10.4006700515747</v>
      </c>
      <c r="H245">
        <v>1.56811997294426E-2</v>
      </c>
      <c r="I245">
        <v>-0.29309558868408198</v>
      </c>
      <c r="J245" t="s">
        <v>296</v>
      </c>
      <c r="K245">
        <v>-0.13189889490604401</v>
      </c>
    </row>
    <row r="246" spans="1:11" x14ac:dyDescent="0.25">
      <c r="A246">
        <v>554</v>
      </c>
      <c r="B246" t="s">
        <v>333</v>
      </c>
      <c r="C246">
        <v>224</v>
      </c>
      <c r="D246">
        <v>242</v>
      </c>
      <c r="E246">
        <v>466</v>
      </c>
      <c r="F246">
        <v>10.8650503158569</v>
      </c>
      <c r="G246">
        <v>10.773989677429199</v>
      </c>
      <c r="H246">
        <v>8.8852003216743497E-2</v>
      </c>
      <c r="I246">
        <v>-4.2821601033210803E-2</v>
      </c>
      <c r="J246" t="s">
        <v>296</v>
      </c>
      <c r="K246">
        <v>-5.8728199452161803E-2</v>
      </c>
    </row>
    <row r="247" spans="1:11" x14ac:dyDescent="0.25">
      <c r="A247">
        <v>743</v>
      </c>
      <c r="B247" t="s">
        <v>350</v>
      </c>
      <c r="C247">
        <v>21</v>
      </c>
      <c r="D247">
        <v>249</v>
      </c>
      <c r="E247">
        <v>270</v>
      </c>
      <c r="F247">
        <v>10.7945003509521</v>
      </c>
      <c r="G247">
        <v>10.8121700286865</v>
      </c>
      <c r="H247">
        <v>0.20039239525795</v>
      </c>
      <c r="I247">
        <v>-0.10587990283966101</v>
      </c>
      <c r="J247" t="s">
        <v>296</v>
      </c>
      <c r="K247">
        <v>5.2812300622463199E-2</v>
      </c>
    </row>
    <row r="248" spans="1:11" x14ac:dyDescent="0.25">
      <c r="A248">
        <v>83</v>
      </c>
      <c r="B248" t="s">
        <v>161</v>
      </c>
      <c r="C248">
        <v>164</v>
      </c>
      <c r="D248">
        <v>249</v>
      </c>
      <c r="E248">
        <v>413</v>
      </c>
      <c r="F248">
        <v>11.042900085449199</v>
      </c>
      <c r="G248">
        <v>10.8896999359131</v>
      </c>
      <c r="H248">
        <v>2.9753299430012699E-2</v>
      </c>
      <c r="I248">
        <v>0.235908403992653</v>
      </c>
      <c r="J248" t="s">
        <v>296</v>
      </c>
      <c r="K248">
        <v>-0.117826901376247</v>
      </c>
    </row>
    <row r="249" spans="1:11" x14ac:dyDescent="0.25">
      <c r="A249">
        <v>50</v>
      </c>
      <c r="B249" t="s">
        <v>146</v>
      </c>
      <c r="C249">
        <v>173</v>
      </c>
      <c r="D249">
        <v>252</v>
      </c>
      <c r="E249">
        <v>425</v>
      </c>
      <c r="F249">
        <v>11.1718301773071</v>
      </c>
      <c r="G249">
        <v>10.9197702407837</v>
      </c>
      <c r="H249">
        <v>-3.5512298345565803E-2</v>
      </c>
      <c r="I249">
        <v>0.25724041461944602</v>
      </c>
      <c r="J249" t="s">
        <v>296</v>
      </c>
      <c r="K249">
        <v>-0.183092400431633</v>
      </c>
    </row>
    <row r="250" spans="1:11" x14ac:dyDescent="0.25">
      <c r="A250">
        <v>205</v>
      </c>
      <c r="B250" t="s">
        <v>221</v>
      </c>
      <c r="C250">
        <v>307</v>
      </c>
      <c r="D250">
        <v>258</v>
      </c>
      <c r="E250">
        <v>565</v>
      </c>
      <c r="F250">
        <v>10.8388004302979</v>
      </c>
      <c r="G250">
        <v>10.5201301574707</v>
      </c>
      <c r="H250">
        <v>-8.4700003266334506E-2</v>
      </c>
      <c r="I250">
        <v>-0.15356250107288399</v>
      </c>
      <c r="J250" t="s">
        <v>296</v>
      </c>
      <c r="K250">
        <v>-0.23228010535240201</v>
      </c>
    </row>
    <row r="251" spans="1:11" x14ac:dyDescent="0.25">
      <c r="A251">
        <v>541</v>
      </c>
      <c r="B251" t="s">
        <v>384</v>
      </c>
      <c r="C251">
        <v>351</v>
      </c>
      <c r="D251">
        <v>264</v>
      </c>
      <c r="E251">
        <v>615</v>
      </c>
      <c r="F251">
        <v>10.944660186767599</v>
      </c>
      <c r="G251">
        <v>10.6418199539185</v>
      </c>
      <c r="H251">
        <v>-7.1874000132083907E-2</v>
      </c>
      <c r="I251">
        <v>5.2946001291274997E-2</v>
      </c>
      <c r="J251" t="s">
        <v>296</v>
      </c>
      <c r="K251">
        <v>-0.21945409476757</v>
      </c>
    </row>
    <row r="252" spans="1:11" x14ac:dyDescent="0.25">
      <c r="A252">
        <v>322</v>
      </c>
      <c r="B252" t="s">
        <v>301</v>
      </c>
      <c r="C252">
        <v>349</v>
      </c>
      <c r="D252">
        <v>266</v>
      </c>
      <c r="E252">
        <v>615</v>
      </c>
      <c r="F252">
        <v>11.097020149231</v>
      </c>
      <c r="G252">
        <v>10.8943796157837</v>
      </c>
      <c r="H252">
        <v>3.5789199173450498E-2</v>
      </c>
      <c r="I252">
        <v>0.22652250528335599</v>
      </c>
      <c r="J252" t="s">
        <v>296</v>
      </c>
      <c r="K252">
        <v>-0.111790999770164</v>
      </c>
    </row>
    <row r="253" spans="1:11" x14ac:dyDescent="0.25">
      <c r="A253">
        <v>904</v>
      </c>
      <c r="B253" t="s">
        <v>285</v>
      </c>
      <c r="C253">
        <v>72</v>
      </c>
      <c r="D253">
        <v>277</v>
      </c>
      <c r="E253">
        <v>349</v>
      </c>
      <c r="F253">
        <v>11.3630104064941</v>
      </c>
      <c r="G253">
        <v>11.1415796279907</v>
      </c>
      <c r="H253">
        <v>-2.0258799195289601E-2</v>
      </c>
      <c r="I253">
        <v>0.52242451906204201</v>
      </c>
      <c r="J253" t="s">
        <v>12</v>
      </c>
      <c r="K253">
        <v>-0.167839005589485</v>
      </c>
    </row>
    <row r="254" spans="1:11" x14ac:dyDescent="0.25">
      <c r="A254">
        <v>240</v>
      </c>
      <c r="B254" t="s">
        <v>232</v>
      </c>
      <c r="C254">
        <v>430</v>
      </c>
      <c r="D254">
        <v>289</v>
      </c>
      <c r="E254">
        <v>719</v>
      </c>
      <c r="F254">
        <v>10.8824100494385</v>
      </c>
      <c r="G254">
        <v>10.7514600753784</v>
      </c>
      <c r="H254">
        <v>4.8509299755096401E-2</v>
      </c>
      <c r="I254">
        <v>-8.6422696709632901E-2</v>
      </c>
      <c r="J254" t="s">
        <v>296</v>
      </c>
      <c r="K254">
        <v>-9.9070899188518496E-2</v>
      </c>
    </row>
    <row r="255" spans="1:11" x14ac:dyDescent="0.25">
      <c r="A255">
        <v>982</v>
      </c>
      <c r="B255" t="s">
        <v>421</v>
      </c>
      <c r="C255">
        <v>53</v>
      </c>
      <c r="D255">
        <v>295</v>
      </c>
      <c r="E255">
        <v>348</v>
      </c>
      <c r="F255">
        <v>10.776060104370099</v>
      </c>
      <c r="G255">
        <v>10.652489662170399</v>
      </c>
      <c r="J255" t="s">
        <v>296</v>
      </c>
    </row>
    <row r="256" spans="1:11" x14ac:dyDescent="0.25">
      <c r="A256">
        <v>365</v>
      </c>
      <c r="B256" t="s">
        <v>474</v>
      </c>
      <c r="C256">
        <v>1102</v>
      </c>
      <c r="D256">
        <v>295</v>
      </c>
      <c r="E256">
        <v>1397</v>
      </c>
      <c r="F256">
        <v>10.692680358886699</v>
      </c>
      <c r="G256">
        <v>10.383729934692401</v>
      </c>
      <c r="H256">
        <v>-0.114860899746418</v>
      </c>
      <c r="I256">
        <v>-0.14197950065136</v>
      </c>
      <c r="J256" t="s">
        <v>296</v>
      </c>
      <c r="K256">
        <v>-0.26244100928306602</v>
      </c>
    </row>
    <row r="257" spans="1:11" x14ac:dyDescent="0.25">
      <c r="A257">
        <v>731</v>
      </c>
      <c r="B257" t="s">
        <v>397</v>
      </c>
      <c r="C257">
        <v>5</v>
      </c>
      <c r="D257">
        <v>302</v>
      </c>
      <c r="E257">
        <v>307</v>
      </c>
      <c r="F257">
        <v>10.755140304565399</v>
      </c>
      <c r="G257">
        <v>10.37380027771</v>
      </c>
      <c r="H257">
        <v>-9.85130965709686E-2</v>
      </c>
      <c r="I257">
        <v>-0.12106409668922399</v>
      </c>
      <c r="J257" t="s">
        <v>296</v>
      </c>
      <c r="K257">
        <v>-0.24609319865703599</v>
      </c>
    </row>
    <row r="258" spans="1:11" x14ac:dyDescent="0.25">
      <c r="A258">
        <v>510</v>
      </c>
      <c r="B258" t="s">
        <v>480</v>
      </c>
      <c r="C258">
        <v>369</v>
      </c>
      <c r="D258">
        <v>303</v>
      </c>
      <c r="E258">
        <v>672</v>
      </c>
      <c r="F258">
        <v>10.5675802230835</v>
      </c>
      <c r="G258">
        <v>10.4780597686768</v>
      </c>
      <c r="H258">
        <v>9.2126101255416898E-2</v>
      </c>
      <c r="I258">
        <v>-0.24296210706234</v>
      </c>
      <c r="J258" t="s">
        <v>296</v>
      </c>
      <c r="K258">
        <v>-5.5454000830650302E-2</v>
      </c>
    </row>
    <row r="259" spans="1:11" x14ac:dyDescent="0.25">
      <c r="A259">
        <v>742</v>
      </c>
      <c r="B259" t="s">
        <v>363</v>
      </c>
      <c r="C259">
        <v>37</v>
      </c>
      <c r="D259">
        <v>306</v>
      </c>
      <c r="E259">
        <v>343</v>
      </c>
      <c r="F259">
        <v>10.7552499771118</v>
      </c>
      <c r="G259">
        <v>10.83607006073</v>
      </c>
      <c r="H259">
        <v>0.207860797643661</v>
      </c>
      <c r="I259">
        <v>-7.4736699461937006E-2</v>
      </c>
      <c r="J259" t="s">
        <v>296</v>
      </c>
      <c r="K259">
        <v>6.0280699282884598E-2</v>
      </c>
    </row>
    <row r="260" spans="1:11" x14ac:dyDescent="0.25">
      <c r="A260">
        <v>94</v>
      </c>
      <c r="B260" t="s">
        <v>168</v>
      </c>
      <c r="C260">
        <v>260</v>
      </c>
      <c r="D260">
        <v>313</v>
      </c>
      <c r="E260">
        <v>573</v>
      </c>
      <c r="F260">
        <v>11.2449502944946</v>
      </c>
      <c r="G260">
        <v>10.883709907531699</v>
      </c>
      <c r="H260">
        <v>-0.146320804953575</v>
      </c>
      <c r="I260">
        <v>0.31799191236495999</v>
      </c>
      <c r="J260" t="s">
        <v>296</v>
      </c>
      <c r="K260">
        <v>-0.293900996446609</v>
      </c>
    </row>
    <row r="261" spans="1:11" x14ac:dyDescent="0.25">
      <c r="A261">
        <v>526</v>
      </c>
      <c r="B261" t="s">
        <v>456</v>
      </c>
      <c r="C261">
        <v>769</v>
      </c>
      <c r="D261">
        <v>315</v>
      </c>
      <c r="E261">
        <v>1084</v>
      </c>
      <c r="F261">
        <v>10.5945997238159</v>
      </c>
      <c r="G261">
        <v>10.468939781189</v>
      </c>
      <c r="H261">
        <v>5.7586599141359301E-2</v>
      </c>
      <c r="I261">
        <v>-0.206077694892883</v>
      </c>
      <c r="J261" t="s">
        <v>296</v>
      </c>
      <c r="K261">
        <v>-8.9993603527545901E-2</v>
      </c>
    </row>
    <row r="262" spans="1:11" x14ac:dyDescent="0.25">
      <c r="A262">
        <v>430</v>
      </c>
      <c r="B262" t="s">
        <v>375</v>
      </c>
      <c r="C262">
        <v>162</v>
      </c>
      <c r="D262">
        <v>316</v>
      </c>
      <c r="E262">
        <v>478</v>
      </c>
      <c r="F262">
        <v>10.8239402770996</v>
      </c>
      <c r="G262">
        <v>10.4900302886963</v>
      </c>
      <c r="H262">
        <v>-0.16870759427547499</v>
      </c>
      <c r="I262">
        <v>-6.7119598388671903E-2</v>
      </c>
      <c r="J262" t="s">
        <v>296</v>
      </c>
      <c r="K262">
        <v>-0.31628769636154203</v>
      </c>
    </row>
    <row r="263" spans="1:11" x14ac:dyDescent="0.25">
      <c r="A263">
        <v>192</v>
      </c>
      <c r="B263" t="s">
        <v>214</v>
      </c>
      <c r="C263">
        <v>216</v>
      </c>
      <c r="D263">
        <v>316</v>
      </c>
      <c r="E263">
        <v>532</v>
      </c>
      <c r="F263">
        <v>10.9313297271729</v>
      </c>
      <c r="G263">
        <v>10.810489654541</v>
      </c>
      <c r="H263">
        <v>0.109718397259712</v>
      </c>
      <c r="I263">
        <v>6.5692298114299802E-2</v>
      </c>
      <c r="J263" t="s">
        <v>296</v>
      </c>
      <c r="K263">
        <v>-3.7861701101064703E-2</v>
      </c>
    </row>
    <row r="264" spans="1:11" x14ac:dyDescent="0.25">
      <c r="A264">
        <v>370</v>
      </c>
      <c r="B264" t="s">
        <v>322</v>
      </c>
      <c r="C264">
        <v>189</v>
      </c>
      <c r="D264">
        <v>317</v>
      </c>
      <c r="E264">
        <v>506</v>
      </c>
      <c r="F264">
        <v>10.980050086975099</v>
      </c>
      <c r="G264">
        <v>10.826459884643601</v>
      </c>
      <c r="H264">
        <v>1.9890699535608299E-2</v>
      </c>
      <c r="I264">
        <v>8.11024010181427E-2</v>
      </c>
      <c r="J264" t="s">
        <v>296</v>
      </c>
      <c r="K264">
        <v>-0.12768949568271601</v>
      </c>
    </row>
    <row r="265" spans="1:11" x14ac:dyDescent="0.25">
      <c r="A265">
        <v>184</v>
      </c>
      <c r="B265" t="s">
        <v>210</v>
      </c>
      <c r="C265">
        <v>218</v>
      </c>
      <c r="D265">
        <v>327</v>
      </c>
      <c r="E265">
        <v>545</v>
      </c>
      <c r="F265">
        <v>11.1497201919556</v>
      </c>
      <c r="G265">
        <v>10.9919900894165</v>
      </c>
      <c r="H265">
        <v>1.6641700640320799E-2</v>
      </c>
      <c r="I265">
        <v>0.23056210577487901</v>
      </c>
      <c r="J265" t="s">
        <v>12</v>
      </c>
      <c r="K265">
        <v>-0.130938395857811</v>
      </c>
    </row>
    <row r="266" spans="1:11" x14ac:dyDescent="0.25">
      <c r="A266">
        <v>461</v>
      </c>
      <c r="B266" t="s">
        <v>578</v>
      </c>
      <c r="C266">
        <v>902</v>
      </c>
      <c r="D266">
        <v>333</v>
      </c>
      <c r="E266">
        <v>1235</v>
      </c>
      <c r="F266">
        <v>10.2111701965332</v>
      </c>
      <c r="G266">
        <v>10.0887603759766</v>
      </c>
      <c r="H266">
        <v>4.3737798929214498E-2</v>
      </c>
      <c r="I266">
        <v>-0.66937780380249001</v>
      </c>
      <c r="J266" t="s">
        <v>296</v>
      </c>
      <c r="K266">
        <v>-0.1038424000144</v>
      </c>
    </row>
    <row r="267" spans="1:11" x14ac:dyDescent="0.25">
      <c r="A267">
        <v>36</v>
      </c>
      <c r="B267" t="s">
        <v>143</v>
      </c>
      <c r="C267">
        <v>218</v>
      </c>
      <c r="D267">
        <v>341</v>
      </c>
      <c r="E267">
        <v>559</v>
      </c>
      <c r="F267">
        <v>11.579469680786101</v>
      </c>
      <c r="G267">
        <v>11.2432498931885</v>
      </c>
      <c r="H267">
        <v>-7.5784198939800304E-2</v>
      </c>
      <c r="I267">
        <v>0.51649659872055098</v>
      </c>
      <c r="J267" t="s">
        <v>11</v>
      </c>
      <c r="K267">
        <v>-0.223364293575287</v>
      </c>
    </row>
    <row r="268" spans="1:11" x14ac:dyDescent="0.25">
      <c r="A268">
        <v>372</v>
      </c>
      <c r="B268" t="s">
        <v>268</v>
      </c>
      <c r="C268">
        <v>20</v>
      </c>
      <c r="D268">
        <v>344</v>
      </c>
      <c r="E268">
        <v>364</v>
      </c>
      <c r="F268">
        <v>11.3485097885132</v>
      </c>
      <c r="G268">
        <v>11.398440361022899</v>
      </c>
      <c r="H268">
        <v>0.188308596611023</v>
      </c>
      <c r="I268">
        <v>0.32392910122871399</v>
      </c>
      <c r="J268" t="s">
        <v>12</v>
      </c>
      <c r="K268">
        <v>4.0728498250245999E-2</v>
      </c>
    </row>
    <row r="269" spans="1:11" x14ac:dyDescent="0.25">
      <c r="A269">
        <v>353</v>
      </c>
      <c r="B269" t="s">
        <v>345</v>
      </c>
      <c r="C269">
        <v>346</v>
      </c>
      <c r="D269">
        <v>348</v>
      </c>
      <c r="E269">
        <v>694</v>
      </c>
      <c r="F269">
        <v>11.156430244445801</v>
      </c>
      <c r="G269">
        <v>10.883729934692401</v>
      </c>
      <c r="H269">
        <v>-3.9010599255561801E-2</v>
      </c>
      <c r="I269">
        <v>0.224392905831337</v>
      </c>
      <c r="J269" t="s">
        <v>296</v>
      </c>
      <c r="K269">
        <v>-0.186590701341629</v>
      </c>
    </row>
    <row r="270" spans="1:11" x14ac:dyDescent="0.25">
      <c r="A270">
        <v>540</v>
      </c>
      <c r="B270" t="s">
        <v>507</v>
      </c>
      <c r="C270">
        <v>1567</v>
      </c>
      <c r="D270">
        <v>348</v>
      </c>
      <c r="E270">
        <v>1915</v>
      </c>
      <c r="F270">
        <v>10.5017204284668</v>
      </c>
      <c r="G270">
        <v>10.2933101654053</v>
      </c>
      <c r="H270">
        <v>-4.7265101224184002E-2</v>
      </c>
      <c r="I270">
        <v>-0.262376189231873</v>
      </c>
      <c r="J270" t="s">
        <v>296</v>
      </c>
      <c r="K270">
        <v>-0.19484530389308899</v>
      </c>
    </row>
    <row r="271" spans="1:11" x14ac:dyDescent="0.25">
      <c r="A271">
        <v>714</v>
      </c>
      <c r="B271" t="s">
        <v>329</v>
      </c>
      <c r="C271">
        <v>19</v>
      </c>
      <c r="D271">
        <v>355</v>
      </c>
      <c r="E271">
        <v>374</v>
      </c>
      <c r="F271">
        <v>10.8891096115112</v>
      </c>
      <c r="G271">
        <v>10.733690261840801</v>
      </c>
      <c r="H271">
        <v>-1.07196997851133E-2</v>
      </c>
      <c r="I271">
        <v>2.2587599232792899E-2</v>
      </c>
      <c r="J271" t="s">
        <v>296</v>
      </c>
      <c r="K271">
        <v>-0.15829980373382599</v>
      </c>
    </row>
    <row r="272" spans="1:11" x14ac:dyDescent="0.25">
      <c r="A272">
        <v>93</v>
      </c>
      <c r="B272" t="s">
        <v>167</v>
      </c>
      <c r="C272">
        <v>366</v>
      </c>
      <c r="D272">
        <v>357</v>
      </c>
      <c r="E272">
        <v>723</v>
      </c>
      <c r="F272">
        <v>11.063799858093301</v>
      </c>
      <c r="G272">
        <v>10.8816795349121</v>
      </c>
      <c r="H272">
        <v>9.6883000805974007E-3</v>
      </c>
      <c r="I272">
        <v>0.19778910279274001</v>
      </c>
      <c r="J272" t="s">
        <v>296</v>
      </c>
      <c r="K272">
        <v>-0.13789190351962999</v>
      </c>
    </row>
    <row r="273" spans="1:11" x14ac:dyDescent="0.25">
      <c r="A273">
        <v>912</v>
      </c>
      <c r="B273" t="s">
        <v>470</v>
      </c>
      <c r="C273">
        <v>115</v>
      </c>
      <c r="D273">
        <v>367</v>
      </c>
      <c r="E273">
        <v>482</v>
      </c>
      <c r="F273">
        <v>10.4963598251343</v>
      </c>
      <c r="G273">
        <v>10.2494497299194</v>
      </c>
      <c r="H273">
        <v>-4.23779003322124E-2</v>
      </c>
      <c r="I273">
        <v>-0.39825940132141102</v>
      </c>
      <c r="J273" t="s">
        <v>296</v>
      </c>
      <c r="K273">
        <v>-0.18995800614357</v>
      </c>
    </row>
    <row r="274" spans="1:11" x14ac:dyDescent="0.25">
      <c r="A274">
        <v>511</v>
      </c>
      <c r="B274" t="s">
        <v>414</v>
      </c>
      <c r="C274">
        <v>1175</v>
      </c>
      <c r="D274">
        <v>367</v>
      </c>
      <c r="E274">
        <v>1542</v>
      </c>
      <c r="F274">
        <v>10.8074703216553</v>
      </c>
      <c r="G274">
        <v>10.4988803863525</v>
      </c>
      <c r="H274">
        <v>-0.153719797730446</v>
      </c>
      <c r="I274">
        <v>-7.3128999210894099E-3</v>
      </c>
      <c r="J274" t="s">
        <v>296</v>
      </c>
      <c r="K274">
        <v>-0.30129989981651301</v>
      </c>
    </row>
    <row r="275" spans="1:11" x14ac:dyDescent="0.25">
      <c r="A275">
        <v>762</v>
      </c>
      <c r="B275" t="s">
        <v>442</v>
      </c>
      <c r="C275">
        <v>32</v>
      </c>
      <c r="D275">
        <v>368</v>
      </c>
      <c r="E275">
        <v>400</v>
      </c>
      <c r="F275">
        <v>10.7075500488281</v>
      </c>
      <c r="G275">
        <v>10.509090423584</v>
      </c>
      <c r="H275">
        <v>-5.9529699385166203E-2</v>
      </c>
      <c r="I275">
        <v>-0.17210820317268399</v>
      </c>
      <c r="J275" t="s">
        <v>296</v>
      </c>
      <c r="K275">
        <v>-0.20710979402065299</v>
      </c>
    </row>
    <row r="276" spans="1:11" x14ac:dyDescent="0.25">
      <c r="A276">
        <v>581</v>
      </c>
      <c r="B276" t="s">
        <v>461</v>
      </c>
      <c r="C276">
        <v>793</v>
      </c>
      <c r="D276">
        <v>370</v>
      </c>
      <c r="E276">
        <v>1163</v>
      </c>
      <c r="F276">
        <v>10.5789499282837</v>
      </c>
      <c r="G276">
        <v>10.420490264892599</v>
      </c>
      <c r="H276">
        <v>2.9498001094907501E-3</v>
      </c>
      <c r="I276">
        <v>-0.199582993984222</v>
      </c>
      <c r="J276" t="s">
        <v>296</v>
      </c>
      <c r="K276">
        <v>-0.144630402326584</v>
      </c>
    </row>
    <row r="277" spans="1:11" x14ac:dyDescent="0.25">
      <c r="A277">
        <v>552</v>
      </c>
      <c r="B277" t="s">
        <v>413</v>
      </c>
      <c r="C277">
        <v>366</v>
      </c>
      <c r="D277">
        <v>376</v>
      </c>
      <c r="E277">
        <v>742</v>
      </c>
      <c r="F277">
        <v>10.6343803405762</v>
      </c>
      <c r="G277">
        <v>10.529029846191399</v>
      </c>
      <c r="H277">
        <v>0.101636700332165</v>
      </c>
      <c r="I277">
        <v>-0.19510839879512801</v>
      </c>
      <c r="J277" t="s">
        <v>296</v>
      </c>
      <c r="K277">
        <v>-4.5943401753902401E-2</v>
      </c>
    </row>
    <row r="278" spans="1:11" x14ac:dyDescent="0.25">
      <c r="A278">
        <v>82</v>
      </c>
      <c r="B278" t="s">
        <v>160</v>
      </c>
      <c r="C278">
        <v>520</v>
      </c>
      <c r="D278">
        <v>377</v>
      </c>
      <c r="E278">
        <v>897</v>
      </c>
      <c r="F278">
        <v>11.212610244751</v>
      </c>
      <c r="G278">
        <v>11.0618896484375</v>
      </c>
      <c r="H278">
        <v>2.6990899816155399E-2</v>
      </c>
      <c r="I278">
        <v>0.322104811668396</v>
      </c>
      <c r="J278" t="s">
        <v>10</v>
      </c>
      <c r="K278">
        <v>-0.120589196681976</v>
      </c>
    </row>
    <row r="279" spans="1:11" x14ac:dyDescent="0.25">
      <c r="A279">
        <v>341</v>
      </c>
      <c r="B279" t="s">
        <v>444</v>
      </c>
      <c r="C279">
        <v>992</v>
      </c>
      <c r="D279">
        <v>378</v>
      </c>
      <c r="E279">
        <v>1370</v>
      </c>
      <c r="F279">
        <v>10.569439888000501</v>
      </c>
      <c r="G279">
        <v>10.398810386657701</v>
      </c>
      <c r="H279">
        <v>2.96353995800018E-2</v>
      </c>
      <c r="I279">
        <v>-0.21989269554615001</v>
      </c>
      <c r="J279" t="s">
        <v>296</v>
      </c>
      <c r="K279">
        <v>-0.11794470250606499</v>
      </c>
    </row>
    <row r="280" spans="1:11" x14ac:dyDescent="0.25">
      <c r="A280">
        <v>420</v>
      </c>
      <c r="B280" t="s">
        <v>423</v>
      </c>
      <c r="C280">
        <v>131</v>
      </c>
      <c r="D280">
        <v>393</v>
      </c>
      <c r="E280">
        <v>524</v>
      </c>
      <c r="F280">
        <v>10.7349395751953</v>
      </c>
      <c r="G280">
        <v>10.476550102233899</v>
      </c>
      <c r="H280">
        <v>-6.1734601855278001E-2</v>
      </c>
      <c r="I280">
        <v>-0.19007289409637501</v>
      </c>
      <c r="J280" t="s">
        <v>296</v>
      </c>
      <c r="K280">
        <v>-0.20931470394134499</v>
      </c>
    </row>
    <row r="281" spans="1:11" x14ac:dyDescent="0.25">
      <c r="A281">
        <v>340</v>
      </c>
      <c r="B281" t="s">
        <v>358</v>
      </c>
      <c r="C281">
        <v>137</v>
      </c>
      <c r="D281">
        <v>393</v>
      </c>
      <c r="E281">
        <v>530</v>
      </c>
      <c r="F281">
        <v>10.808850288391101</v>
      </c>
      <c r="G281">
        <v>10.746620178222701</v>
      </c>
      <c r="H281">
        <v>9.7911298274993896E-2</v>
      </c>
      <c r="I281">
        <v>-5.3436700254678698E-2</v>
      </c>
      <c r="J281" t="s">
        <v>296</v>
      </c>
      <c r="K281">
        <v>-4.9668900668621098E-2</v>
      </c>
    </row>
    <row r="282" spans="1:11" x14ac:dyDescent="0.25">
      <c r="A282">
        <v>292</v>
      </c>
      <c r="B282" t="s">
        <v>321</v>
      </c>
      <c r="C282">
        <v>74</v>
      </c>
      <c r="D282">
        <v>398</v>
      </c>
      <c r="E282">
        <v>472</v>
      </c>
      <c r="F282">
        <v>10.961790084838899</v>
      </c>
      <c r="G282">
        <v>10.6889095306396</v>
      </c>
      <c r="H282">
        <v>-0.15030160546302801</v>
      </c>
      <c r="I282">
        <v>0.142992898821831</v>
      </c>
      <c r="J282" t="s">
        <v>296</v>
      </c>
      <c r="K282">
        <v>-0.29788181185722401</v>
      </c>
    </row>
    <row r="283" spans="1:11" x14ac:dyDescent="0.25">
      <c r="A283">
        <v>120</v>
      </c>
      <c r="B283" t="s">
        <v>177</v>
      </c>
      <c r="C283">
        <v>187</v>
      </c>
      <c r="D283">
        <v>398</v>
      </c>
      <c r="E283">
        <v>585</v>
      </c>
      <c r="F283">
        <v>11.6801500320435</v>
      </c>
      <c r="G283">
        <v>11.5227203369141</v>
      </c>
      <c r="H283">
        <v>5.0030499696731602E-2</v>
      </c>
      <c r="I283">
        <v>0.79136437177658103</v>
      </c>
      <c r="J283" t="s">
        <v>14</v>
      </c>
      <c r="K283">
        <v>-9.7549602389335605E-2</v>
      </c>
    </row>
    <row r="284" spans="1:11" x14ac:dyDescent="0.25">
      <c r="A284">
        <v>404</v>
      </c>
      <c r="B284" t="s">
        <v>565</v>
      </c>
      <c r="C284">
        <v>338</v>
      </c>
      <c r="D284">
        <v>400</v>
      </c>
      <c r="E284">
        <v>738</v>
      </c>
      <c r="F284">
        <v>10.233320236206101</v>
      </c>
      <c r="G284">
        <v>10.1465196609497</v>
      </c>
      <c r="H284">
        <v>0.13102179765701299</v>
      </c>
      <c r="I284">
        <v>-0.48955640196800199</v>
      </c>
      <c r="J284" t="s">
        <v>296</v>
      </c>
      <c r="K284">
        <v>-1.6558399423956899E-2</v>
      </c>
    </row>
    <row r="285" spans="1:11" x14ac:dyDescent="0.25">
      <c r="A285">
        <v>254</v>
      </c>
      <c r="B285" t="s">
        <v>235</v>
      </c>
      <c r="C285">
        <v>2353</v>
      </c>
      <c r="D285">
        <v>401</v>
      </c>
      <c r="E285">
        <v>2754</v>
      </c>
      <c r="F285">
        <v>10.2493000030518</v>
      </c>
      <c r="G285">
        <v>10.039609909057599</v>
      </c>
      <c r="H285">
        <v>-9.5281697809696198E-2</v>
      </c>
      <c r="I285">
        <v>-0.47657978534698497</v>
      </c>
      <c r="J285" t="s">
        <v>296</v>
      </c>
      <c r="K285">
        <v>-0.24286180734634399</v>
      </c>
    </row>
    <row r="286" spans="1:11" x14ac:dyDescent="0.25">
      <c r="A286">
        <v>702</v>
      </c>
      <c r="B286" t="s">
        <v>330</v>
      </c>
      <c r="C286">
        <v>75</v>
      </c>
      <c r="D286">
        <v>403</v>
      </c>
      <c r="E286">
        <v>478</v>
      </c>
      <c r="F286">
        <v>10.882809638977101</v>
      </c>
      <c r="G286">
        <v>10.971209526061999</v>
      </c>
      <c r="H286">
        <v>0.25601100921630898</v>
      </c>
      <c r="I286">
        <v>4.16815988719463E-2</v>
      </c>
      <c r="J286" t="s">
        <v>296</v>
      </c>
      <c r="K286">
        <v>0.10843089967966101</v>
      </c>
    </row>
    <row r="287" spans="1:11" x14ac:dyDescent="0.25">
      <c r="A287">
        <v>644</v>
      </c>
      <c r="B287" t="s">
        <v>387</v>
      </c>
      <c r="C287">
        <v>10</v>
      </c>
      <c r="D287">
        <v>404</v>
      </c>
      <c r="E287">
        <v>414</v>
      </c>
      <c r="F287">
        <v>10.707449913024901</v>
      </c>
      <c r="G287">
        <v>10.7962999343872</v>
      </c>
      <c r="H287">
        <v>0.243723198771477</v>
      </c>
      <c r="I287">
        <v>-0.13910169899463701</v>
      </c>
      <c r="J287" t="s">
        <v>296</v>
      </c>
      <c r="K287">
        <v>9.6143096685409504E-2</v>
      </c>
    </row>
    <row r="288" spans="1:11" x14ac:dyDescent="0.25">
      <c r="A288">
        <v>206</v>
      </c>
      <c r="B288" t="s">
        <v>222</v>
      </c>
      <c r="C288">
        <v>304</v>
      </c>
      <c r="D288">
        <v>413</v>
      </c>
      <c r="E288">
        <v>717</v>
      </c>
      <c r="F288">
        <v>10.606040000915501</v>
      </c>
      <c r="G288">
        <v>10.3837900161743</v>
      </c>
      <c r="H288">
        <v>1.7471700906753498E-2</v>
      </c>
      <c r="I288">
        <v>-0.383320093154907</v>
      </c>
      <c r="J288" t="s">
        <v>296</v>
      </c>
      <c r="K288">
        <v>-0.13010850548744199</v>
      </c>
    </row>
    <row r="289" spans="1:11" x14ac:dyDescent="0.25">
      <c r="A289">
        <v>666</v>
      </c>
      <c r="B289" t="s">
        <v>337</v>
      </c>
      <c r="C289">
        <v>61</v>
      </c>
      <c r="D289">
        <v>426</v>
      </c>
      <c r="E289">
        <v>487</v>
      </c>
      <c r="F289">
        <v>10.9233999252319</v>
      </c>
      <c r="G289">
        <v>10.909350395202599</v>
      </c>
      <c r="H289">
        <v>0.13228580355644201</v>
      </c>
      <c r="I289">
        <v>4.3825700879096999E-2</v>
      </c>
      <c r="J289" t="s">
        <v>296</v>
      </c>
      <c r="K289">
        <v>-1.52944000437856E-2</v>
      </c>
    </row>
    <row r="290" spans="1:11" x14ac:dyDescent="0.25">
      <c r="A290">
        <v>432</v>
      </c>
      <c r="B290" t="s">
        <v>416</v>
      </c>
      <c r="C290">
        <v>408</v>
      </c>
      <c r="D290">
        <v>426</v>
      </c>
      <c r="E290">
        <v>834</v>
      </c>
      <c r="F290">
        <v>10.831549644470201</v>
      </c>
      <c r="G290">
        <v>10.516679763793899</v>
      </c>
      <c r="H290">
        <v>-7.5929097831249195E-2</v>
      </c>
      <c r="I290">
        <v>-9.9217802286148099E-2</v>
      </c>
      <c r="J290" t="s">
        <v>296</v>
      </c>
      <c r="K290">
        <v>-0.223509296774864</v>
      </c>
    </row>
    <row r="291" spans="1:11" x14ac:dyDescent="0.25">
      <c r="A291">
        <v>373</v>
      </c>
      <c r="B291" t="s">
        <v>348</v>
      </c>
      <c r="C291">
        <v>187</v>
      </c>
      <c r="D291">
        <v>429</v>
      </c>
      <c r="E291">
        <v>616</v>
      </c>
      <c r="F291">
        <v>11.1046304702759</v>
      </c>
      <c r="G291">
        <v>11.0250196456909</v>
      </c>
      <c r="H291">
        <v>9.9841803312301594E-2</v>
      </c>
      <c r="I291">
        <v>0.17464919388294201</v>
      </c>
      <c r="J291" t="s">
        <v>296</v>
      </c>
      <c r="K291">
        <v>-4.7738298773765599E-2</v>
      </c>
    </row>
    <row r="292" spans="1:11" x14ac:dyDescent="0.25">
      <c r="A292">
        <v>4</v>
      </c>
      <c r="B292" t="s">
        <v>123</v>
      </c>
      <c r="C292">
        <v>497</v>
      </c>
      <c r="D292">
        <v>432</v>
      </c>
      <c r="E292">
        <v>929</v>
      </c>
      <c r="F292">
        <v>11.361880302429199</v>
      </c>
      <c r="G292">
        <v>11.0000600814819</v>
      </c>
      <c r="H292">
        <v>-0.11965440213680301</v>
      </c>
      <c r="I292">
        <v>0.46945071220397899</v>
      </c>
      <c r="J292" t="s">
        <v>10</v>
      </c>
      <c r="K292">
        <v>-0.26723459362983698</v>
      </c>
    </row>
    <row r="293" spans="1:11" x14ac:dyDescent="0.25">
      <c r="A293">
        <v>180</v>
      </c>
      <c r="B293" t="s">
        <v>207</v>
      </c>
      <c r="C293">
        <v>214</v>
      </c>
      <c r="D293">
        <v>438</v>
      </c>
      <c r="E293">
        <v>652</v>
      </c>
      <c r="F293">
        <v>11.598640441894499</v>
      </c>
      <c r="G293">
        <v>11.3676204681396</v>
      </c>
      <c r="H293">
        <v>-4.0468398481607402E-2</v>
      </c>
      <c r="I293">
        <v>0.58338010311126698</v>
      </c>
      <c r="J293" t="s">
        <v>10</v>
      </c>
      <c r="K293">
        <v>-0.188048601150513</v>
      </c>
    </row>
    <row r="294" spans="1:11" x14ac:dyDescent="0.25">
      <c r="A294">
        <v>642</v>
      </c>
      <c r="B294" t="s">
        <v>554</v>
      </c>
      <c r="C294">
        <v>59</v>
      </c>
      <c r="D294">
        <v>445</v>
      </c>
      <c r="E294">
        <v>504</v>
      </c>
      <c r="F294">
        <v>10.3531503677368</v>
      </c>
      <c r="G294">
        <v>10.1347799301147</v>
      </c>
      <c r="H294">
        <v>-0.11865559965372099</v>
      </c>
      <c r="I294">
        <v>-0.47166231274604797</v>
      </c>
      <c r="J294" t="s">
        <v>296</v>
      </c>
      <c r="K294">
        <v>-0.26623570919036899</v>
      </c>
    </row>
    <row r="295" spans="1:11" x14ac:dyDescent="0.25">
      <c r="A295">
        <v>584</v>
      </c>
      <c r="B295" t="s">
        <v>405</v>
      </c>
      <c r="C295">
        <v>1047</v>
      </c>
      <c r="D295">
        <v>446</v>
      </c>
      <c r="E295">
        <v>1493</v>
      </c>
      <c r="F295">
        <v>10.762869834899901</v>
      </c>
      <c r="G295">
        <v>10.543510437011699</v>
      </c>
      <c r="H295">
        <v>-3.5641700029373197E-2</v>
      </c>
      <c r="I295">
        <v>-3.2649800181388897E-2</v>
      </c>
      <c r="J295" t="s">
        <v>296</v>
      </c>
      <c r="K295">
        <v>-0.18322180211544001</v>
      </c>
    </row>
    <row r="296" spans="1:11" x14ac:dyDescent="0.25">
      <c r="A296">
        <v>186</v>
      </c>
      <c r="B296" t="s">
        <v>211</v>
      </c>
      <c r="C296">
        <v>493</v>
      </c>
      <c r="D296">
        <v>450</v>
      </c>
      <c r="E296">
        <v>943</v>
      </c>
      <c r="F296">
        <v>10.9975595474243</v>
      </c>
      <c r="G296">
        <v>10.8941698074341</v>
      </c>
      <c r="H296">
        <v>9.2746302485466003E-2</v>
      </c>
      <c r="I296">
        <v>8.8137298822402996E-2</v>
      </c>
      <c r="J296" t="s">
        <v>296</v>
      </c>
      <c r="K296">
        <v>-5.4833799600601203E-2</v>
      </c>
    </row>
    <row r="297" spans="1:11" x14ac:dyDescent="0.25">
      <c r="A297">
        <v>733</v>
      </c>
      <c r="B297" t="s">
        <v>368</v>
      </c>
      <c r="C297">
        <v>18</v>
      </c>
      <c r="D297">
        <v>451</v>
      </c>
      <c r="E297">
        <v>469</v>
      </c>
      <c r="F297">
        <v>10.799079895019499</v>
      </c>
      <c r="G297">
        <v>10.5767498016357</v>
      </c>
      <c r="H297">
        <v>4.2123701423406601E-2</v>
      </c>
      <c r="I297">
        <v>-8.7718896567821503E-2</v>
      </c>
      <c r="J297" t="s">
        <v>296</v>
      </c>
      <c r="K297">
        <v>-0.105456501245499</v>
      </c>
    </row>
    <row r="298" spans="1:11" x14ac:dyDescent="0.25">
      <c r="A298">
        <v>580</v>
      </c>
      <c r="B298" t="s">
        <v>355</v>
      </c>
      <c r="C298">
        <v>265</v>
      </c>
      <c r="D298">
        <v>461</v>
      </c>
      <c r="E298">
        <v>726</v>
      </c>
      <c r="F298">
        <v>10.864009857177701</v>
      </c>
      <c r="G298">
        <v>10.5902299880981</v>
      </c>
      <c r="H298">
        <v>-0.114068903028965</v>
      </c>
      <c r="I298">
        <v>2.61713992804289E-2</v>
      </c>
      <c r="J298" t="s">
        <v>296</v>
      </c>
      <c r="K298">
        <v>-0.26164910197258001</v>
      </c>
    </row>
    <row r="299" spans="1:11" x14ac:dyDescent="0.25">
      <c r="A299">
        <v>255</v>
      </c>
      <c r="B299" t="s">
        <v>236</v>
      </c>
      <c r="C299">
        <v>1133</v>
      </c>
      <c r="D299">
        <v>461</v>
      </c>
      <c r="E299">
        <v>1594</v>
      </c>
      <c r="F299">
        <v>10.9551401138306</v>
      </c>
      <c r="G299">
        <v>10.8505401611328</v>
      </c>
      <c r="H299">
        <v>6.3117198646068601E-2</v>
      </c>
      <c r="I299">
        <v>1.73999997787178E-3</v>
      </c>
      <c r="J299" t="s">
        <v>296</v>
      </c>
      <c r="K299">
        <v>-8.4462903439998599E-2</v>
      </c>
    </row>
    <row r="300" spans="1:11" x14ac:dyDescent="0.25">
      <c r="A300">
        <v>6</v>
      </c>
      <c r="B300" t="s">
        <v>125</v>
      </c>
      <c r="C300">
        <v>695</v>
      </c>
      <c r="D300">
        <v>462</v>
      </c>
      <c r="E300">
        <v>1157</v>
      </c>
      <c r="F300">
        <v>11.4212703704834</v>
      </c>
      <c r="G300">
        <v>11.167400360107401</v>
      </c>
      <c r="H300">
        <v>-2.4724999442696599E-2</v>
      </c>
      <c r="I300">
        <v>0.451011002063751</v>
      </c>
      <c r="J300" t="s">
        <v>10</v>
      </c>
      <c r="K300">
        <v>-0.172305107116699</v>
      </c>
    </row>
    <row r="301" spans="1:11" x14ac:dyDescent="0.25">
      <c r="A301">
        <v>284</v>
      </c>
      <c r="B301" t="s">
        <v>249</v>
      </c>
      <c r="C301">
        <v>600</v>
      </c>
      <c r="D301">
        <v>464</v>
      </c>
      <c r="E301">
        <v>1064</v>
      </c>
      <c r="F301">
        <v>11.095760345459</v>
      </c>
      <c r="G301">
        <v>11.0521697998047</v>
      </c>
      <c r="H301">
        <v>9.60718989372253E-2</v>
      </c>
      <c r="I301">
        <v>0.20557780563831299</v>
      </c>
      <c r="J301" t="s">
        <v>14</v>
      </c>
      <c r="K301">
        <v>-5.1508199423551601E-2</v>
      </c>
    </row>
    <row r="302" spans="1:11" x14ac:dyDescent="0.25">
      <c r="A302">
        <v>181</v>
      </c>
      <c r="B302" t="s">
        <v>208</v>
      </c>
      <c r="C302">
        <v>450</v>
      </c>
      <c r="D302">
        <v>473</v>
      </c>
      <c r="E302">
        <v>923</v>
      </c>
      <c r="F302">
        <v>11.3808698654175</v>
      </c>
      <c r="G302">
        <v>11.105030059814499</v>
      </c>
      <c r="H302">
        <v>-4.18355986475945E-2</v>
      </c>
      <c r="I302">
        <v>0.45721238851547202</v>
      </c>
      <c r="J302" t="s">
        <v>10</v>
      </c>
      <c r="K302">
        <v>-0.189415797591209</v>
      </c>
    </row>
    <row r="303" spans="1:11" x14ac:dyDescent="0.25">
      <c r="A303">
        <v>324</v>
      </c>
      <c r="B303" t="s">
        <v>332</v>
      </c>
      <c r="C303">
        <v>1546</v>
      </c>
      <c r="D303">
        <v>482</v>
      </c>
      <c r="E303">
        <v>2028</v>
      </c>
      <c r="F303">
        <v>10.857460021972701</v>
      </c>
      <c r="G303">
        <v>10.7364702224731</v>
      </c>
      <c r="H303">
        <v>5.85631988942623E-2</v>
      </c>
      <c r="I303">
        <v>-5.8111499994993203E-2</v>
      </c>
      <c r="J303" t="s">
        <v>296</v>
      </c>
      <c r="K303">
        <v>-8.9016899466514601E-2</v>
      </c>
    </row>
    <row r="304" spans="1:11" x14ac:dyDescent="0.25">
      <c r="A304">
        <v>304</v>
      </c>
      <c r="B304" t="s">
        <v>256</v>
      </c>
      <c r="C304">
        <v>250</v>
      </c>
      <c r="D304">
        <v>508</v>
      </c>
      <c r="E304">
        <v>758</v>
      </c>
      <c r="F304">
        <v>11.5315504074097</v>
      </c>
      <c r="G304">
        <v>11.2746801376343</v>
      </c>
      <c r="H304">
        <v>-3.8481999654322902E-3</v>
      </c>
      <c r="I304">
        <v>0.40169331431388899</v>
      </c>
      <c r="J304" t="s">
        <v>11</v>
      </c>
      <c r="K304">
        <v>-0.15142840147018399</v>
      </c>
    </row>
    <row r="305" spans="1:11" x14ac:dyDescent="0.25">
      <c r="A305">
        <v>551</v>
      </c>
      <c r="B305" t="s">
        <v>407</v>
      </c>
      <c r="C305">
        <v>64</v>
      </c>
      <c r="D305">
        <v>509</v>
      </c>
      <c r="E305">
        <v>573</v>
      </c>
      <c r="F305">
        <v>10.696629524231</v>
      </c>
      <c r="G305">
        <v>10.472780227661101</v>
      </c>
      <c r="H305">
        <v>-2.6229500770568799E-2</v>
      </c>
      <c r="I305">
        <v>-0.21311290562152899</v>
      </c>
      <c r="J305" t="s">
        <v>296</v>
      </c>
      <c r="K305">
        <v>-0.17380970716476399</v>
      </c>
    </row>
    <row r="306" spans="1:11" x14ac:dyDescent="0.25">
      <c r="A306">
        <v>160</v>
      </c>
      <c r="B306" t="s">
        <v>198</v>
      </c>
      <c r="C306">
        <v>157</v>
      </c>
      <c r="D306">
        <v>515</v>
      </c>
      <c r="E306">
        <v>672</v>
      </c>
      <c r="F306">
        <v>10.9891004562378</v>
      </c>
      <c r="G306">
        <v>10.8980598449707</v>
      </c>
      <c r="H306">
        <v>0.12460830062627801</v>
      </c>
      <c r="I306">
        <v>2.2721499204635599E-2</v>
      </c>
      <c r="J306" t="s">
        <v>296</v>
      </c>
      <c r="K306">
        <v>-2.2971799597144099E-2</v>
      </c>
    </row>
    <row r="307" spans="1:11" x14ac:dyDescent="0.25">
      <c r="A307">
        <v>124</v>
      </c>
      <c r="B307" t="s">
        <v>179</v>
      </c>
      <c r="C307">
        <v>410</v>
      </c>
      <c r="D307">
        <v>519</v>
      </c>
      <c r="E307">
        <v>929</v>
      </c>
      <c r="F307">
        <v>11.3529195785522</v>
      </c>
      <c r="G307">
        <v>11.124010086059601</v>
      </c>
      <c r="H307">
        <v>-2.3399600759148601E-2</v>
      </c>
      <c r="I307">
        <v>0.40039199590683</v>
      </c>
      <c r="J307" t="s">
        <v>13</v>
      </c>
      <c r="K307">
        <v>-0.17097979784011799</v>
      </c>
    </row>
    <row r="308" spans="1:11" x14ac:dyDescent="0.25">
      <c r="A308">
        <v>493</v>
      </c>
      <c r="B308" t="s">
        <v>276</v>
      </c>
      <c r="C308">
        <v>48</v>
      </c>
      <c r="D308">
        <v>524</v>
      </c>
      <c r="E308">
        <v>572</v>
      </c>
      <c r="F308">
        <v>11.441180229186999</v>
      </c>
      <c r="G308">
        <v>11.331459999084499</v>
      </c>
      <c r="H308">
        <v>0.12477769702673</v>
      </c>
      <c r="I308">
        <v>0.50470781326293901</v>
      </c>
      <c r="J308" t="s">
        <v>14</v>
      </c>
      <c r="K308">
        <v>-2.2802399471402199E-2</v>
      </c>
    </row>
    <row r="309" spans="1:11" x14ac:dyDescent="0.25">
      <c r="A309">
        <v>720</v>
      </c>
      <c r="B309" t="s">
        <v>471</v>
      </c>
      <c r="C309">
        <v>19</v>
      </c>
      <c r="D309">
        <v>525</v>
      </c>
      <c r="E309">
        <v>544</v>
      </c>
      <c r="F309">
        <v>10.5713500976562</v>
      </c>
      <c r="G309">
        <v>10.551139831543001</v>
      </c>
      <c r="H309">
        <v>0.104864001274109</v>
      </c>
      <c r="I309">
        <v>-0.30193519592285201</v>
      </c>
      <c r="J309" t="s">
        <v>296</v>
      </c>
      <c r="K309">
        <v>-4.2716201394796399E-2</v>
      </c>
    </row>
    <row r="310" spans="1:11" x14ac:dyDescent="0.25">
      <c r="A310">
        <v>142</v>
      </c>
      <c r="B310" t="s">
        <v>188</v>
      </c>
      <c r="C310">
        <v>166</v>
      </c>
      <c r="D310">
        <v>529</v>
      </c>
      <c r="E310">
        <v>695</v>
      </c>
      <c r="F310">
        <v>11.264539718627899</v>
      </c>
      <c r="G310">
        <v>11.1775798797607</v>
      </c>
      <c r="H310">
        <v>8.8634200394153595E-2</v>
      </c>
      <c r="I310">
        <v>0.33578100800514199</v>
      </c>
      <c r="J310" t="s">
        <v>14</v>
      </c>
      <c r="K310">
        <v>-5.8945901691913598E-2</v>
      </c>
    </row>
    <row r="311" spans="1:11" x14ac:dyDescent="0.25">
      <c r="A311">
        <v>391</v>
      </c>
      <c r="B311" t="s">
        <v>308</v>
      </c>
      <c r="C311">
        <v>337</v>
      </c>
      <c r="D311">
        <v>535</v>
      </c>
      <c r="E311">
        <v>872</v>
      </c>
      <c r="F311">
        <v>11.0521802902222</v>
      </c>
      <c r="G311">
        <v>10.8470602035522</v>
      </c>
      <c r="H311">
        <v>2.0757699385285398E-2</v>
      </c>
      <c r="I311">
        <v>0.18135459721088401</v>
      </c>
      <c r="J311" t="s">
        <v>296</v>
      </c>
      <c r="K311">
        <v>-0.12682250142097501</v>
      </c>
    </row>
    <row r="312" spans="1:11" x14ac:dyDescent="0.25">
      <c r="A312">
        <v>605</v>
      </c>
      <c r="B312" t="s">
        <v>589</v>
      </c>
      <c r="C312">
        <v>151</v>
      </c>
      <c r="D312">
        <v>536</v>
      </c>
      <c r="E312">
        <v>687</v>
      </c>
      <c r="F312">
        <v>10.3675899505615</v>
      </c>
      <c r="G312">
        <v>9.9374914169311506</v>
      </c>
      <c r="H312">
        <v>-0.29621168971061701</v>
      </c>
      <c r="I312">
        <v>-0.50183898210525502</v>
      </c>
      <c r="J312" t="s">
        <v>296</v>
      </c>
      <c r="K312">
        <v>-0.44379189610481301</v>
      </c>
    </row>
    <row r="313" spans="1:11" x14ac:dyDescent="0.25">
      <c r="A313">
        <v>290</v>
      </c>
      <c r="B313" t="s">
        <v>252</v>
      </c>
      <c r="C313">
        <v>83</v>
      </c>
      <c r="D313">
        <v>537</v>
      </c>
      <c r="E313">
        <v>620</v>
      </c>
      <c r="F313">
        <v>10.890789985656699</v>
      </c>
      <c r="G313">
        <v>10.831749916076699</v>
      </c>
      <c r="H313">
        <v>0.14250490069389299</v>
      </c>
      <c r="I313">
        <v>4.11319993436337E-2</v>
      </c>
      <c r="J313" t="s">
        <v>296</v>
      </c>
      <c r="K313">
        <v>-5.0753001123666798E-3</v>
      </c>
    </row>
    <row r="314" spans="1:11" x14ac:dyDescent="0.25">
      <c r="A314">
        <v>95</v>
      </c>
      <c r="B314" t="s">
        <v>169</v>
      </c>
      <c r="C314">
        <v>468</v>
      </c>
      <c r="D314">
        <v>542</v>
      </c>
      <c r="E314">
        <v>1010</v>
      </c>
      <c r="F314">
        <v>11.5294704437256</v>
      </c>
      <c r="G314">
        <v>10.9758701324463</v>
      </c>
      <c r="H314">
        <v>-0.32683831453323398</v>
      </c>
      <c r="I314">
        <v>0.58989441394805897</v>
      </c>
      <c r="J314" t="s">
        <v>10</v>
      </c>
      <c r="K314">
        <v>-0.47441840171813998</v>
      </c>
    </row>
    <row r="315" spans="1:11" x14ac:dyDescent="0.25">
      <c r="A315">
        <v>145</v>
      </c>
      <c r="B315" t="s">
        <v>191</v>
      </c>
      <c r="C315">
        <v>75</v>
      </c>
      <c r="D315">
        <v>547</v>
      </c>
      <c r="E315">
        <v>622</v>
      </c>
      <c r="F315">
        <v>11.2792501449585</v>
      </c>
      <c r="G315">
        <v>11.1986303329468</v>
      </c>
      <c r="H315">
        <v>0.10878109931945799</v>
      </c>
      <c r="I315">
        <v>0.362041085958481</v>
      </c>
      <c r="J315" t="s">
        <v>14</v>
      </c>
      <c r="K315">
        <v>-3.87989990413189E-2</v>
      </c>
    </row>
    <row r="316" spans="1:11" x14ac:dyDescent="0.25">
      <c r="A316">
        <v>164</v>
      </c>
      <c r="B316" t="s">
        <v>200</v>
      </c>
      <c r="C316">
        <v>117</v>
      </c>
      <c r="D316">
        <v>549</v>
      </c>
      <c r="E316">
        <v>666</v>
      </c>
      <c r="F316">
        <v>10.954389572143601</v>
      </c>
      <c r="G316">
        <v>10.8263902664185</v>
      </c>
      <c r="H316">
        <v>6.1080001294612898E-2</v>
      </c>
      <c r="I316">
        <v>5.0445001572370501E-2</v>
      </c>
      <c r="J316" t="s">
        <v>296</v>
      </c>
      <c r="K316">
        <v>-8.6500197649002103E-2</v>
      </c>
    </row>
    <row r="317" spans="1:11" x14ac:dyDescent="0.25">
      <c r="A317">
        <v>561</v>
      </c>
      <c r="B317" t="s">
        <v>521</v>
      </c>
      <c r="C317">
        <v>206</v>
      </c>
      <c r="D317">
        <v>552</v>
      </c>
      <c r="E317">
        <v>758</v>
      </c>
      <c r="F317">
        <v>10.414059638977101</v>
      </c>
      <c r="G317">
        <v>10.315239906311</v>
      </c>
      <c r="H317">
        <v>4.4465199112892199E-2</v>
      </c>
      <c r="I317">
        <v>-0.39723271131515497</v>
      </c>
      <c r="J317" t="s">
        <v>296</v>
      </c>
      <c r="K317">
        <v>-0.103114999830723</v>
      </c>
    </row>
    <row r="318" spans="1:11" x14ac:dyDescent="0.25">
      <c r="A318">
        <v>131</v>
      </c>
      <c r="B318" t="s">
        <v>181</v>
      </c>
      <c r="C318">
        <v>143</v>
      </c>
      <c r="D318">
        <v>554</v>
      </c>
      <c r="E318">
        <v>697</v>
      </c>
      <c r="F318">
        <v>10.9003095626831</v>
      </c>
      <c r="G318">
        <v>10.8538303375244</v>
      </c>
      <c r="H318">
        <v>0.13348509371280701</v>
      </c>
      <c r="I318">
        <v>4.2275801301002502E-2</v>
      </c>
      <c r="J318" t="s">
        <v>296</v>
      </c>
      <c r="K318">
        <v>-1.40950996428728E-2</v>
      </c>
    </row>
    <row r="319" spans="1:11" x14ac:dyDescent="0.25">
      <c r="A319">
        <v>243</v>
      </c>
      <c r="B319" t="s">
        <v>233</v>
      </c>
      <c r="C319">
        <v>2599</v>
      </c>
      <c r="D319">
        <v>554</v>
      </c>
      <c r="E319">
        <v>3153</v>
      </c>
      <c r="F319">
        <v>10.8384799957275</v>
      </c>
      <c r="G319">
        <v>10.7714796066284</v>
      </c>
      <c r="H319">
        <v>0.106294803321362</v>
      </c>
      <c r="I319">
        <v>-0.13931439816951799</v>
      </c>
      <c r="J319" t="s">
        <v>296</v>
      </c>
      <c r="K319">
        <v>-4.1285399347543703E-2</v>
      </c>
    </row>
    <row r="320" spans="1:11" x14ac:dyDescent="0.25">
      <c r="A320">
        <v>152</v>
      </c>
      <c r="B320" t="s">
        <v>193</v>
      </c>
      <c r="C320">
        <v>89</v>
      </c>
      <c r="D320">
        <v>569</v>
      </c>
      <c r="E320">
        <v>658</v>
      </c>
      <c r="F320">
        <v>11.631139755249</v>
      </c>
      <c r="G320">
        <v>11.3631296157837</v>
      </c>
      <c r="H320">
        <v>-1.43518997356296E-2</v>
      </c>
      <c r="I320">
        <v>0.71009182929992698</v>
      </c>
      <c r="J320" t="s">
        <v>14</v>
      </c>
      <c r="K320">
        <v>-0.16193200647830999</v>
      </c>
    </row>
    <row r="321" spans="1:11" x14ac:dyDescent="0.25">
      <c r="A321">
        <v>775</v>
      </c>
      <c r="B321" t="s">
        <v>495</v>
      </c>
      <c r="C321">
        <v>262</v>
      </c>
      <c r="D321">
        <v>570</v>
      </c>
      <c r="E321">
        <v>832</v>
      </c>
      <c r="F321">
        <v>10.5983896255493</v>
      </c>
      <c r="G321">
        <v>10.338399887085</v>
      </c>
      <c r="H321">
        <v>-7.14567005634308E-2</v>
      </c>
      <c r="I321">
        <v>-0.252858996391296</v>
      </c>
      <c r="J321" t="s">
        <v>296</v>
      </c>
      <c r="K321">
        <v>-0.21903690695762601</v>
      </c>
    </row>
    <row r="322" spans="1:11" x14ac:dyDescent="0.25">
      <c r="A322">
        <v>21</v>
      </c>
      <c r="B322" t="s">
        <v>134</v>
      </c>
      <c r="C322">
        <v>80</v>
      </c>
      <c r="D322">
        <v>580</v>
      </c>
      <c r="E322">
        <v>660</v>
      </c>
      <c r="F322">
        <v>10.5926504135132</v>
      </c>
      <c r="G322">
        <v>10.3780603408813</v>
      </c>
      <c r="H322">
        <v>-4.5938201248645803E-2</v>
      </c>
      <c r="I322">
        <v>-0.47036620974540699</v>
      </c>
      <c r="J322" t="s">
        <v>296</v>
      </c>
      <c r="K322">
        <v>-0.193518295884132</v>
      </c>
    </row>
    <row r="323" spans="1:11" x14ac:dyDescent="0.25">
      <c r="A323">
        <v>196</v>
      </c>
      <c r="B323" t="s">
        <v>216</v>
      </c>
      <c r="C323">
        <v>659</v>
      </c>
      <c r="D323">
        <v>588</v>
      </c>
      <c r="E323">
        <v>1247</v>
      </c>
      <c r="F323">
        <v>10.726220130920399</v>
      </c>
      <c r="G323">
        <v>10.6167497634888</v>
      </c>
      <c r="H323">
        <v>0.10417229682207101</v>
      </c>
      <c r="I323">
        <v>-9.8309300839900998E-2</v>
      </c>
      <c r="J323" t="s">
        <v>296</v>
      </c>
      <c r="K323">
        <v>-4.3407801538705798E-2</v>
      </c>
    </row>
    <row r="324" spans="1:11" x14ac:dyDescent="0.25">
      <c r="A324">
        <v>980</v>
      </c>
      <c r="B324" t="s">
        <v>287</v>
      </c>
      <c r="C324">
        <v>71</v>
      </c>
      <c r="D324">
        <v>593</v>
      </c>
      <c r="E324">
        <v>664</v>
      </c>
      <c r="F324">
        <v>11.2376098632812</v>
      </c>
      <c r="G324">
        <v>11.2139596939087</v>
      </c>
      <c r="J324" t="s">
        <v>296</v>
      </c>
    </row>
    <row r="325" spans="1:11" x14ac:dyDescent="0.25">
      <c r="A325">
        <v>332</v>
      </c>
      <c r="B325" t="s">
        <v>307</v>
      </c>
      <c r="C325">
        <v>977</v>
      </c>
      <c r="D325">
        <v>605</v>
      </c>
      <c r="E325">
        <v>1582</v>
      </c>
      <c r="F325">
        <v>11.0658502578735</v>
      </c>
      <c r="G325">
        <v>10.92333984375</v>
      </c>
      <c r="H325">
        <v>6.9660402834415394E-2</v>
      </c>
      <c r="I325">
        <v>0.19697029888629899</v>
      </c>
      <c r="J325" t="s">
        <v>296</v>
      </c>
      <c r="K325">
        <v>-7.7919803559780093E-2</v>
      </c>
    </row>
    <row r="326" spans="1:11" x14ac:dyDescent="0.25">
      <c r="A326">
        <v>291</v>
      </c>
      <c r="B326" t="s">
        <v>253</v>
      </c>
      <c r="C326">
        <v>342</v>
      </c>
      <c r="D326">
        <v>606</v>
      </c>
      <c r="E326">
        <v>948</v>
      </c>
      <c r="F326">
        <v>10.7098598480225</v>
      </c>
      <c r="G326">
        <v>10.482469558715801</v>
      </c>
      <c r="H326">
        <v>-1.1564999818801901E-2</v>
      </c>
      <c r="I326">
        <v>-0.161304205656052</v>
      </c>
      <c r="J326" t="s">
        <v>296</v>
      </c>
      <c r="K326">
        <v>-0.159145101904869</v>
      </c>
    </row>
    <row r="327" spans="1:11" x14ac:dyDescent="0.25">
      <c r="A327">
        <v>34</v>
      </c>
      <c r="B327" t="s">
        <v>141</v>
      </c>
      <c r="C327">
        <v>477</v>
      </c>
      <c r="D327">
        <v>616</v>
      </c>
      <c r="E327">
        <v>1093</v>
      </c>
      <c r="F327">
        <v>10.977560043335</v>
      </c>
      <c r="G327">
        <v>10.7194004058838</v>
      </c>
      <c r="H327">
        <v>-4.1431300342082998E-2</v>
      </c>
      <c r="I327">
        <v>3.3065300434827798E-2</v>
      </c>
      <c r="J327" t="s">
        <v>296</v>
      </c>
      <c r="K327">
        <v>-0.18901139497757</v>
      </c>
    </row>
    <row r="328" spans="1:11" x14ac:dyDescent="0.25">
      <c r="A328">
        <v>233</v>
      </c>
      <c r="B328" t="s">
        <v>230</v>
      </c>
      <c r="C328">
        <v>3925</v>
      </c>
      <c r="D328">
        <v>617</v>
      </c>
      <c r="E328">
        <v>4542</v>
      </c>
      <c r="F328">
        <v>10.7915496826172</v>
      </c>
      <c r="G328">
        <v>10.750129699706999</v>
      </c>
      <c r="H328">
        <v>8.8066503405570998E-2</v>
      </c>
      <c r="I328">
        <v>-7.7410198748111697E-2</v>
      </c>
      <c r="J328" t="s">
        <v>296</v>
      </c>
      <c r="K328">
        <v>-5.9513699263334302E-2</v>
      </c>
    </row>
    <row r="329" spans="1:11" x14ac:dyDescent="0.25">
      <c r="A329">
        <v>914</v>
      </c>
      <c r="B329" t="s">
        <v>566</v>
      </c>
      <c r="C329">
        <v>44</v>
      </c>
      <c r="D329">
        <v>623</v>
      </c>
      <c r="E329">
        <v>667</v>
      </c>
      <c r="F329">
        <v>10.1961402893066</v>
      </c>
      <c r="G329">
        <v>10.3976602554321</v>
      </c>
      <c r="H329">
        <v>0.44991570711135898</v>
      </c>
      <c r="I329">
        <v>-0.76263529062271096</v>
      </c>
      <c r="J329" t="s">
        <v>296</v>
      </c>
      <c r="K329">
        <v>0.30233559012413003</v>
      </c>
    </row>
    <row r="330" spans="1:11" x14ac:dyDescent="0.25">
      <c r="A330">
        <v>214</v>
      </c>
      <c r="B330" t="s">
        <v>224</v>
      </c>
      <c r="C330">
        <v>2554</v>
      </c>
      <c r="D330">
        <v>626</v>
      </c>
      <c r="E330">
        <v>3180</v>
      </c>
      <c r="F330">
        <v>10.922360420227101</v>
      </c>
      <c r="G330">
        <v>10.7956600189209</v>
      </c>
      <c r="H330">
        <v>3.40272001922131E-2</v>
      </c>
      <c r="I330">
        <v>0.110385902225971</v>
      </c>
      <c r="J330" t="s">
        <v>296</v>
      </c>
      <c r="K330">
        <v>-0.11355300247669201</v>
      </c>
    </row>
    <row r="331" spans="1:11" x14ac:dyDescent="0.25">
      <c r="A331">
        <v>400</v>
      </c>
      <c r="B331" t="s">
        <v>512</v>
      </c>
      <c r="C331">
        <v>184</v>
      </c>
      <c r="D331">
        <v>627</v>
      </c>
      <c r="E331">
        <v>811</v>
      </c>
      <c r="F331">
        <v>10.4849901199341</v>
      </c>
      <c r="G331">
        <v>10.350749969482401</v>
      </c>
      <c r="H331">
        <v>6.5007500350475297E-2</v>
      </c>
      <c r="I331">
        <v>-0.39157828688621499</v>
      </c>
      <c r="J331" t="s">
        <v>296</v>
      </c>
      <c r="K331">
        <v>-8.2572698593139607E-2</v>
      </c>
    </row>
    <row r="332" spans="1:11" x14ac:dyDescent="0.25">
      <c r="A332">
        <v>734</v>
      </c>
      <c r="B332" t="s">
        <v>417</v>
      </c>
      <c r="C332">
        <v>33</v>
      </c>
      <c r="D332">
        <v>637</v>
      </c>
      <c r="E332">
        <v>670</v>
      </c>
      <c r="F332">
        <v>10.7111701965332</v>
      </c>
      <c r="G332">
        <v>10.760129928588899</v>
      </c>
      <c r="H332">
        <v>0.18381799757480599</v>
      </c>
      <c r="I332">
        <v>-0.16230389475822399</v>
      </c>
      <c r="J332" t="s">
        <v>296</v>
      </c>
      <c r="K332">
        <v>3.6237899214029298E-2</v>
      </c>
    </row>
    <row r="333" spans="1:11" x14ac:dyDescent="0.25">
      <c r="A333">
        <v>86</v>
      </c>
      <c r="B333" t="s">
        <v>164</v>
      </c>
      <c r="C333">
        <v>727</v>
      </c>
      <c r="D333">
        <v>655</v>
      </c>
      <c r="E333">
        <v>1382</v>
      </c>
      <c r="F333">
        <v>11.2506303787231</v>
      </c>
      <c r="G333">
        <v>10.9533596038818</v>
      </c>
      <c r="H333">
        <v>-0.102029003202915</v>
      </c>
      <c r="I333">
        <v>0.38528621196746798</v>
      </c>
      <c r="J333" t="s">
        <v>10</v>
      </c>
      <c r="K333">
        <v>-0.24960909783840199</v>
      </c>
    </row>
    <row r="334" spans="1:11" x14ac:dyDescent="0.25">
      <c r="A334">
        <v>275</v>
      </c>
      <c r="B334" t="s">
        <v>243</v>
      </c>
      <c r="C334">
        <v>283</v>
      </c>
      <c r="D334">
        <v>658</v>
      </c>
      <c r="E334">
        <v>941</v>
      </c>
      <c r="F334">
        <v>10.679960250854499</v>
      </c>
      <c r="G334">
        <v>10.5572700500488</v>
      </c>
      <c r="H334">
        <v>9.0910997241735493E-3</v>
      </c>
      <c r="I334">
        <v>-0.23559269309043901</v>
      </c>
      <c r="J334" t="s">
        <v>296</v>
      </c>
      <c r="K334">
        <v>-0.13848909735679599</v>
      </c>
    </row>
    <row r="335" spans="1:11" x14ac:dyDescent="0.25">
      <c r="A335">
        <v>401</v>
      </c>
      <c r="B335" t="s">
        <v>509</v>
      </c>
      <c r="C335">
        <v>515</v>
      </c>
      <c r="D335">
        <v>665</v>
      </c>
      <c r="E335">
        <v>1180</v>
      </c>
      <c r="F335">
        <v>10.624609947204601</v>
      </c>
      <c r="G335">
        <v>10.3555402755737</v>
      </c>
      <c r="H335">
        <v>-4.6504601836204501E-2</v>
      </c>
      <c r="I335">
        <v>-0.24835440516471899</v>
      </c>
      <c r="J335" t="s">
        <v>296</v>
      </c>
      <c r="K335">
        <v>-0.19408470392227201</v>
      </c>
    </row>
    <row r="336" spans="1:11" x14ac:dyDescent="0.25">
      <c r="A336">
        <v>411</v>
      </c>
      <c r="B336" t="s">
        <v>583</v>
      </c>
      <c r="C336">
        <v>1032</v>
      </c>
      <c r="D336">
        <v>683</v>
      </c>
      <c r="E336">
        <v>1715</v>
      </c>
      <c r="F336">
        <v>10.210040092468301</v>
      </c>
      <c r="G336">
        <v>10.053179740905801</v>
      </c>
      <c r="H336">
        <v>1.28293996676803E-2</v>
      </c>
      <c r="I336">
        <v>-0.48574888706207298</v>
      </c>
      <c r="J336" t="s">
        <v>296</v>
      </c>
      <c r="K336">
        <v>-0.13475069403648399</v>
      </c>
    </row>
    <row r="337" spans="1:11" x14ac:dyDescent="0.25">
      <c r="A337">
        <v>311</v>
      </c>
      <c r="B337" t="s">
        <v>259</v>
      </c>
      <c r="C337">
        <v>1021</v>
      </c>
      <c r="D337">
        <v>701</v>
      </c>
      <c r="E337">
        <v>1722</v>
      </c>
      <c r="F337">
        <v>11.3961296081543</v>
      </c>
      <c r="G337">
        <v>11.165849685668899</v>
      </c>
      <c r="H337">
        <v>4.1951201856136301E-2</v>
      </c>
      <c r="I337">
        <v>0.38783389329910301</v>
      </c>
      <c r="J337" t="s">
        <v>11</v>
      </c>
      <c r="K337">
        <v>-0.105628900229931</v>
      </c>
    </row>
    <row r="338" spans="1:11" x14ac:dyDescent="0.25">
      <c r="A338">
        <v>70</v>
      </c>
      <c r="B338" t="s">
        <v>154</v>
      </c>
      <c r="C338">
        <v>292</v>
      </c>
      <c r="D338">
        <v>714</v>
      </c>
      <c r="E338">
        <v>1006</v>
      </c>
      <c r="F338">
        <v>11.0842504501343</v>
      </c>
      <c r="G338">
        <v>10.919670104980501</v>
      </c>
      <c r="H338">
        <v>5.2623301744461101E-2</v>
      </c>
      <c r="I338">
        <v>0.19364960491657299</v>
      </c>
      <c r="J338" t="s">
        <v>296</v>
      </c>
      <c r="K338">
        <v>-9.49568971991539E-2</v>
      </c>
    </row>
    <row r="339" spans="1:11" x14ac:dyDescent="0.25">
      <c r="A339">
        <v>215</v>
      </c>
      <c r="B339" t="s">
        <v>225</v>
      </c>
      <c r="C339">
        <v>1099</v>
      </c>
      <c r="D339">
        <v>714</v>
      </c>
      <c r="E339">
        <v>1813</v>
      </c>
      <c r="F339">
        <v>11.1050100326538</v>
      </c>
      <c r="G339">
        <v>10.8343000411987</v>
      </c>
      <c r="H339">
        <v>-8.9749798178672804E-2</v>
      </c>
      <c r="I339">
        <v>0.24766139686107599</v>
      </c>
      <c r="J339" t="s">
        <v>296</v>
      </c>
      <c r="K339">
        <v>-0.23732990026473999</v>
      </c>
    </row>
    <row r="340" spans="1:11" x14ac:dyDescent="0.25">
      <c r="A340">
        <v>52</v>
      </c>
      <c r="B340" t="s">
        <v>148</v>
      </c>
      <c r="C340">
        <v>762</v>
      </c>
      <c r="D340">
        <v>715</v>
      </c>
      <c r="E340">
        <v>1477</v>
      </c>
      <c r="F340">
        <v>11.0263004302979</v>
      </c>
      <c r="G340">
        <v>10.832659721374499</v>
      </c>
      <c r="H340">
        <v>4.3185599148273503E-2</v>
      </c>
      <c r="I340">
        <v>0.15148739516735099</v>
      </c>
      <c r="J340" t="s">
        <v>296</v>
      </c>
      <c r="K340">
        <v>-0.10439459979534101</v>
      </c>
    </row>
    <row r="341" spans="1:11" x14ac:dyDescent="0.25">
      <c r="A341">
        <v>402</v>
      </c>
      <c r="B341" t="s">
        <v>590</v>
      </c>
      <c r="C341">
        <v>383</v>
      </c>
      <c r="D341">
        <v>719</v>
      </c>
      <c r="E341">
        <v>1102</v>
      </c>
      <c r="F341">
        <v>10.1019296646118</v>
      </c>
      <c r="G341">
        <v>9.9600067138671893</v>
      </c>
      <c r="H341">
        <v>-2.6251299306750301E-2</v>
      </c>
      <c r="I341">
        <v>-0.65795397758483898</v>
      </c>
      <c r="J341" t="s">
        <v>296</v>
      </c>
      <c r="K341">
        <v>-0.17383149266243</v>
      </c>
    </row>
    <row r="342" spans="1:11" x14ac:dyDescent="0.25">
      <c r="A342">
        <v>900</v>
      </c>
      <c r="B342" t="s">
        <v>352</v>
      </c>
      <c r="C342">
        <v>180</v>
      </c>
      <c r="D342">
        <v>720</v>
      </c>
      <c r="E342">
        <v>900</v>
      </c>
      <c r="F342">
        <v>10.9837703704834</v>
      </c>
      <c r="G342">
        <v>10.7910404205322</v>
      </c>
      <c r="H342">
        <v>-2.50781998038292E-2</v>
      </c>
      <c r="I342">
        <v>7.7054299414157895E-2</v>
      </c>
      <c r="J342" t="s">
        <v>296</v>
      </c>
      <c r="K342">
        <v>-0.17265829443931599</v>
      </c>
    </row>
    <row r="343" spans="1:11" x14ac:dyDescent="0.25">
      <c r="A343">
        <v>154</v>
      </c>
      <c r="B343" t="s">
        <v>195</v>
      </c>
      <c r="C343">
        <v>208</v>
      </c>
      <c r="D343">
        <v>721</v>
      </c>
      <c r="E343">
        <v>929</v>
      </c>
      <c r="F343">
        <v>10.8659200668335</v>
      </c>
      <c r="G343">
        <v>10.652250289916999</v>
      </c>
      <c r="H343">
        <v>-2.6238199323415801E-2</v>
      </c>
      <c r="I343">
        <v>5.4085299372673E-2</v>
      </c>
      <c r="J343" t="s">
        <v>296</v>
      </c>
      <c r="K343">
        <v>-0.17381839454174</v>
      </c>
    </row>
    <row r="344" spans="1:11" x14ac:dyDescent="0.25">
      <c r="A344">
        <v>10</v>
      </c>
      <c r="B344" t="s">
        <v>126</v>
      </c>
      <c r="C344">
        <v>427</v>
      </c>
      <c r="D344">
        <v>724</v>
      </c>
      <c r="E344">
        <v>1151</v>
      </c>
      <c r="F344">
        <v>11.2335395812988</v>
      </c>
      <c r="G344">
        <v>11.0518703460693</v>
      </c>
      <c r="H344">
        <v>3.1651400029659299E-2</v>
      </c>
      <c r="I344">
        <v>0.248020395636559</v>
      </c>
      <c r="J344" t="s">
        <v>10</v>
      </c>
      <c r="K344">
        <v>-0.11592879891395599</v>
      </c>
    </row>
    <row r="345" spans="1:11" x14ac:dyDescent="0.25">
      <c r="A345">
        <v>354</v>
      </c>
      <c r="B345" t="s">
        <v>304</v>
      </c>
      <c r="C345">
        <v>549</v>
      </c>
      <c r="D345">
        <v>726</v>
      </c>
      <c r="E345">
        <v>1275</v>
      </c>
      <c r="F345">
        <v>11.0462303161621</v>
      </c>
      <c r="G345">
        <v>10.841259956359901</v>
      </c>
      <c r="H345">
        <v>4.0852300822734798E-2</v>
      </c>
      <c r="I345">
        <v>0.116498798131943</v>
      </c>
      <c r="J345" t="s">
        <v>296</v>
      </c>
      <c r="K345">
        <v>-0.10672780126333201</v>
      </c>
    </row>
    <row r="346" spans="1:11" x14ac:dyDescent="0.25">
      <c r="A346">
        <v>421</v>
      </c>
      <c r="B346" t="s">
        <v>452</v>
      </c>
      <c r="C346">
        <v>55</v>
      </c>
      <c r="D346">
        <v>743</v>
      </c>
      <c r="E346">
        <v>798</v>
      </c>
      <c r="F346">
        <v>10.700940132141101</v>
      </c>
      <c r="G346">
        <v>10.4121799468994</v>
      </c>
      <c r="H346">
        <v>-0.11181940138340001</v>
      </c>
      <c r="I346">
        <v>-0.222520902752876</v>
      </c>
      <c r="J346" t="s">
        <v>296</v>
      </c>
      <c r="K346">
        <v>-0.25939959287643399</v>
      </c>
    </row>
    <row r="347" spans="1:11" x14ac:dyDescent="0.25">
      <c r="A347">
        <v>462</v>
      </c>
      <c r="B347" t="s">
        <v>457</v>
      </c>
      <c r="C347">
        <v>944</v>
      </c>
      <c r="D347">
        <v>748</v>
      </c>
      <c r="E347">
        <v>1692</v>
      </c>
      <c r="F347">
        <v>10.5817403793335</v>
      </c>
      <c r="G347">
        <v>10.427639961242701</v>
      </c>
      <c r="H347">
        <v>1.83099997229874E-3</v>
      </c>
      <c r="I347">
        <v>-0.22053620219230699</v>
      </c>
      <c r="J347" t="s">
        <v>296</v>
      </c>
      <c r="K347">
        <v>-0.145749196410179</v>
      </c>
    </row>
    <row r="348" spans="1:11" x14ac:dyDescent="0.25">
      <c r="A348">
        <v>281</v>
      </c>
      <c r="B348" t="s">
        <v>246</v>
      </c>
      <c r="C348">
        <v>591</v>
      </c>
      <c r="D348">
        <v>777</v>
      </c>
      <c r="E348">
        <v>1368</v>
      </c>
      <c r="F348">
        <v>10.9531803131104</v>
      </c>
      <c r="G348">
        <v>10.811809539794901</v>
      </c>
      <c r="H348">
        <v>4.74429987370968E-2</v>
      </c>
      <c r="I348">
        <v>9.5645003020763397E-2</v>
      </c>
      <c r="J348" t="s">
        <v>296</v>
      </c>
      <c r="K348">
        <v>-0.100137196481228</v>
      </c>
    </row>
    <row r="349" spans="1:11" x14ac:dyDescent="0.25">
      <c r="A349">
        <v>360</v>
      </c>
      <c r="B349" t="s">
        <v>510</v>
      </c>
      <c r="C349">
        <v>1904</v>
      </c>
      <c r="D349">
        <v>789</v>
      </c>
      <c r="E349">
        <v>2693</v>
      </c>
      <c r="F349">
        <v>10.6760101318359</v>
      </c>
      <c r="G349">
        <v>10.436180114746101</v>
      </c>
      <c r="H349">
        <v>-4.8593498766422299E-2</v>
      </c>
      <c r="I349">
        <v>-0.211237907409668</v>
      </c>
      <c r="J349" t="s">
        <v>296</v>
      </c>
      <c r="K349">
        <v>-0.19617359340190901</v>
      </c>
    </row>
    <row r="350" spans="1:11" x14ac:dyDescent="0.25">
      <c r="A350">
        <v>81</v>
      </c>
      <c r="B350" t="s">
        <v>159</v>
      </c>
      <c r="C350">
        <v>253</v>
      </c>
      <c r="D350">
        <v>805</v>
      </c>
      <c r="E350">
        <v>1058</v>
      </c>
      <c r="F350">
        <v>11.023489952087401</v>
      </c>
      <c r="G350">
        <v>10.8505697250366</v>
      </c>
      <c r="H350">
        <v>8.1089995801448805E-3</v>
      </c>
      <c r="I350">
        <v>7.4542798101901994E-2</v>
      </c>
      <c r="J350" t="s">
        <v>296</v>
      </c>
      <c r="K350">
        <v>-0.13947109878063199</v>
      </c>
    </row>
    <row r="351" spans="1:11" x14ac:dyDescent="0.25">
      <c r="A351">
        <v>981</v>
      </c>
      <c r="B351" t="s">
        <v>309</v>
      </c>
      <c r="C351">
        <v>137</v>
      </c>
      <c r="D351">
        <v>826</v>
      </c>
      <c r="E351">
        <v>963</v>
      </c>
      <c r="F351">
        <v>11.1956996917725</v>
      </c>
      <c r="G351">
        <v>10.9592199325562</v>
      </c>
      <c r="J351" t="s">
        <v>296</v>
      </c>
    </row>
    <row r="352" spans="1:11" x14ac:dyDescent="0.25">
      <c r="A352">
        <v>300</v>
      </c>
      <c r="B352" t="s">
        <v>254</v>
      </c>
      <c r="C352">
        <v>216</v>
      </c>
      <c r="D352">
        <v>845</v>
      </c>
      <c r="E352">
        <v>1061</v>
      </c>
      <c r="F352">
        <v>11.195940017700201</v>
      </c>
      <c r="G352">
        <v>10.9547996520996</v>
      </c>
      <c r="H352">
        <v>-4.4295400381088298E-2</v>
      </c>
      <c r="I352">
        <v>8.4390901029109996E-2</v>
      </c>
      <c r="J352" t="s">
        <v>11</v>
      </c>
      <c r="K352">
        <v>-0.19187550246715501</v>
      </c>
    </row>
    <row r="353" spans="1:11" x14ac:dyDescent="0.25">
      <c r="A353">
        <v>555</v>
      </c>
      <c r="B353" t="s">
        <v>326</v>
      </c>
      <c r="C353">
        <v>239</v>
      </c>
      <c r="D353">
        <v>855</v>
      </c>
      <c r="E353">
        <v>1094</v>
      </c>
      <c r="F353">
        <v>10.8779497146606</v>
      </c>
      <c r="G353">
        <v>10.7491798400879</v>
      </c>
      <c r="H353">
        <v>2.4357900023460399E-2</v>
      </c>
      <c r="I353">
        <v>-3.1042400747537599E-2</v>
      </c>
      <c r="J353" t="s">
        <v>296</v>
      </c>
      <c r="K353">
        <v>-0.12322220206260701</v>
      </c>
    </row>
    <row r="354" spans="1:11" x14ac:dyDescent="0.25">
      <c r="A354">
        <v>700</v>
      </c>
      <c r="B354" t="s">
        <v>314</v>
      </c>
      <c r="C354">
        <v>146</v>
      </c>
      <c r="D354">
        <v>873</v>
      </c>
      <c r="E354">
        <v>1019</v>
      </c>
      <c r="F354">
        <v>11.0901803970337</v>
      </c>
      <c r="G354">
        <v>11.051759719848601</v>
      </c>
      <c r="H354">
        <v>0.15519680082798001</v>
      </c>
      <c r="I354">
        <v>0.15883110463619199</v>
      </c>
      <c r="J354" t="s">
        <v>296</v>
      </c>
      <c r="K354">
        <v>7.6167001388967003E-3</v>
      </c>
    </row>
    <row r="355" spans="1:11" x14ac:dyDescent="0.25">
      <c r="A355">
        <v>586</v>
      </c>
      <c r="B355" t="s">
        <v>445</v>
      </c>
      <c r="C355">
        <v>2633</v>
      </c>
      <c r="D355">
        <v>875</v>
      </c>
      <c r="E355">
        <v>3508</v>
      </c>
      <c r="F355">
        <v>10.6545295715332</v>
      </c>
      <c r="G355">
        <v>10.4809103012085</v>
      </c>
      <c r="H355">
        <v>9.4619002193212492E-3</v>
      </c>
      <c r="I355">
        <v>-0.173280298709869</v>
      </c>
      <c r="J355" t="s">
        <v>296</v>
      </c>
      <c r="K355">
        <v>-0.138118296861649</v>
      </c>
    </row>
    <row r="356" spans="1:11" x14ac:dyDescent="0.25">
      <c r="A356">
        <v>110</v>
      </c>
      <c r="B356" t="s">
        <v>175</v>
      </c>
      <c r="C356">
        <v>220</v>
      </c>
      <c r="D356">
        <v>880</v>
      </c>
      <c r="E356">
        <v>1100</v>
      </c>
      <c r="F356">
        <v>11.181710243225099</v>
      </c>
      <c r="G356">
        <v>11.1163997650146</v>
      </c>
      <c r="H356">
        <v>6.6911399364471394E-2</v>
      </c>
      <c r="I356">
        <v>0.33493760228156999</v>
      </c>
      <c r="J356" t="s">
        <v>14</v>
      </c>
      <c r="K356">
        <v>-8.0668702721595806E-2</v>
      </c>
    </row>
    <row r="357" spans="1:11" x14ac:dyDescent="0.25">
      <c r="A357">
        <v>60</v>
      </c>
      <c r="B357" t="s">
        <v>152</v>
      </c>
      <c r="C357">
        <v>129</v>
      </c>
      <c r="D357">
        <v>893</v>
      </c>
      <c r="E357">
        <v>1022</v>
      </c>
      <c r="F357">
        <v>11.1639003753662</v>
      </c>
      <c r="G357">
        <v>10.9092102050781</v>
      </c>
      <c r="H357">
        <v>-1.5874899923801401E-2</v>
      </c>
      <c r="I357">
        <v>0.27861070632934598</v>
      </c>
      <c r="J357" t="s">
        <v>10</v>
      </c>
      <c r="K357">
        <v>-0.163454994559288</v>
      </c>
    </row>
    <row r="358" spans="1:11" x14ac:dyDescent="0.25">
      <c r="A358">
        <v>325</v>
      </c>
      <c r="B358" t="s">
        <v>266</v>
      </c>
      <c r="C358">
        <v>912</v>
      </c>
      <c r="D358">
        <v>893</v>
      </c>
      <c r="E358">
        <v>1805</v>
      </c>
      <c r="F358">
        <v>11.50172996521</v>
      </c>
      <c r="G358">
        <v>11.1819400787354</v>
      </c>
      <c r="H358">
        <v>-7.8655801713466603E-2</v>
      </c>
      <c r="I358">
        <v>0.31043091416358898</v>
      </c>
      <c r="J358" t="s">
        <v>11</v>
      </c>
      <c r="K358">
        <v>-0.22623600065708199</v>
      </c>
    </row>
    <row r="359" spans="1:11" x14ac:dyDescent="0.25">
      <c r="A359">
        <v>140</v>
      </c>
      <c r="B359" t="s">
        <v>186</v>
      </c>
      <c r="C359">
        <v>137</v>
      </c>
      <c r="D359">
        <v>907</v>
      </c>
      <c r="E359">
        <v>1044</v>
      </c>
      <c r="F359">
        <v>11.4055795669556</v>
      </c>
      <c r="G359">
        <v>11.234809875488301</v>
      </c>
      <c r="H359">
        <v>2.0234800875186899E-2</v>
      </c>
      <c r="I359">
        <v>0.49262121319770802</v>
      </c>
      <c r="J359" t="s">
        <v>14</v>
      </c>
      <c r="K359">
        <v>-0.12734529376029999</v>
      </c>
    </row>
    <row r="360" spans="1:11" x14ac:dyDescent="0.25">
      <c r="A360">
        <v>896</v>
      </c>
      <c r="B360" t="s">
        <v>473</v>
      </c>
      <c r="C360">
        <v>316</v>
      </c>
      <c r="D360">
        <v>919</v>
      </c>
      <c r="E360">
        <v>1235</v>
      </c>
      <c r="F360">
        <v>10.6602697372437</v>
      </c>
      <c r="G360">
        <v>10.527179718017599</v>
      </c>
      <c r="H360">
        <v>5.0183098763227497E-2</v>
      </c>
      <c r="I360">
        <v>-0.19926540553569799</v>
      </c>
      <c r="J360" t="s">
        <v>296</v>
      </c>
      <c r="K360">
        <v>-9.7397096455097198E-2</v>
      </c>
    </row>
    <row r="361" spans="1:11" x14ac:dyDescent="0.25">
      <c r="A361">
        <v>282</v>
      </c>
      <c r="B361" t="s">
        <v>247</v>
      </c>
      <c r="C361">
        <v>1450</v>
      </c>
      <c r="D361">
        <v>930</v>
      </c>
      <c r="E361">
        <v>2380</v>
      </c>
      <c r="F361">
        <v>11.2753896713257</v>
      </c>
      <c r="G361">
        <v>11.0236701965332</v>
      </c>
      <c r="H361">
        <v>-1.27860000357032E-2</v>
      </c>
      <c r="I361">
        <v>0.35334050655365001</v>
      </c>
      <c r="J361" t="s">
        <v>12</v>
      </c>
      <c r="K361">
        <v>-0.16036610305309301</v>
      </c>
    </row>
    <row r="362" spans="1:11" x14ac:dyDescent="0.25">
      <c r="A362">
        <v>635</v>
      </c>
      <c r="B362" t="s">
        <v>364</v>
      </c>
      <c r="C362">
        <v>34</v>
      </c>
      <c r="D362">
        <v>936</v>
      </c>
      <c r="E362">
        <v>970</v>
      </c>
      <c r="F362">
        <v>10.7692003250122</v>
      </c>
      <c r="G362">
        <v>10.688240051269499</v>
      </c>
      <c r="H362">
        <v>0.14756409823894501</v>
      </c>
      <c r="I362">
        <v>-7.8067101538181305E-2</v>
      </c>
      <c r="J362" t="s">
        <v>296</v>
      </c>
      <c r="K362">
        <v>-1.59999999596039E-5</v>
      </c>
    </row>
    <row r="363" spans="1:11" x14ac:dyDescent="0.25">
      <c r="A363">
        <v>425</v>
      </c>
      <c r="B363" t="s">
        <v>584</v>
      </c>
      <c r="C363">
        <v>129</v>
      </c>
      <c r="D363">
        <v>936</v>
      </c>
      <c r="E363">
        <v>1065</v>
      </c>
      <c r="F363">
        <v>10.327119827270501</v>
      </c>
      <c r="G363">
        <v>10.168419837951699</v>
      </c>
      <c r="H363">
        <v>-8.2295902073383304E-2</v>
      </c>
      <c r="I363">
        <v>-0.49603348970413202</v>
      </c>
      <c r="J363" t="s">
        <v>296</v>
      </c>
      <c r="K363">
        <v>-0.22987599670886999</v>
      </c>
    </row>
    <row r="364" spans="1:11" x14ac:dyDescent="0.25">
      <c r="A364">
        <v>512</v>
      </c>
      <c r="B364" t="s">
        <v>388</v>
      </c>
      <c r="C364">
        <v>2812</v>
      </c>
      <c r="D364">
        <v>936</v>
      </c>
      <c r="E364">
        <v>3748</v>
      </c>
      <c r="F364">
        <v>10.833600044250501</v>
      </c>
      <c r="G364">
        <v>10.541179656982401</v>
      </c>
      <c r="H364">
        <v>-0.13063350319862399</v>
      </c>
      <c r="I364">
        <v>-7.5892000459134596E-3</v>
      </c>
      <c r="J364" t="s">
        <v>296</v>
      </c>
      <c r="K364">
        <v>-0.27821370959281899</v>
      </c>
    </row>
    <row r="365" spans="1:11" x14ac:dyDescent="0.25">
      <c r="A365">
        <v>380</v>
      </c>
      <c r="B365" t="s">
        <v>370</v>
      </c>
      <c r="C365">
        <v>434</v>
      </c>
      <c r="D365">
        <v>983</v>
      </c>
      <c r="E365">
        <v>1417</v>
      </c>
      <c r="F365">
        <v>10.777979850769</v>
      </c>
      <c r="G365">
        <v>10.639269828796399</v>
      </c>
      <c r="H365">
        <v>5.44016994535923E-2</v>
      </c>
      <c r="I365">
        <v>-2.8349900618195499E-2</v>
      </c>
      <c r="J365" t="s">
        <v>296</v>
      </c>
      <c r="K365">
        <v>-9.3178503215312999E-2</v>
      </c>
    </row>
    <row r="366" spans="1:11" x14ac:dyDescent="0.25">
      <c r="A366">
        <v>701</v>
      </c>
      <c r="B366" t="s">
        <v>379</v>
      </c>
      <c r="C366">
        <v>179</v>
      </c>
      <c r="D366">
        <v>1010</v>
      </c>
      <c r="E366">
        <v>1189</v>
      </c>
      <c r="F366">
        <v>10.7237396240234</v>
      </c>
      <c r="G366">
        <v>10.672380447387701</v>
      </c>
      <c r="H366">
        <v>0.10179779678583099</v>
      </c>
      <c r="I366">
        <v>-9.2387601733207703E-2</v>
      </c>
      <c r="J366" t="s">
        <v>296</v>
      </c>
      <c r="K366">
        <v>-4.5782398432493203E-2</v>
      </c>
    </row>
    <row r="367" spans="1:11" x14ac:dyDescent="0.25">
      <c r="A367">
        <v>570</v>
      </c>
      <c r="B367" t="s">
        <v>406</v>
      </c>
      <c r="C367">
        <v>11379</v>
      </c>
      <c r="D367">
        <v>1023</v>
      </c>
      <c r="E367">
        <v>12402</v>
      </c>
      <c r="F367">
        <v>10.7346801757812</v>
      </c>
      <c r="G367">
        <v>10.5214395523071</v>
      </c>
      <c r="H367">
        <v>-3.11909001320601E-2</v>
      </c>
      <c r="I367">
        <v>-0.10010889917612099</v>
      </c>
      <c r="J367" t="s">
        <v>296</v>
      </c>
      <c r="K367">
        <v>-0.17877100408077201</v>
      </c>
    </row>
    <row r="368" spans="1:11" x14ac:dyDescent="0.25">
      <c r="A368">
        <v>161</v>
      </c>
      <c r="B368" t="s">
        <v>199</v>
      </c>
      <c r="C368">
        <v>897</v>
      </c>
      <c r="D368">
        <v>1058</v>
      </c>
      <c r="E368">
        <v>1955</v>
      </c>
      <c r="F368">
        <v>10.953200340271</v>
      </c>
      <c r="G368">
        <v>10.891690254211399</v>
      </c>
      <c r="H368">
        <v>0.14507380127906799</v>
      </c>
      <c r="I368">
        <v>1.12316999584436E-2</v>
      </c>
      <c r="J368" t="s">
        <v>296</v>
      </c>
      <c r="K368">
        <v>-2.5063001085072799E-3</v>
      </c>
    </row>
    <row r="369" spans="1:11" x14ac:dyDescent="0.25">
      <c r="A369">
        <v>135</v>
      </c>
      <c r="B369" t="s">
        <v>184</v>
      </c>
      <c r="C369">
        <v>164</v>
      </c>
      <c r="D369">
        <v>1059</v>
      </c>
      <c r="E369">
        <v>1223</v>
      </c>
      <c r="F369">
        <v>11.4716196060181</v>
      </c>
      <c r="G369">
        <v>11.338279724121101</v>
      </c>
      <c r="H369">
        <v>8.8218003511428805E-2</v>
      </c>
      <c r="I369">
        <v>0.53178352117538497</v>
      </c>
      <c r="J369" t="s">
        <v>14</v>
      </c>
      <c r="K369">
        <v>-5.9362098574638401E-2</v>
      </c>
    </row>
    <row r="370" spans="1:11" x14ac:dyDescent="0.25">
      <c r="A370">
        <v>560</v>
      </c>
      <c r="B370" t="s">
        <v>323</v>
      </c>
      <c r="C370">
        <v>986</v>
      </c>
      <c r="D370">
        <v>1061</v>
      </c>
      <c r="E370">
        <v>2047</v>
      </c>
      <c r="F370">
        <v>10.964150428771999</v>
      </c>
      <c r="G370">
        <v>10.754839897155801</v>
      </c>
      <c r="H370">
        <v>1.2076600454747699E-2</v>
      </c>
      <c r="I370">
        <v>9.3960002064704895E-2</v>
      </c>
      <c r="J370" t="s">
        <v>296</v>
      </c>
      <c r="K370">
        <v>-0.135503605008125</v>
      </c>
    </row>
    <row r="371" spans="1:11" x14ac:dyDescent="0.25">
      <c r="A371">
        <v>182</v>
      </c>
      <c r="B371" t="s">
        <v>209</v>
      </c>
      <c r="C371">
        <v>2219</v>
      </c>
      <c r="D371">
        <v>1062</v>
      </c>
      <c r="E371">
        <v>3281</v>
      </c>
      <c r="F371">
        <v>11.1812801361084</v>
      </c>
      <c r="G371">
        <v>10.968950271606399</v>
      </c>
      <c r="H371">
        <v>8.0950995907187497E-3</v>
      </c>
      <c r="I371">
        <v>0.10722850263118699</v>
      </c>
      <c r="J371" t="s">
        <v>11</v>
      </c>
      <c r="K371">
        <v>-0.13948500156402599</v>
      </c>
    </row>
    <row r="372" spans="1:11" x14ac:dyDescent="0.25">
      <c r="A372">
        <v>562</v>
      </c>
      <c r="B372" t="s">
        <v>549</v>
      </c>
      <c r="C372">
        <v>542</v>
      </c>
      <c r="D372">
        <v>1071</v>
      </c>
      <c r="E372">
        <v>1613</v>
      </c>
      <c r="F372">
        <v>10.370450019836399</v>
      </c>
      <c r="G372">
        <v>10.319700241088899</v>
      </c>
      <c r="H372">
        <v>8.4412001073360401E-2</v>
      </c>
      <c r="I372">
        <v>-0.42152449488639798</v>
      </c>
      <c r="J372" t="s">
        <v>296</v>
      </c>
      <c r="K372">
        <v>-6.3168197870254503E-2</v>
      </c>
    </row>
    <row r="373" spans="1:11" x14ac:dyDescent="0.25">
      <c r="A373">
        <v>104</v>
      </c>
      <c r="B373" t="s">
        <v>173</v>
      </c>
      <c r="C373">
        <v>493</v>
      </c>
      <c r="D373">
        <v>1088</v>
      </c>
      <c r="E373">
        <v>1581</v>
      </c>
      <c r="F373">
        <v>10.968939781189</v>
      </c>
      <c r="G373">
        <v>10.8859395980835</v>
      </c>
      <c r="H373">
        <v>2.9386200010776499E-2</v>
      </c>
      <c r="I373">
        <v>0.15797460079193101</v>
      </c>
      <c r="J373" t="s">
        <v>296</v>
      </c>
      <c r="K373">
        <v>-0.118193902075291</v>
      </c>
    </row>
    <row r="374" spans="1:11" x14ac:dyDescent="0.25">
      <c r="A374">
        <v>330</v>
      </c>
      <c r="B374" t="s">
        <v>349</v>
      </c>
      <c r="C374">
        <v>2559</v>
      </c>
      <c r="D374">
        <v>1088</v>
      </c>
      <c r="E374">
        <v>3647</v>
      </c>
      <c r="F374">
        <v>10.891440391540501</v>
      </c>
      <c r="G374">
        <v>10.8302297592163</v>
      </c>
      <c r="H374">
        <v>8.8028497993946103E-2</v>
      </c>
      <c r="I374">
        <v>6.8139202892780304E-2</v>
      </c>
      <c r="J374" t="s">
        <v>296</v>
      </c>
      <c r="K374">
        <v>-5.9551600366830798E-2</v>
      </c>
    </row>
    <row r="375" spans="1:11" x14ac:dyDescent="0.25">
      <c r="A375">
        <v>84</v>
      </c>
      <c r="B375" t="s">
        <v>162</v>
      </c>
      <c r="C375">
        <v>529</v>
      </c>
      <c r="D375">
        <v>1098</v>
      </c>
      <c r="E375">
        <v>1627</v>
      </c>
      <c r="F375">
        <v>11.608400344848601</v>
      </c>
      <c r="G375">
        <v>11.260459899902299</v>
      </c>
      <c r="H375">
        <v>-0.113777503371239</v>
      </c>
      <c r="I375">
        <v>0.67516148090362504</v>
      </c>
      <c r="J375" t="s">
        <v>10</v>
      </c>
      <c r="K375">
        <v>-0.26135760545730602</v>
      </c>
    </row>
    <row r="376" spans="1:11" x14ac:dyDescent="0.25">
      <c r="A376">
        <v>260</v>
      </c>
      <c r="B376" t="s">
        <v>237</v>
      </c>
      <c r="C376">
        <v>672</v>
      </c>
      <c r="D376">
        <v>1123</v>
      </c>
      <c r="E376">
        <v>1795</v>
      </c>
      <c r="F376">
        <v>10.9096899032593</v>
      </c>
      <c r="G376">
        <v>10.6430397033691</v>
      </c>
      <c r="H376">
        <v>-0.11830919981002801</v>
      </c>
      <c r="I376">
        <v>4.6200100332498599E-2</v>
      </c>
      <c r="J376" t="s">
        <v>296</v>
      </c>
      <c r="K376">
        <v>-0.26588940620422402</v>
      </c>
    </row>
    <row r="377" spans="1:11" x14ac:dyDescent="0.25">
      <c r="A377">
        <v>172</v>
      </c>
      <c r="B377" t="s">
        <v>204</v>
      </c>
      <c r="C377">
        <v>803</v>
      </c>
      <c r="D377">
        <v>1140</v>
      </c>
      <c r="E377">
        <v>1943</v>
      </c>
      <c r="F377">
        <v>11.1452798843384</v>
      </c>
      <c r="G377">
        <v>11.0359601974487</v>
      </c>
      <c r="H377">
        <v>0.119967103004456</v>
      </c>
      <c r="I377">
        <v>0.21596629917621599</v>
      </c>
      <c r="J377" t="s">
        <v>13</v>
      </c>
      <c r="K377">
        <v>-2.7612999081611599E-2</v>
      </c>
    </row>
    <row r="378" spans="1:11" x14ac:dyDescent="0.25">
      <c r="A378">
        <v>962</v>
      </c>
      <c r="B378" t="s">
        <v>529</v>
      </c>
      <c r="C378">
        <v>201</v>
      </c>
      <c r="D378">
        <v>1150</v>
      </c>
      <c r="E378">
        <v>1351</v>
      </c>
      <c r="F378">
        <v>10.412890434265099</v>
      </c>
      <c r="G378">
        <v>10.260769844055201</v>
      </c>
      <c r="H378">
        <v>-2.8125001117587098E-3</v>
      </c>
      <c r="I378">
        <v>-0.39806601405143699</v>
      </c>
      <c r="J378" t="s">
        <v>296</v>
      </c>
      <c r="K378">
        <v>-0.150392606854439</v>
      </c>
    </row>
    <row r="379" spans="1:11" x14ac:dyDescent="0.25">
      <c r="A379">
        <v>16</v>
      </c>
      <c r="B379" t="s">
        <v>132</v>
      </c>
      <c r="C379">
        <v>342</v>
      </c>
      <c r="D379">
        <v>1150</v>
      </c>
      <c r="E379">
        <v>1492</v>
      </c>
      <c r="F379">
        <v>11.1577796936035</v>
      </c>
      <c r="G379">
        <v>11.067420005798301</v>
      </c>
      <c r="H379">
        <v>9.0646497905254406E-2</v>
      </c>
      <c r="I379">
        <v>0.22817529737949399</v>
      </c>
      <c r="J379" t="s">
        <v>296</v>
      </c>
      <c r="K379">
        <v>-5.6933701038360603E-2</v>
      </c>
    </row>
    <row r="380" spans="1:11" x14ac:dyDescent="0.25">
      <c r="A380">
        <v>371</v>
      </c>
      <c r="B380" t="s">
        <v>267</v>
      </c>
      <c r="C380">
        <v>216</v>
      </c>
      <c r="D380">
        <v>1170</v>
      </c>
      <c r="E380">
        <v>1386</v>
      </c>
      <c r="F380">
        <v>11.352780342102101</v>
      </c>
      <c r="G380">
        <v>11.188159942626999</v>
      </c>
      <c r="H380">
        <v>4.6384099870920202E-2</v>
      </c>
      <c r="I380">
        <v>0.383933305740356</v>
      </c>
      <c r="J380" t="s">
        <v>12</v>
      </c>
      <c r="K380">
        <v>-0.10119610279798499</v>
      </c>
    </row>
    <row r="381" spans="1:11" x14ac:dyDescent="0.25">
      <c r="A381">
        <v>626</v>
      </c>
      <c r="B381" t="s">
        <v>520</v>
      </c>
      <c r="C381">
        <v>35</v>
      </c>
      <c r="D381">
        <v>1179</v>
      </c>
      <c r="E381">
        <v>1214</v>
      </c>
      <c r="F381">
        <v>10.5285596847534</v>
      </c>
      <c r="G381">
        <v>10.3517503738403</v>
      </c>
      <c r="H381">
        <v>-8.6725996807217598E-3</v>
      </c>
      <c r="I381">
        <v>-0.31142428517341603</v>
      </c>
      <c r="J381" t="s">
        <v>296</v>
      </c>
      <c r="K381">
        <v>-0.156252697110176</v>
      </c>
    </row>
    <row r="382" spans="1:11" x14ac:dyDescent="0.25">
      <c r="A382">
        <v>472</v>
      </c>
      <c r="B382" t="s">
        <v>557</v>
      </c>
      <c r="C382">
        <v>1296</v>
      </c>
      <c r="D382">
        <v>1182</v>
      </c>
      <c r="E382">
        <v>2478</v>
      </c>
      <c r="F382">
        <v>10.478980064392101</v>
      </c>
      <c r="G382">
        <v>10.1662197113037</v>
      </c>
      <c r="H382">
        <v>-0.11582999676466001</v>
      </c>
      <c r="I382">
        <v>-0.35614061355590798</v>
      </c>
      <c r="J382" t="s">
        <v>296</v>
      </c>
      <c r="K382">
        <v>-0.26341021060943598</v>
      </c>
    </row>
    <row r="383" spans="1:11" x14ac:dyDescent="0.25">
      <c r="A383">
        <v>285</v>
      </c>
      <c r="B383" t="s">
        <v>250</v>
      </c>
      <c r="C383">
        <v>1401</v>
      </c>
      <c r="D383">
        <v>1182</v>
      </c>
      <c r="E383">
        <v>2583</v>
      </c>
      <c r="F383">
        <v>11.014539718627899</v>
      </c>
      <c r="G383">
        <v>10.840900421142599</v>
      </c>
      <c r="H383">
        <v>1.95217002183199E-2</v>
      </c>
      <c r="I383">
        <v>9.2481300234794603E-2</v>
      </c>
      <c r="J383" t="s">
        <v>296</v>
      </c>
      <c r="K383">
        <v>-0.12805849313736001</v>
      </c>
    </row>
    <row r="384" spans="1:11" x14ac:dyDescent="0.25">
      <c r="A384">
        <v>106</v>
      </c>
      <c r="B384" t="s">
        <v>174</v>
      </c>
      <c r="C384">
        <v>619</v>
      </c>
      <c r="D384">
        <v>1221</v>
      </c>
      <c r="E384">
        <v>1840</v>
      </c>
      <c r="F384">
        <v>11.294630050659199</v>
      </c>
      <c r="G384">
        <v>11.119910240173301</v>
      </c>
      <c r="H384">
        <v>-1.8236400559544601E-2</v>
      </c>
      <c r="I384">
        <v>0.40211400389671298</v>
      </c>
      <c r="J384" t="s">
        <v>10</v>
      </c>
      <c r="K384">
        <v>-0.165816500782967</v>
      </c>
    </row>
    <row r="385" spans="1:11" x14ac:dyDescent="0.25">
      <c r="A385">
        <v>174</v>
      </c>
      <c r="B385" t="s">
        <v>205</v>
      </c>
      <c r="C385">
        <v>508</v>
      </c>
      <c r="D385">
        <v>1227</v>
      </c>
      <c r="E385">
        <v>1735</v>
      </c>
      <c r="F385">
        <v>11.273440361022899</v>
      </c>
      <c r="G385">
        <v>11.008279800415</v>
      </c>
      <c r="H385">
        <v>-3.5429999115876902E-4</v>
      </c>
      <c r="I385">
        <v>0.311924308538437</v>
      </c>
      <c r="J385" t="s">
        <v>13</v>
      </c>
      <c r="K385">
        <v>-0.14793440699577301</v>
      </c>
    </row>
    <row r="386" spans="1:11" x14ac:dyDescent="0.25">
      <c r="A386">
        <v>593</v>
      </c>
      <c r="B386" t="s">
        <v>353</v>
      </c>
      <c r="C386">
        <v>2615</v>
      </c>
      <c r="D386">
        <v>1240</v>
      </c>
      <c r="E386">
        <v>3855</v>
      </c>
      <c r="F386">
        <v>10.946120262146</v>
      </c>
      <c r="G386">
        <v>10.6300096511841</v>
      </c>
      <c r="H386">
        <v>-0.114596202969551</v>
      </c>
      <c r="I386">
        <v>9.8688602447509793E-2</v>
      </c>
      <c r="J386" t="s">
        <v>296</v>
      </c>
      <c r="K386">
        <v>-0.26217630505561801</v>
      </c>
    </row>
    <row r="387" spans="1:11" x14ac:dyDescent="0.25">
      <c r="A387">
        <v>53</v>
      </c>
      <c r="B387" t="s">
        <v>149</v>
      </c>
      <c r="C387">
        <v>1312</v>
      </c>
      <c r="D387">
        <v>1258</v>
      </c>
      <c r="E387">
        <v>2570</v>
      </c>
      <c r="F387">
        <v>11.1007795333862</v>
      </c>
      <c r="G387">
        <v>10.9184103012085</v>
      </c>
      <c r="H387">
        <v>3.0741000548005101E-2</v>
      </c>
      <c r="I387">
        <v>0.19385980069637301</v>
      </c>
      <c r="J387" t="s">
        <v>296</v>
      </c>
      <c r="K387">
        <v>-0.116839200258255</v>
      </c>
    </row>
    <row r="388" spans="1:11" x14ac:dyDescent="0.25">
      <c r="A388">
        <v>983</v>
      </c>
      <c r="B388" t="s">
        <v>354</v>
      </c>
      <c r="C388">
        <v>194</v>
      </c>
      <c r="D388">
        <v>1261</v>
      </c>
      <c r="E388">
        <v>1455</v>
      </c>
      <c r="F388">
        <v>11.072360038757299</v>
      </c>
      <c r="G388">
        <v>10.903510093689</v>
      </c>
      <c r="J388" t="s">
        <v>296</v>
      </c>
    </row>
    <row r="389" spans="1:11" x14ac:dyDescent="0.25">
      <c r="A389">
        <v>122</v>
      </c>
      <c r="B389" t="s">
        <v>178</v>
      </c>
      <c r="C389">
        <v>1011</v>
      </c>
      <c r="D389">
        <v>1277</v>
      </c>
      <c r="E389">
        <v>2288</v>
      </c>
      <c r="F389">
        <v>11.297340393066399</v>
      </c>
      <c r="G389">
        <v>11.1647300720215</v>
      </c>
      <c r="H389">
        <v>4.8512998968362801E-2</v>
      </c>
      <c r="I389">
        <v>0.39815908670425398</v>
      </c>
      <c r="J389" t="s">
        <v>14</v>
      </c>
      <c r="K389">
        <v>-9.9067099392414107E-2</v>
      </c>
    </row>
    <row r="390" spans="1:11" x14ac:dyDescent="0.25">
      <c r="A390">
        <v>382</v>
      </c>
      <c r="B390" t="s">
        <v>269</v>
      </c>
      <c r="C390">
        <v>483</v>
      </c>
      <c r="D390">
        <v>1280</v>
      </c>
      <c r="E390">
        <v>1763</v>
      </c>
      <c r="F390">
        <v>11.257240295410201</v>
      </c>
      <c r="G390">
        <v>11.0635995864868</v>
      </c>
      <c r="H390">
        <v>1.2129399925470401E-2</v>
      </c>
      <c r="I390">
        <v>0.33189219236373901</v>
      </c>
      <c r="J390" t="s">
        <v>12</v>
      </c>
      <c r="K390">
        <v>-0.135450795292854</v>
      </c>
    </row>
    <row r="391" spans="1:11" x14ac:dyDescent="0.25">
      <c r="A391">
        <v>272</v>
      </c>
      <c r="B391" t="s">
        <v>241</v>
      </c>
      <c r="C391">
        <v>401</v>
      </c>
      <c r="D391">
        <v>1282</v>
      </c>
      <c r="E391">
        <v>1683</v>
      </c>
      <c r="F391">
        <v>10.8640403747559</v>
      </c>
      <c r="G391">
        <v>10.586600303649901</v>
      </c>
      <c r="H391">
        <v>-7.3588401079177898E-2</v>
      </c>
      <c r="I391">
        <v>-3.9323501288890797E-2</v>
      </c>
      <c r="J391" t="s">
        <v>296</v>
      </c>
      <c r="K391">
        <v>-0.221168503165245</v>
      </c>
    </row>
    <row r="392" spans="1:11" x14ac:dyDescent="0.25">
      <c r="A392">
        <v>155</v>
      </c>
      <c r="B392" t="s">
        <v>196</v>
      </c>
      <c r="C392">
        <v>369</v>
      </c>
      <c r="D392">
        <v>1294</v>
      </c>
      <c r="E392">
        <v>1663</v>
      </c>
      <c r="F392">
        <v>10.974160194396999</v>
      </c>
      <c r="G392">
        <v>10.80006980896</v>
      </c>
      <c r="H392">
        <v>2.2573500871658301E-2</v>
      </c>
      <c r="I392">
        <v>0.11715079843998</v>
      </c>
      <c r="J392" t="s">
        <v>296</v>
      </c>
      <c r="K392">
        <v>-0.12500670552253701</v>
      </c>
    </row>
    <row r="393" spans="1:11" x14ac:dyDescent="0.25">
      <c r="A393">
        <v>374</v>
      </c>
      <c r="B393" t="s">
        <v>302</v>
      </c>
      <c r="C393">
        <v>89</v>
      </c>
      <c r="D393">
        <v>1301</v>
      </c>
      <c r="E393">
        <v>1390</v>
      </c>
      <c r="F393">
        <v>11.1017904281616</v>
      </c>
      <c r="G393">
        <v>10.898480415344199</v>
      </c>
      <c r="H393">
        <v>-3.8009598851203898E-2</v>
      </c>
      <c r="I393">
        <v>0.16634410619735701</v>
      </c>
      <c r="J393" t="s">
        <v>296</v>
      </c>
      <c r="K393">
        <v>-0.18558970093727101</v>
      </c>
    </row>
    <row r="394" spans="1:11" x14ac:dyDescent="0.25">
      <c r="A394">
        <v>283</v>
      </c>
      <c r="B394" t="s">
        <v>248</v>
      </c>
      <c r="C394">
        <v>1450</v>
      </c>
      <c r="D394">
        <v>1311</v>
      </c>
      <c r="E394">
        <v>2761</v>
      </c>
      <c r="F394">
        <v>11.012169837951699</v>
      </c>
      <c r="G394">
        <v>10.879879951477101</v>
      </c>
      <c r="H394">
        <v>5.5295899510383599E-2</v>
      </c>
      <c r="I394">
        <v>0.109980203211308</v>
      </c>
      <c r="J394" t="s">
        <v>296</v>
      </c>
      <c r="K394">
        <v>-9.2284299433231395E-2</v>
      </c>
    </row>
    <row r="395" spans="1:11" x14ac:dyDescent="0.25">
      <c r="A395">
        <v>271</v>
      </c>
      <c r="B395" t="s">
        <v>240</v>
      </c>
      <c r="C395">
        <v>880</v>
      </c>
      <c r="D395">
        <v>1312</v>
      </c>
      <c r="E395">
        <v>2192</v>
      </c>
      <c r="F395">
        <v>11.126020431518601</v>
      </c>
      <c r="G395">
        <v>11.0046796798706</v>
      </c>
      <c r="H395">
        <v>6.4805701375007602E-2</v>
      </c>
      <c r="I395">
        <v>0.24238979816436801</v>
      </c>
      <c r="J395" t="s">
        <v>12</v>
      </c>
      <c r="K395">
        <v>-8.2774497568607303E-2</v>
      </c>
    </row>
    <row r="396" spans="1:11" x14ac:dyDescent="0.25">
      <c r="A396">
        <v>480</v>
      </c>
      <c r="B396" t="s">
        <v>300</v>
      </c>
      <c r="C396">
        <v>1218</v>
      </c>
      <c r="D396">
        <v>1313</v>
      </c>
      <c r="E396">
        <v>2531</v>
      </c>
      <c r="F396">
        <v>11.186140060424799</v>
      </c>
      <c r="G396">
        <v>11.0075597763062</v>
      </c>
      <c r="H396">
        <v>4.8469901084899902E-2</v>
      </c>
      <c r="I396">
        <v>0.31229770183563199</v>
      </c>
      <c r="J396" t="s">
        <v>296</v>
      </c>
      <c r="K396">
        <v>-9.9110297858715099E-2</v>
      </c>
    </row>
    <row r="397" spans="1:11" x14ac:dyDescent="0.25">
      <c r="A397">
        <v>422</v>
      </c>
      <c r="B397" t="s">
        <v>553</v>
      </c>
      <c r="C397">
        <v>297</v>
      </c>
      <c r="D397">
        <v>1327</v>
      </c>
      <c r="E397">
        <v>1624</v>
      </c>
      <c r="F397">
        <v>10.334059715271</v>
      </c>
      <c r="G397">
        <v>10.021679878234901</v>
      </c>
      <c r="H397">
        <v>-0.137859001755714</v>
      </c>
      <c r="I397">
        <v>-0.52955961227417003</v>
      </c>
      <c r="J397" t="s">
        <v>296</v>
      </c>
      <c r="K397">
        <v>-0.285439103841782</v>
      </c>
    </row>
    <row r="398" spans="1:11" x14ac:dyDescent="0.25">
      <c r="A398">
        <v>623</v>
      </c>
      <c r="B398" t="s">
        <v>491</v>
      </c>
      <c r="C398">
        <v>28</v>
      </c>
      <c r="D398">
        <v>1397</v>
      </c>
      <c r="E398">
        <v>1425</v>
      </c>
      <c r="F398">
        <v>10.495679855346699</v>
      </c>
      <c r="G398">
        <v>10.718230247497599</v>
      </c>
      <c r="H398">
        <v>0.27161121368408198</v>
      </c>
      <c r="I398">
        <v>-0.34170371294021601</v>
      </c>
      <c r="J398" t="s">
        <v>296</v>
      </c>
      <c r="K398">
        <v>0.124030999839306</v>
      </c>
    </row>
    <row r="399" spans="1:11" x14ac:dyDescent="0.25">
      <c r="A399">
        <v>202</v>
      </c>
      <c r="B399" t="s">
        <v>219</v>
      </c>
      <c r="C399">
        <v>2538</v>
      </c>
      <c r="D399">
        <v>1415</v>
      </c>
      <c r="E399">
        <v>3953</v>
      </c>
      <c r="F399">
        <v>10.809490203857401</v>
      </c>
      <c r="G399">
        <v>10.668210029602101</v>
      </c>
      <c r="H399">
        <v>3.6668799817562103E-2</v>
      </c>
      <c r="I399">
        <v>-2.5895500555634499E-2</v>
      </c>
      <c r="J399" t="s">
        <v>296</v>
      </c>
      <c r="K399">
        <v>-0.110911399126053</v>
      </c>
    </row>
    <row r="400" spans="1:11" x14ac:dyDescent="0.25">
      <c r="A400">
        <v>316</v>
      </c>
      <c r="B400" t="s">
        <v>264</v>
      </c>
      <c r="C400">
        <v>2292</v>
      </c>
      <c r="D400">
        <v>1438</v>
      </c>
      <c r="E400">
        <v>3730</v>
      </c>
      <c r="F400">
        <v>11.280779838561999</v>
      </c>
      <c r="G400">
        <v>11.0775499343872</v>
      </c>
      <c r="H400">
        <v>5.5642002262175101E-3</v>
      </c>
      <c r="I400">
        <v>0.31865820288658098</v>
      </c>
      <c r="J400" t="s">
        <v>11</v>
      </c>
      <c r="K400">
        <v>-0.14201599359512301</v>
      </c>
    </row>
    <row r="401" spans="1:11" x14ac:dyDescent="0.25">
      <c r="A401">
        <v>56</v>
      </c>
      <c r="B401" t="s">
        <v>151</v>
      </c>
      <c r="C401">
        <v>1520</v>
      </c>
      <c r="D401">
        <v>1545</v>
      </c>
      <c r="E401">
        <v>3065</v>
      </c>
      <c r="F401">
        <v>11.2030601501465</v>
      </c>
      <c r="G401">
        <v>11.1246700286865</v>
      </c>
      <c r="H401">
        <v>8.8160797953605693E-2</v>
      </c>
      <c r="I401">
        <v>0.28685510158538802</v>
      </c>
      <c r="J401" t="s">
        <v>12</v>
      </c>
      <c r="K401">
        <v>-5.9419300407171201E-2</v>
      </c>
    </row>
    <row r="402" spans="1:11" x14ac:dyDescent="0.25">
      <c r="A402">
        <v>165</v>
      </c>
      <c r="B402" t="s">
        <v>201</v>
      </c>
      <c r="C402">
        <v>1632</v>
      </c>
      <c r="D402">
        <v>1551</v>
      </c>
      <c r="E402">
        <v>3183</v>
      </c>
      <c r="F402">
        <v>11.243379592895501</v>
      </c>
      <c r="G402">
        <v>11.080719947814901</v>
      </c>
      <c r="H402">
        <v>5.1862899214029298E-2</v>
      </c>
      <c r="I402">
        <v>0.17267930507659901</v>
      </c>
      <c r="J402" t="s">
        <v>13</v>
      </c>
      <c r="K402">
        <v>-9.5717303454875904E-2</v>
      </c>
    </row>
    <row r="403" spans="1:11" x14ac:dyDescent="0.25">
      <c r="A403">
        <v>496</v>
      </c>
      <c r="B403" t="s">
        <v>277</v>
      </c>
      <c r="C403">
        <v>2037</v>
      </c>
      <c r="D403">
        <v>1608</v>
      </c>
      <c r="E403">
        <v>3645</v>
      </c>
      <c r="F403">
        <v>11.249509811401399</v>
      </c>
      <c r="G403">
        <v>10.9472599029541</v>
      </c>
      <c r="H403">
        <v>-6.2505602836608901E-2</v>
      </c>
      <c r="I403">
        <v>0.32360950112342801</v>
      </c>
      <c r="J403" t="s">
        <v>12</v>
      </c>
      <c r="K403">
        <v>-0.210085704922676</v>
      </c>
    </row>
    <row r="404" spans="1:11" x14ac:dyDescent="0.25">
      <c r="A404">
        <v>874</v>
      </c>
      <c r="B404" t="s">
        <v>378</v>
      </c>
      <c r="C404">
        <v>905</v>
      </c>
      <c r="D404">
        <v>1615</v>
      </c>
      <c r="E404">
        <v>2520</v>
      </c>
      <c r="F404">
        <v>10.8655500411987</v>
      </c>
      <c r="G404">
        <v>10.7076301574707</v>
      </c>
      <c r="H404">
        <v>1.7789699137210801E-2</v>
      </c>
      <c r="I404">
        <v>3.1588999554514898E-3</v>
      </c>
      <c r="J404" t="s">
        <v>296</v>
      </c>
      <c r="K404">
        <v>-0.129790499806404</v>
      </c>
    </row>
    <row r="405" spans="1:11" x14ac:dyDescent="0.25">
      <c r="A405">
        <v>54</v>
      </c>
      <c r="B405" t="s">
        <v>150</v>
      </c>
      <c r="C405">
        <v>1658</v>
      </c>
      <c r="D405">
        <v>1639</v>
      </c>
      <c r="E405">
        <v>3297</v>
      </c>
      <c r="F405">
        <v>10.993260383606</v>
      </c>
      <c r="G405">
        <v>10.8484601974487</v>
      </c>
      <c r="H405">
        <v>3.7662699818611103E-2</v>
      </c>
      <c r="I405">
        <v>0.15341919660568201</v>
      </c>
      <c r="J405" t="s">
        <v>296</v>
      </c>
      <c r="K405">
        <v>-0.109917402267456</v>
      </c>
    </row>
    <row r="406" spans="1:11" x14ac:dyDescent="0.25">
      <c r="A406">
        <v>42</v>
      </c>
      <c r="B406" t="s">
        <v>145</v>
      </c>
      <c r="C406">
        <v>3374</v>
      </c>
      <c r="D406">
        <v>1724</v>
      </c>
      <c r="E406">
        <v>5098</v>
      </c>
      <c r="F406">
        <v>11.079119682311999</v>
      </c>
      <c r="G406">
        <v>10.901089668273899</v>
      </c>
      <c r="H406">
        <v>2.4128999561071399E-2</v>
      </c>
      <c r="I406">
        <v>0.113938398659229</v>
      </c>
      <c r="J406" t="s">
        <v>296</v>
      </c>
      <c r="K406">
        <v>-0.123451098799706</v>
      </c>
    </row>
    <row r="407" spans="1:11" x14ac:dyDescent="0.25">
      <c r="A407">
        <v>15</v>
      </c>
      <c r="B407" t="s">
        <v>131</v>
      </c>
      <c r="C407">
        <v>1219</v>
      </c>
      <c r="D407">
        <v>1730</v>
      </c>
      <c r="E407">
        <v>2949</v>
      </c>
      <c r="F407">
        <v>11.346240043640099</v>
      </c>
      <c r="G407">
        <v>11.1998500823975</v>
      </c>
      <c r="H407">
        <v>4.8771798610687297E-2</v>
      </c>
      <c r="I407">
        <v>0.38469260931014998</v>
      </c>
      <c r="J407" t="s">
        <v>10</v>
      </c>
      <c r="K407">
        <v>-9.8808400332927704E-2</v>
      </c>
    </row>
    <row r="408" spans="1:11" x14ac:dyDescent="0.25">
      <c r="A408">
        <v>392</v>
      </c>
      <c r="B408" t="s">
        <v>488</v>
      </c>
      <c r="C408">
        <v>421</v>
      </c>
      <c r="D408">
        <v>1761</v>
      </c>
      <c r="E408">
        <v>2182</v>
      </c>
      <c r="F408">
        <v>10.6378498077393</v>
      </c>
      <c r="G408">
        <v>10.5460300445557</v>
      </c>
      <c r="H408">
        <v>0.10792390257120101</v>
      </c>
      <c r="I408">
        <v>-0.19269329309463501</v>
      </c>
      <c r="J408" t="s">
        <v>296</v>
      </c>
      <c r="K408">
        <v>-3.9656300097703899E-2</v>
      </c>
    </row>
    <row r="409" spans="1:11" x14ac:dyDescent="0.25">
      <c r="A409">
        <v>620</v>
      </c>
      <c r="B409" t="s">
        <v>324</v>
      </c>
      <c r="C409">
        <v>135</v>
      </c>
      <c r="D409">
        <v>2070</v>
      </c>
      <c r="E409">
        <v>2205</v>
      </c>
      <c r="F409">
        <v>11.033670425415</v>
      </c>
      <c r="G409">
        <v>10.889300346374499</v>
      </c>
      <c r="H409">
        <v>2.54430994391441E-2</v>
      </c>
      <c r="I409">
        <v>0.111864000558853</v>
      </c>
      <c r="J409" t="s">
        <v>296</v>
      </c>
      <c r="K409">
        <v>-0.12213709950447101</v>
      </c>
    </row>
    <row r="410" spans="1:11" x14ac:dyDescent="0.25">
      <c r="A410">
        <v>14</v>
      </c>
      <c r="B410" t="s">
        <v>130</v>
      </c>
      <c r="C410">
        <v>597</v>
      </c>
      <c r="D410">
        <v>2101</v>
      </c>
      <c r="E410">
        <v>2698</v>
      </c>
      <c r="F410">
        <v>11.3871297836304</v>
      </c>
      <c r="G410">
        <v>11.2211198806763</v>
      </c>
      <c r="H410">
        <v>4.5138400048017502E-2</v>
      </c>
      <c r="I410">
        <v>0.39104169607162498</v>
      </c>
      <c r="J410" t="s">
        <v>10</v>
      </c>
      <c r="K410">
        <v>-0.102441698312759</v>
      </c>
    </row>
    <row r="411" spans="1:11" x14ac:dyDescent="0.25">
      <c r="A411">
        <v>301</v>
      </c>
      <c r="B411" t="s">
        <v>255</v>
      </c>
      <c r="C411">
        <v>717</v>
      </c>
      <c r="D411">
        <v>2270</v>
      </c>
      <c r="E411">
        <v>2987</v>
      </c>
      <c r="F411">
        <v>11.9383201599121</v>
      </c>
      <c r="G411">
        <v>11.587059974670399</v>
      </c>
      <c r="H411">
        <v>-0.147881895303726</v>
      </c>
      <c r="I411">
        <v>0.85196357965469405</v>
      </c>
      <c r="J411" t="s">
        <v>11</v>
      </c>
      <c r="K411">
        <v>-0.29546201229095498</v>
      </c>
    </row>
    <row r="412" spans="1:11" x14ac:dyDescent="0.25">
      <c r="A412">
        <v>20</v>
      </c>
      <c r="B412" t="s">
        <v>133</v>
      </c>
      <c r="C412">
        <v>401</v>
      </c>
      <c r="D412">
        <v>2412</v>
      </c>
      <c r="E412">
        <v>2813</v>
      </c>
      <c r="F412">
        <v>10.8225297927856</v>
      </c>
      <c r="G412">
        <v>10.3879995346069</v>
      </c>
      <c r="H412">
        <v>-0.248658701777458</v>
      </c>
      <c r="I412">
        <v>-0.205830097198486</v>
      </c>
      <c r="J412" t="s">
        <v>296</v>
      </c>
      <c r="K412">
        <v>-0.396238893270493</v>
      </c>
    </row>
    <row r="413" spans="1:11" x14ac:dyDescent="0.25">
      <c r="A413">
        <v>91</v>
      </c>
      <c r="B413" t="s">
        <v>166</v>
      </c>
      <c r="C413">
        <v>1429</v>
      </c>
      <c r="D413">
        <v>2414</v>
      </c>
      <c r="E413">
        <v>3843</v>
      </c>
      <c r="F413">
        <v>11.196769714355501</v>
      </c>
      <c r="G413">
        <v>10.9185600280762</v>
      </c>
      <c r="H413">
        <v>-8.4467701613903004E-2</v>
      </c>
      <c r="I413">
        <v>0.31515100598335299</v>
      </c>
      <c r="J413" t="s">
        <v>10</v>
      </c>
      <c r="K413">
        <v>-0.23204790055751801</v>
      </c>
    </row>
    <row r="414" spans="1:11" x14ac:dyDescent="0.25">
      <c r="A414">
        <v>234</v>
      </c>
      <c r="B414" t="s">
        <v>231</v>
      </c>
      <c r="C414">
        <v>3366</v>
      </c>
      <c r="D414">
        <v>2415</v>
      </c>
      <c r="E414">
        <v>5781</v>
      </c>
      <c r="F414">
        <v>10.874629974365201</v>
      </c>
      <c r="G414">
        <v>10.599510192871101</v>
      </c>
      <c r="H414">
        <v>-6.2688097357749897E-2</v>
      </c>
      <c r="I414">
        <v>-4.30174991488457E-2</v>
      </c>
      <c r="J414" t="s">
        <v>296</v>
      </c>
      <c r="K414">
        <v>-0.210268199443817</v>
      </c>
    </row>
    <row r="415" spans="1:11" x14ac:dyDescent="0.25">
      <c r="A415">
        <v>913</v>
      </c>
      <c r="B415" t="s">
        <v>438</v>
      </c>
      <c r="C415">
        <v>138</v>
      </c>
      <c r="D415">
        <v>2424</v>
      </c>
      <c r="E415">
        <v>2562</v>
      </c>
      <c r="F415">
        <v>10.576060295105</v>
      </c>
      <c r="G415">
        <v>10.457409858703601</v>
      </c>
      <c r="H415">
        <v>-1.2524999910965601E-3</v>
      </c>
      <c r="I415">
        <v>-0.344553112983704</v>
      </c>
      <c r="J415" t="s">
        <v>296</v>
      </c>
      <c r="K415">
        <v>-0.14883260428905501</v>
      </c>
    </row>
    <row r="416" spans="1:11" x14ac:dyDescent="0.25">
      <c r="A416">
        <v>903</v>
      </c>
      <c r="B416" t="s">
        <v>284</v>
      </c>
      <c r="C416">
        <v>124</v>
      </c>
      <c r="D416">
        <v>2441</v>
      </c>
      <c r="E416">
        <v>2565</v>
      </c>
      <c r="F416">
        <v>11.397529602050801</v>
      </c>
      <c r="G416">
        <v>10.9858903884888</v>
      </c>
      <c r="H416">
        <v>-0.20967189967632299</v>
      </c>
      <c r="I416">
        <v>0.45485851168632502</v>
      </c>
      <c r="J416" t="s">
        <v>14</v>
      </c>
      <c r="K416">
        <v>-0.35725209116935702</v>
      </c>
    </row>
    <row r="417" spans="1:11" x14ac:dyDescent="0.25">
      <c r="A417">
        <v>41</v>
      </c>
      <c r="B417" t="s">
        <v>144</v>
      </c>
      <c r="C417">
        <v>1529</v>
      </c>
      <c r="D417">
        <v>2468</v>
      </c>
      <c r="E417">
        <v>3997</v>
      </c>
      <c r="F417">
        <v>11.244219779968301</v>
      </c>
      <c r="G417">
        <v>10.863980293273899</v>
      </c>
      <c r="H417">
        <v>-0.134712904691696</v>
      </c>
      <c r="I417">
        <v>0.29641249775886502</v>
      </c>
      <c r="J417" t="s">
        <v>296</v>
      </c>
      <c r="K417">
        <v>-0.282293111085892</v>
      </c>
    </row>
    <row r="418" spans="1:11" x14ac:dyDescent="0.25">
      <c r="A418">
        <v>143</v>
      </c>
      <c r="B418" t="s">
        <v>189</v>
      </c>
      <c r="C418">
        <v>618</v>
      </c>
      <c r="D418">
        <v>2515</v>
      </c>
      <c r="E418">
        <v>3133</v>
      </c>
      <c r="F418">
        <v>11.246990203857401</v>
      </c>
      <c r="G418">
        <v>11.164310455322299</v>
      </c>
      <c r="H418">
        <v>0.10382310301065401</v>
      </c>
      <c r="I418">
        <v>0.33489328622817999</v>
      </c>
      <c r="J418" t="s">
        <v>14</v>
      </c>
      <c r="K418">
        <v>-4.3757099658250802E-2</v>
      </c>
    </row>
    <row r="419" spans="1:11" x14ac:dyDescent="0.25">
      <c r="A419">
        <v>305</v>
      </c>
      <c r="B419" t="s">
        <v>257</v>
      </c>
      <c r="C419">
        <v>2780</v>
      </c>
      <c r="D419">
        <v>2545</v>
      </c>
      <c r="E419">
        <v>5325</v>
      </c>
      <c r="F419">
        <v>11.6147298812866</v>
      </c>
      <c r="G419">
        <v>11.484809875488301</v>
      </c>
      <c r="H419">
        <v>6.7863501608371707E-2</v>
      </c>
      <c r="I419">
        <v>0.63264358043670699</v>
      </c>
      <c r="J419" t="s">
        <v>11</v>
      </c>
      <c r="K419">
        <v>-7.9716697335243197E-2</v>
      </c>
    </row>
    <row r="420" spans="1:11" x14ac:dyDescent="0.25">
      <c r="A420">
        <v>130</v>
      </c>
      <c r="B420" t="s">
        <v>180</v>
      </c>
      <c r="C420">
        <v>899</v>
      </c>
      <c r="D420">
        <v>2620</v>
      </c>
      <c r="E420">
        <v>3519</v>
      </c>
      <c r="F420">
        <v>11.187100410461399</v>
      </c>
      <c r="G420">
        <v>10.949990272521999</v>
      </c>
      <c r="H420">
        <v>1.5750000020489101E-3</v>
      </c>
      <c r="I420">
        <v>0.24236260354518899</v>
      </c>
      <c r="J420" t="s">
        <v>12</v>
      </c>
      <c r="K420">
        <v>-0.146005094051361</v>
      </c>
    </row>
    <row r="421" spans="1:11" x14ac:dyDescent="0.25">
      <c r="A421">
        <v>201</v>
      </c>
      <c r="B421" t="s">
        <v>218</v>
      </c>
      <c r="C421">
        <v>11164</v>
      </c>
      <c r="D421">
        <v>2640</v>
      </c>
      <c r="E421">
        <v>13804</v>
      </c>
      <c r="F421">
        <v>10.720430374145501</v>
      </c>
      <c r="G421">
        <v>10.651180267334</v>
      </c>
      <c r="H421">
        <v>0.105427399277687</v>
      </c>
      <c r="I421">
        <v>-0.13755190372466999</v>
      </c>
      <c r="J421" t="s">
        <v>296</v>
      </c>
      <c r="K421">
        <v>-4.2152799665927901E-2</v>
      </c>
    </row>
    <row r="422" spans="1:11" x14ac:dyDescent="0.25">
      <c r="A422">
        <v>13</v>
      </c>
      <c r="B422" t="s">
        <v>129</v>
      </c>
      <c r="C422">
        <v>3539</v>
      </c>
      <c r="D422">
        <v>2646</v>
      </c>
      <c r="E422">
        <v>6185</v>
      </c>
      <c r="F422">
        <v>11.3558502197266</v>
      </c>
      <c r="G422">
        <v>11.2163200378418</v>
      </c>
      <c r="H422">
        <v>3.6201599985361099E-2</v>
      </c>
      <c r="I422">
        <v>0.39448028802871699</v>
      </c>
      <c r="J422" t="s">
        <v>10</v>
      </c>
      <c r="K422">
        <v>-0.11137860268354401</v>
      </c>
    </row>
    <row r="423" spans="1:11" x14ac:dyDescent="0.25">
      <c r="A423">
        <v>132</v>
      </c>
      <c r="B423" t="s">
        <v>182</v>
      </c>
      <c r="C423">
        <v>386</v>
      </c>
      <c r="D423">
        <v>2677</v>
      </c>
      <c r="E423">
        <v>3063</v>
      </c>
      <c r="F423">
        <v>11.476550102233899</v>
      </c>
      <c r="G423">
        <v>11.303409576416</v>
      </c>
      <c r="H423">
        <v>6.6093698143959004E-2</v>
      </c>
      <c r="I423">
        <v>0.538726806640625</v>
      </c>
      <c r="J423" t="s">
        <v>14</v>
      </c>
      <c r="K423">
        <v>-8.1486396491527599E-2</v>
      </c>
    </row>
    <row r="424" spans="1:11" x14ac:dyDescent="0.25">
      <c r="A424">
        <v>31</v>
      </c>
      <c r="B424" t="s">
        <v>138</v>
      </c>
      <c r="C424">
        <v>1539</v>
      </c>
      <c r="D424">
        <v>2699</v>
      </c>
      <c r="E424">
        <v>4238</v>
      </c>
      <c r="F424">
        <v>10.817640304565399</v>
      </c>
      <c r="G424">
        <v>10.596520423889199</v>
      </c>
      <c r="H424">
        <v>-5.8467001654207698E-3</v>
      </c>
      <c r="I424">
        <v>-0.11945530027151099</v>
      </c>
      <c r="J424" t="s">
        <v>296</v>
      </c>
      <c r="K424">
        <v>-0.15342690050602001</v>
      </c>
    </row>
    <row r="425" spans="1:11" x14ac:dyDescent="0.25">
      <c r="A425">
        <v>73</v>
      </c>
      <c r="B425" t="s">
        <v>157</v>
      </c>
      <c r="C425">
        <v>3087</v>
      </c>
      <c r="D425">
        <v>2721</v>
      </c>
      <c r="E425">
        <v>5808</v>
      </c>
      <c r="F425">
        <v>11.2859001159668</v>
      </c>
      <c r="G425">
        <v>10.9971599578857</v>
      </c>
      <c r="H425">
        <v>-6.7861199378967299E-2</v>
      </c>
      <c r="I425">
        <v>0.36711159348487898</v>
      </c>
      <c r="J425" t="s">
        <v>10</v>
      </c>
      <c r="K425">
        <v>-0.21544140577316301</v>
      </c>
    </row>
    <row r="426" spans="1:11" x14ac:dyDescent="0.25">
      <c r="A426">
        <v>176</v>
      </c>
      <c r="B426" t="s">
        <v>206</v>
      </c>
      <c r="C426">
        <v>1754</v>
      </c>
      <c r="D426">
        <v>2794</v>
      </c>
      <c r="E426">
        <v>4548</v>
      </c>
      <c r="F426">
        <v>11.1695499420166</v>
      </c>
      <c r="G426">
        <v>10.93577003479</v>
      </c>
      <c r="H426">
        <v>1.4116900041699401E-2</v>
      </c>
      <c r="I426">
        <v>0.14585989713668801</v>
      </c>
      <c r="J426" t="s">
        <v>13</v>
      </c>
      <c r="K426">
        <v>-0.13346320390701299</v>
      </c>
    </row>
    <row r="427" spans="1:11" x14ac:dyDescent="0.25">
      <c r="A427">
        <v>200</v>
      </c>
      <c r="B427" t="s">
        <v>217</v>
      </c>
      <c r="C427">
        <v>7807</v>
      </c>
      <c r="D427">
        <v>2840</v>
      </c>
      <c r="E427">
        <v>10647</v>
      </c>
      <c r="F427">
        <v>10.7092695236206</v>
      </c>
      <c r="G427">
        <v>10.687060356140099</v>
      </c>
      <c r="H427">
        <v>0.137044697999954</v>
      </c>
      <c r="I427">
        <v>-0.184444099664688</v>
      </c>
      <c r="J427" t="s">
        <v>296</v>
      </c>
      <c r="K427">
        <v>-1.05354003608227E-2</v>
      </c>
    </row>
    <row r="428" spans="1:11" x14ac:dyDescent="0.25">
      <c r="A428">
        <v>770</v>
      </c>
      <c r="B428" t="s">
        <v>325</v>
      </c>
      <c r="C428">
        <v>808</v>
      </c>
      <c r="D428">
        <v>2908</v>
      </c>
      <c r="E428">
        <v>3716</v>
      </c>
      <c r="F428">
        <v>11.130709648132299</v>
      </c>
      <c r="G428">
        <v>10.9694204330444</v>
      </c>
      <c r="H428">
        <v>3.5842899233102798E-2</v>
      </c>
      <c r="I428">
        <v>0.18228749930858601</v>
      </c>
      <c r="J428" t="s">
        <v>296</v>
      </c>
      <c r="K428">
        <v>-0.111737303435802</v>
      </c>
    </row>
    <row r="429" spans="1:11" x14ac:dyDescent="0.25">
      <c r="A429">
        <v>35</v>
      </c>
      <c r="B429" t="s">
        <v>142</v>
      </c>
      <c r="C429">
        <v>5590</v>
      </c>
      <c r="D429">
        <v>2970</v>
      </c>
      <c r="E429">
        <v>8560</v>
      </c>
      <c r="F429">
        <v>11.430809974670399</v>
      </c>
      <c r="G429">
        <v>11.1668796539307</v>
      </c>
      <c r="H429">
        <v>-6.6761597990989699E-2</v>
      </c>
      <c r="I429">
        <v>0.412576913833618</v>
      </c>
      <c r="J429" t="s">
        <v>11</v>
      </c>
      <c r="K429">
        <v>-0.214341700077057</v>
      </c>
    </row>
    <row r="430" spans="1:11" x14ac:dyDescent="0.25">
      <c r="A430">
        <v>30</v>
      </c>
      <c r="B430" t="s">
        <v>137</v>
      </c>
      <c r="C430">
        <v>343</v>
      </c>
      <c r="D430">
        <v>3132</v>
      </c>
      <c r="E430">
        <v>3475</v>
      </c>
      <c r="F430">
        <v>11.680839538574199</v>
      </c>
      <c r="G430">
        <v>11.618980407714799</v>
      </c>
      <c r="H430">
        <v>0.13113079965114599</v>
      </c>
      <c r="I430">
        <v>0.65095752477645896</v>
      </c>
      <c r="J430" t="s">
        <v>14</v>
      </c>
      <c r="K430">
        <v>-1.6449300572276102E-2</v>
      </c>
    </row>
    <row r="431" spans="1:11" x14ac:dyDescent="0.25">
      <c r="A431">
        <v>62</v>
      </c>
      <c r="B431" t="s">
        <v>153</v>
      </c>
      <c r="C431">
        <v>7134</v>
      </c>
      <c r="D431">
        <v>3388</v>
      </c>
      <c r="E431">
        <v>10522</v>
      </c>
      <c r="F431">
        <v>11.1527700424194</v>
      </c>
      <c r="G431">
        <v>10.9608097076416</v>
      </c>
      <c r="H431">
        <v>1.9601099193096199E-2</v>
      </c>
      <c r="I431">
        <v>0.25230190157890298</v>
      </c>
      <c r="J431" t="s">
        <v>296</v>
      </c>
      <c r="K431">
        <v>-0.12797899544239</v>
      </c>
    </row>
    <row r="432" spans="1:11" x14ac:dyDescent="0.25">
      <c r="A432">
        <v>146</v>
      </c>
      <c r="B432" t="s">
        <v>192</v>
      </c>
      <c r="C432">
        <v>314</v>
      </c>
      <c r="D432">
        <v>3554</v>
      </c>
      <c r="E432">
        <v>3868</v>
      </c>
      <c r="F432">
        <v>11.267620086669901</v>
      </c>
      <c r="G432">
        <v>11.141639709472701</v>
      </c>
      <c r="H432">
        <v>4.9968101084232303E-2</v>
      </c>
      <c r="I432">
        <v>0.37014618515968301</v>
      </c>
      <c r="J432" t="s">
        <v>14</v>
      </c>
      <c r="K432">
        <v>-9.7612097859382602E-2</v>
      </c>
    </row>
    <row r="433" spans="1:11" x14ac:dyDescent="0.25">
      <c r="A433">
        <v>492</v>
      </c>
      <c r="B433" t="s">
        <v>316</v>
      </c>
      <c r="C433">
        <v>2395</v>
      </c>
      <c r="D433">
        <v>3557</v>
      </c>
      <c r="E433">
        <v>5952</v>
      </c>
      <c r="F433">
        <v>11.0159902572632</v>
      </c>
      <c r="G433">
        <v>10.7461204528809</v>
      </c>
      <c r="H433">
        <v>-8.8695801794529003E-2</v>
      </c>
      <c r="I433">
        <v>6.1416398733854301E-2</v>
      </c>
      <c r="J433" t="s">
        <v>296</v>
      </c>
      <c r="K433">
        <v>-0.23627589643001601</v>
      </c>
    </row>
    <row r="434" spans="1:11" x14ac:dyDescent="0.25">
      <c r="A434">
        <v>482</v>
      </c>
      <c r="B434" t="s">
        <v>272</v>
      </c>
      <c r="C434">
        <v>1069</v>
      </c>
      <c r="D434">
        <v>3660</v>
      </c>
      <c r="E434">
        <v>4729</v>
      </c>
      <c r="F434">
        <v>11.5779104232788</v>
      </c>
      <c r="G434">
        <v>11.233099937439</v>
      </c>
      <c r="H434">
        <v>-0.13207490742206601</v>
      </c>
      <c r="I434">
        <v>0.65664339065551802</v>
      </c>
      <c r="J434" t="s">
        <v>10</v>
      </c>
      <c r="K434">
        <v>-0.27965509891509999</v>
      </c>
    </row>
    <row r="435" spans="1:11" x14ac:dyDescent="0.25">
      <c r="A435">
        <v>524</v>
      </c>
      <c r="B435" t="s">
        <v>435</v>
      </c>
      <c r="C435">
        <v>5192</v>
      </c>
      <c r="D435">
        <v>3749</v>
      </c>
      <c r="E435">
        <v>8941</v>
      </c>
      <c r="F435">
        <v>10.765230178833001</v>
      </c>
      <c r="G435">
        <v>10.5489501953125</v>
      </c>
      <c r="H435">
        <v>-1.2435399927198901E-2</v>
      </c>
      <c r="I435">
        <v>-4.9823101609945297E-2</v>
      </c>
      <c r="J435" t="s">
        <v>296</v>
      </c>
      <c r="K435">
        <v>-0.16001559793949099</v>
      </c>
    </row>
    <row r="436" spans="1:11" x14ac:dyDescent="0.25">
      <c r="A436">
        <v>313</v>
      </c>
      <c r="B436" t="s">
        <v>261</v>
      </c>
      <c r="C436">
        <v>28641</v>
      </c>
      <c r="D436">
        <v>3849</v>
      </c>
      <c r="E436">
        <v>32490</v>
      </c>
      <c r="F436">
        <v>11.187910079956101</v>
      </c>
      <c r="G436">
        <v>11.0643100738525</v>
      </c>
      <c r="H436">
        <v>4.7069098800420803E-2</v>
      </c>
      <c r="I436">
        <v>0.31823390722274802</v>
      </c>
      <c r="J436" t="s">
        <v>11</v>
      </c>
      <c r="K436">
        <v>-0.100510999560356</v>
      </c>
    </row>
    <row r="437" spans="1:11" x14ac:dyDescent="0.25">
      <c r="A437">
        <v>481</v>
      </c>
      <c r="B437" t="s">
        <v>271</v>
      </c>
      <c r="C437">
        <v>1618</v>
      </c>
      <c r="D437">
        <v>3853</v>
      </c>
      <c r="E437">
        <v>5471</v>
      </c>
      <c r="F437">
        <v>11.231260299682599</v>
      </c>
      <c r="G437">
        <v>10.8481903076172</v>
      </c>
      <c r="H437">
        <v>-0.173548698425293</v>
      </c>
      <c r="I437">
        <v>0.324902504682541</v>
      </c>
      <c r="J437" t="s">
        <v>10</v>
      </c>
      <c r="K437">
        <v>-0.32112890481948902</v>
      </c>
    </row>
    <row r="438" spans="1:11" x14ac:dyDescent="0.25">
      <c r="A438">
        <v>263</v>
      </c>
      <c r="B438" t="s">
        <v>238</v>
      </c>
      <c r="C438">
        <v>3860</v>
      </c>
      <c r="D438">
        <v>3892</v>
      </c>
      <c r="E438">
        <v>7752</v>
      </c>
      <c r="F438">
        <v>10.9669103622437</v>
      </c>
      <c r="G438">
        <v>10.736610412597701</v>
      </c>
      <c r="H438">
        <v>-2.34769005328417E-2</v>
      </c>
      <c r="I438">
        <v>0.122906796634197</v>
      </c>
      <c r="J438" t="s">
        <v>296</v>
      </c>
      <c r="K438">
        <v>-0.17105700075626401</v>
      </c>
    </row>
    <row r="439" spans="1:11" x14ac:dyDescent="0.25">
      <c r="A439">
        <v>141</v>
      </c>
      <c r="B439" t="s">
        <v>187</v>
      </c>
      <c r="C439">
        <v>402</v>
      </c>
      <c r="D439">
        <v>4034</v>
      </c>
      <c r="E439">
        <v>4436</v>
      </c>
      <c r="F439">
        <v>11.386899948120099</v>
      </c>
      <c r="G439">
        <v>11.263139724731399</v>
      </c>
      <c r="H439">
        <v>8.1395000219345107E-2</v>
      </c>
      <c r="I439">
        <v>0.473859012126923</v>
      </c>
      <c r="J439" t="s">
        <v>14</v>
      </c>
      <c r="K439">
        <v>-6.6185101866722107E-2</v>
      </c>
    </row>
    <row r="440" spans="1:11" x14ac:dyDescent="0.25">
      <c r="A440">
        <v>484</v>
      </c>
      <c r="B440" t="s">
        <v>273</v>
      </c>
      <c r="C440">
        <v>1732</v>
      </c>
      <c r="D440">
        <v>4506</v>
      </c>
      <c r="E440">
        <v>6238</v>
      </c>
      <c r="F440">
        <v>11.3077201843262</v>
      </c>
      <c r="G440">
        <v>11.0415201187134</v>
      </c>
      <c r="H440">
        <v>-4.4229000806808499E-2</v>
      </c>
      <c r="I440">
        <v>0.391786009073257</v>
      </c>
      <c r="J440" t="s">
        <v>10</v>
      </c>
      <c r="K440">
        <v>-0.191809207201004</v>
      </c>
    </row>
    <row r="441" spans="1:11" x14ac:dyDescent="0.25">
      <c r="A441">
        <v>85</v>
      </c>
      <c r="B441" t="s">
        <v>163</v>
      </c>
      <c r="C441">
        <v>1479</v>
      </c>
      <c r="D441">
        <v>4736</v>
      </c>
      <c r="E441">
        <v>6215</v>
      </c>
      <c r="F441">
        <v>11.521639823913601</v>
      </c>
      <c r="G441">
        <v>11.1789102554321</v>
      </c>
      <c r="H441">
        <v>-0.13830479979515101</v>
      </c>
      <c r="I441">
        <v>0.58276700973510698</v>
      </c>
      <c r="J441" t="s">
        <v>10</v>
      </c>
      <c r="K441">
        <v>-0.28588488698005698</v>
      </c>
    </row>
    <row r="442" spans="1:11" x14ac:dyDescent="0.25">
      <c r="A442">
        <v>22</v>
      </c>
      <c r="B442" t="s">
        <v>135</v>
      </c>
      <c r="C442">
        <v>516</v>
      </c>
      <c r="D442">
        <v>4802</v>
      </c>
      <c r="E442">
        <v>5318</v>
      </c>
      <c r="F442">
        <v>11.2789402008057</v>
      </c>
      <c r="G442">
        <v>11.0677995681763</v>
      </c>
      <c r="H442">
        <v>-6.0573997907340501E-3</v>
      </c>
      <c r="I442">
        <v>0.34474378824233998</v>
      </c>
      <c r="J442" t="s">
        <v>12</v>
      </c>
      <c r="K442">
        <v>-0.15363749861717199</v>
      </c>
    </row>
    <row r="443" spans="1:11" x14ac:dyDescent="0.25">
      <c r="A443">
        <v>500</v>
      </c>
      <c r="B443" t="s">
        <v>317</v>
      </c>
      <c r="C443">
        <v>5820</v>
      </c>
      <c r="D443">
        <v>4826</v>
      </c>
      <c r="E443">
        <v>10646</v>
      </c>
      <c r="F443">
        <v>11.138369560241699</v>
      </c>
      <c r="G443">
        <v>10.821519851684601</v>
      </c>
      <c r="H443">
        <v>-0.117036603391171</v>
      </c>
      <c r="I443">
        <v>0.222579896450043</v>
      </c>
      <c r="J443" t="s">
        <v>296</v>
      </c>
      <c r="K443">
        <v>-0.26461669802665699</v>
      </c>
    </row>
    <row r="444" spans="1:11" x14ac:dyDescent="0.25">
      <c r="A444">
        <v>385</v>
      </c>
      <c r="B444" t="s">
        <v>305</v>
      </c>
      <c r="C444">
        <v>905</v>
      </c>
      <c r="D444">
        <v>4973</v>
      </c>
      <c r="E444">
        <v>5878</v>
      </c>
      <c r="F444">
        <v>11.1099195480347</v>
      </c>
      <c r="G444">
        <v>10.95166015625</v>
      </c>
      <c r="H444">
        <v>4.0811300277710003E-2</v>
      </c>
      <c r="I444">
        <v>0.27213290333747903</v>
      </c>
      <c r="J444" t="s">
        <v>296</v>
      </c>
      <c r="K444">
        <v>-0.106768801808357</v>
      </c>
    </row>
    <row r="445" spans="1:11" x14ac:dyDescent="0.25">
      <c r="A445">
        <v>136</v>
      </c>
      <c r="B445" t="s">
        <v>185</v>
      </c>
      <c r="C445">
        <v>836</v>
      </c>
      <c r="D445">
        <v>5404</v>
      </c>
      <c r="E445">
        <v>6240</v>
      </c>
      <c r="F445">
        <v>11.3102102279663</v>
      </c>
      <c r="G445">
        <v>11.1489601135254</v>
      </c>
      <c r="H445">
        <v>7.0809602737426799E-2</v>
      </c>
      <c r="I445">
        <v>0.418627589941025</v>
      </c>
      <c r="J445" t="s">
        <v>14</v>
      </c>
      <c r="K445">
        <v>-7.6770603656768799E-2</v>
      </c>
    </row>
    <row r="446" spans="1:11" x14ac:dyDescent="0.25">
      <c r="A446">
        <v>101</v>
      </c>
      <c r="B446" t="s">
        <v>171</v>
      </c>
      <c r="C446">
        <v>1933</v>
      </c>
      <c r="D446">
        <v>6248</v>
      </c>
      <c r="E446">
        <v>8181</v>
      </c>
      <c r="F446">
        <v>11.256660461425801</v>
      </c>
      <c r="G446">
        <v>11.155489921569799</v>
      </c>
      <c r="H446">
        <v>4.65710014104843E-2</v>
      </c>
      <c r="I446">
        <v>0.38563320040702798</v>
      </c>
      <c r="J446" t="s">
        <v>14</v>
      </c>
      <c r="K446">
        <v>-0.101009100675583</v>
      </c>
    </row>
    <row r="447" spans="1:11" x14ac:dyDescent="0.25">
      <c r="A447">
        <v>204</v>
      </c>
      <c r="B447" t="s">
        <v>220</v>
      </c>
      <c r="C447">
        <v>961</v>
      </c>
      <c r="D447">
        <v>6320</v>
      </c>
      <c r="E447">
        <v>7281</v>
      </c>
      <c r="F447">
        <v>10.6680898666382</v>
      </c>
      <c r="G447">
        <v>10.5837497711182</v>
      </c>
      <c r="H447">
        <v>9.5144197344779996E-2</v>
      </c>
      <c r="I447">
        <v>-0.39281749725341802</v>
      </c>
      <c r="J447" t="s">
        <v>296</v>
      </c>
      <c r="K447">
        <v>-5.2435901015996898E-2</v>
      </c>
    </row>
    <row r="448" spans="1:11" x14ac:dyDescent="0.25">
      <c r="A448">
        <v>111</v>
      </c>
      <c r="B448" t="s">
        <v>176</v>
      </c>
      <c r="C448">
        <v>2356</v>
      </c>
      <c r="D448">
        <v>6361</v>
      </c>
      <c r="E448">
        <v>8717</v>
      </c>
      <c r="F448">
        <v>11.0788898468018</v>
      </c>
      <c r="G448">
        <v>10.9579401016235</v>
      </c>
      <c r="H448">
        <v>3.5173900425434099E-2</v>
      </c>
      <c r="I448">
        <v>0.23955349624156999</v>
      </c>
      <c r="J448" t="s">
        <v>296</v>
      </c>
      <c r="K448">
        <v>-0.112406298518181</v>
      </c>
    </row>
    <row r="449" spans="1:11" x14ac:dyDescent="0.25">
      <c r="A449">
        <v>71</v>
      </c>
      <c r="B449" t="s">
        <v>155</v>
      </c>
      <c r="C449">
        <v>4104</v>
      </c>
      <c r="D449">
        <v>6705</v>
      </c>
      <c r="E449">
        <v>10809</v>
      </c>
      <c r="F449">
        <v>11.4340600967407</v>
      </c>
      <c r="G449">
        <v>11.1957302093506</v>
      </c>
      <c r="H449">
        <v>-3.4884199500083903E-2</v>
      </c>
      <c r="I449">
        <v>0.47549679875373801</v>
      </c>
      <c r="J449" t="s">
        <v>10</v>
      </c>
      <c r="K449">
        <v>-0.18246440589427901</v>
      </c>
    </row>
    <row r="450" spans="1:11" x14ac:dyDescent="0.25">
      <c r="A450">
        <v>23</v>
      </c>
      <c r="B450" t="s">
        <v>136</v>
      </c>
      <c r="C450">
        <v>10187</v>
      </c>
      <c r="D450">
        <v>6771</v>
      </c>
      <c r="E450">
        <v>16958</v>
      </c>
      <c r="F450">
        <v>11.241849899291999</v>
      </c>
      <c r="G450">
        <v>11.024339675903301</v>
      </c>
      <c r="H450">
        <v>-8.1893997266888601E-3</v>
      </c>
      <c r="I450">
        <v>0.176809906959534</v>
      </c>
      <c r="J450" t="s">
        <v>12</v>
      </c>
      <c r="K450">
        <v>-0.15576949715614299</v>
      </c>
    </row>
    <row r="451" spans="1:11" x14ac:dyDescent="0.25">
      <c r="A451">
        <v>476</v>
      </c>
      <c r="B451" t="s">
        <v>410</v>
      </c>
      <c r="C451">
        <v>3600</v>
      </c>
      <c r="D451">
        <v>6789</v>
      </c>
      <c r="E451">
        <v>10389</v>
      </c>
      <c r="F451">
        <v>10.8902702331543</v>
      </c>
      <c r="G451">
        <v>10.5607500076294</v>
      </c>
      <c r="H451">
        <v>-0.11395210027694699</v>
      </c>
      <c r="I451">
        <v>8.1487996503710695E-3</v>
      </c>
      <c r="J451" t="s">
        <v>296</v>
      </c>
      <c r="K451">
        <v>-0.26153230667114302</v>
      </c>
    </row>
    <row r="452" spans="1:11" x14ac:dyDescent="0.25">
      <c r="A452">
        <v>11</v>
      </c>
      <c r="B452" t="s">
        <v>127</v>
      </c>
      <c r="C452">
        <v>2861</v>
      </c>
      <c r="D452">
        <v>6851</v>
      </c>
      <c r="E452">
        <v>9712</v>
      </c>
      <c r="F452">
        <v>11.513090133666999</v>
      </c>
      <c r="G452">
        <v>11.3665504455566</v>
      </c>
      <c r="H452">
        <v>2.4451000615954399E-2</v>
      </c>
      <c r="I452">
        <v>0.554337918758392</v>
      </c>
      <c r="J452" t="s">
        <v>14</v>
      </c>
      <c r="K452">
        <v>-0.123129196465015</v>
      </c>
    </row>
    <row r="453" spans="1:11" x14ac:dyDescent="0.25">
      <c r="A453">
        <v>232</v>
      </c>
      <c r="B453" t="s">
        <v>229</v>
      </c>
      <c r="C453">
        <v>10572</v>
      </c>
      <c r="D453">
        <v>7518</v>
      </c>
      <c r="E453">
        <v>18090</v>
      </c>
      <c r="F453">
        <v>10.860460281372101</v>
      </c>
      <c r="G453">
        <v>10.7822103500366</v>
      </c>
      <c r="H453">
        <v>8.96413028240204E-2</v>
      </c>
      <c r="I453">
        <v>-5.4017800837755203E-2</v>
      </c>
      <c r="J453" t="s">
        <v>296</v>
      </c>
      <c r="K453">
        <v>-5.79388998448849E-2</v>
      </c>
    </row>
    <row r="454" spans="1:11" x14ac:dyDescent="0.25">
      <c r="A454">
        <v>471</v>
      </c>
      <c r="B454" t="s">
        <v>270</v>
      </c>
      <c r="C454">
        <v>3141</v>
      </c>
      <c r="D454">
        <v>7831</v>
      </c>
      <c r="E454">
        <v>10972</v>
      </c>
      <c r="F454">
        <v>11.354000091552701</v>
      </c>
      <c r="G454">
        <v>11.097740173339799</v>
      </c>
      <c r="H454">
        <v>-4.9059201031923301E-2</v>
      </c>
      <c r="I454">
        <v>0.389924585819244</v>
      </c>
      <c r="J454" t="s">
        <v>12</v>
      </c>
      <c r="K454">
        <v>-0.196639403700829</v>
      </c>
    </row>
    <row r="455" spans="1:11" x14ac:dyDescent="0.25">
      <c r="A455">
        <v>153</v>
      </c>
      <c r="B455" t="s">
        <v>194</v>
      </c>
      <c r="C455">
        <v>1089</v>
      </c>
      <c r="D455">
        <v>7835</v>
      </c>
      <c r="E455">
        <v>8924</v>
      </c>
      <c r="F455">
        <v>11.3782396316528</v>
      </c>
      <c r="G455">
        <v>11.2590599060059</v>
      </c>
      <c r="H455">
        <v>9.4526797533035306E-2</v>
      </c>
      <c r="I455">
        <v>0.45691910386085499</v>
      </c>
      <c r="J455" t="s">
        <v>14</v>
      </c>
      <c r="K455">
        <v>-5.3053401410579702E-2</v>
      </c>
    </row>
    <row r="456" spans="1:11" x14ac:dyDescent="0.25">
      <c r="A456">
        <v>5</v>
      </c>
      <c r="B456" t="s">
        <v>124</v>
      </c>
      <c r="C456">
        <v>5581</v>
      </c>
      <c r="D456">
        <v>8091</v>
      </c>
      <c r="E456">
        <v>13672</v>
      </c>
      <c r="F456">
        <v>11.522020339965801</v>
      </c>
      <c r="G456">
        <v>11.1709499359131</v>
      </c>
      <c r="H456">
        <v>-9.3947403132915497E-2</v>
      </c>
      <c r="I456">
        <v>0.551976978778839</v>
      </c>
      <c r="J456" t="s">
        <v>10</v>
      </c>
      <c r="K456">
        <v>-0.24152760207653001</v>
      </c>
    </row>
    <row r="457" spans="1:11" x14ac:dyDescent="0.25">
      <c r="A457">
        <v>2</v>
      </c>
      <c r="B457" t="s">
        <v>122</v>
      </c>
      <c r="C457">
        <v>3439</v>
      </c>
      <c r="D457">
        <v>8538</v>
      </c>
      <c r="E457">
        <v>11977</v>
      </c>
      <c r="F457">
        <v>11.4702701568604</v>
      </c>
      <c r="G457">
        <v>11.209989547729499</v>
      </c>
      <c r="H457">
        <v>-5.5678099393844598E-2</v>
      </c>
      <c r="I457">
        <v>0.46968689560890198</v>
      </c>
      <c r="J457" t="s">
        <v>10</v>
      </c>
      <c r="K457">
        <v>-0.203258201479912</v>
      </c>
    </row>
    <row r="458" spans="1:11" x14ac:dyDescent="0.25">
      <c r="A458">
        <v>100</v>
      </c>
      <c r="B458" t="s">
        <v>170</v>
      </c>
      <c r="C458">
        <v>3785</v>
      </c>
      <c r="D458">
        <v>9429</v>
      </c>
      <c r="E458">
        <v>13214</v>
      </c>
      <c r="F458">
        <v>11.2827501296997</v>
      </c>
      <c r="G458">
        <v>11.1506099700928</v>
      </c>
      <c r="H458">
        <v>3.1336400657892199E-2</v>
      </c>
      <c r="I458">
        <v>0.40143489837646501</v>
      </c>
      <c r="J458" t="s">
        <v>14</v>
      </c>
      <c r="K458">
        <v>-0.116243802011013</v>
      </c>
    </row>
    <row r="459" spans="1:11" x14ac:dyDescent="0.25">
      <c r="A459">
        <v>43</v>
      </c>
      <c r="B459" t="s">
        <v>15</v>
      </c>
      <c r="C459">
        <v>4857</v>
      </c>
      <c r="D459">
        <v>9588</v>
      </c>
      <c r="E459">
        <v>14445</v>
      </c>
      <c r="F459">
        <v>11.4438695907593</v>
      </c>
      <c r="G459">
        <v>11.155500411987299</v>
      </c>
      <c r="H459">
        <v>-6.7418202757835402E-2</v>
      </c>
      <c r="I459">
        <v>0.45956468582153298</v>
      </c>
      <c r="J459" t="s">
        <v>12</v>
      </c>
      <c r="K459">
        <v>-0.214998304843903</v>
      </c>
    </row>
    <row r="460" spans="1:11" x14ac:dyDescent="0.25">
      <c r="A460">
        <v>12</v>
      </c>
      <c r="B460" t="s">
        <v>128</v>
      </c>
      <c r="C460">
        <v>6736</v>
      </c>
      <c r="D460">
        <v>9603</v>
      </c>
      <c r="E460">
        <v>16339</v>
      </c>
      <c r="F460">
        <v>11.512869834899901</v>
      </c>
      <c r="G460">
        <v>11.1660299301147</v>
      </c>
      <c r="H460">
        <v>-0.135303094983101</v>
      </c>
      <c r="I460">
        <v>0.55607420206069902</v>
      </c>
      <c r="J460" t="s">
        <v>10</v>
      </c>
      <c r="K460">
        <v>-0.28288319706916798</v>
      </c>
    </row>
    <row r="461" spans="1:11" x14ac:dyDescent="0.25">
      <c r="A461">
        <v>470</v>
      </c>
      <c r="B461" t="s">
        <v>362</v>
      </c>
      <c r="C461">
        <v>5635</v>
      </c>
      <c r="D461">
        <v>9894</v>
      </c>
      <c r="E461">
        <v>15529</v>
      </c>
      <c r="F461">
        <v>10.933790206909199</v>
      </c>
      <c r="G461">
        <v>10.6501197814941</v>
      </c>
      <c r="H461">
        <v>-6.0788899660110501E-2</v>
      </c>
      <c r="I461">
        <v>1.3919799588620701E-2</v>
      </c>
      <c r="J461" t="s">
        <v>296</v>
      </c>
      <c r="K461">
        <v>-0.20836900174617801</v>
      </c>
    </row>
    <row r="462" spans="1:11" x14ac:dyDescent="0.25">
      <c r="A462">
        <v>220</v>
      </c>
      <c r="B462" t="s">
        <v>226</v>
      </c>
      <c r="C462">
        <v>10501</v>
      </c>
      <c r="D462">
        <v>11509</v>
      </c>
      <c r="E462">
        <v>22010</v>
      </c>
      <c r="F462">
        <v>11.0167798995972</v>
      </c>
      <c r="G462">
        <v>10.864210128784199</v>
      </c>
      <c r="H462">
        <v>0</v>
      </c>
      <c r="I462">
        <v>0</v>
      </c>
      <c r="J462" t="s">
        <v>12</v>
      </c>
      <c r="K462">
        <v>-0.14758010208606701</v>
      </c>
    </row>
    <row r="463" spans="1:11" x14ac:dyDescent="0.25">
      <c r="A463">
        <v>485</v>
      </c>
      <c r="B463" t="s">
        <v>274</v>
      </c>
      <c r="C463">
        <v>4043</v>
      </c>
      <c r="D463">
        <v>11636</v>
      </c>
      <c r="E463">
        <v>15679</v>
      </c>
      <c r="F463">
        <v>11.3131103515625</v>
      </c>
      <c r="G463">
        <v>11.1021995544434</v>
      </c>
      <c r="H463">
        <v>6.4400997944176197E-3</v>
      </c>
      <c r="I463">
        <v>0.37452319264411899</v>
      </c>
      <c r="J463" t="s">
        <v>10</v>
      </c>
      <c r="K463">
        <v>-0.14114010334014901</v>
      </c>
    </row>
    <row r="464" spans="1:11" x14ac:dyDescent="0.25">
      <c r="A464">
        <v>306</v>
      </c>
      <c r="B464" t="s">
        <v>258</v>
      </c>
      <c r="C464">
        <v>6823</v>
      </c>
      <c r="D464">
        <v>13206</v>
      </c>
      <c r="E464">
        <v>20029</v>
      </c>
      <c r="F464">
        <v>12.0427904129028</v>
      </c>
      <c r="G464">
        <v>11.622790336608899</v>
      </c>
      <c r="H464">
        <v>-0.18956220149993899</v>
      </c>
      <c r="I464">
        <v>0.82497781515121504</v>
      </c>
      <c r="J464" t="s">
        <v>11</v>
      </c>
      <c r="K464">
        <v>-0.33714240789413502</v>
      </c>
    </row>
    <row r="465" spans="1:11" x14ac:dyDescent="0.25">
      <c r="A465">
        <v>1</v>
      </c>
      <c r="B465" t="s">
        <v>121</v>
      </c>
      <c r="C465">
        <v>3530</v>
      </c>
      <c r="D465">
        <v>13264</v>
      </c>
      <c r="E465">
        <v>16794</v>
      </c>
      <c r="F465">
        <v>11.8375301361084</v>
      </c>
      <c r="G465">
        <v>11.5406799316406</v>
      </c>
      <c r="H465">
        <v>-0.115098796784878</v>
      </c>
      <c r="I465">
        <v>0.77246350049972501</v>
      </c>
      <c r="J465" t="s">
        <v>10</v>
      </c>
      <c r="K465">
        <v>-0.26267901062965399</v>
      </c>
    </row>
    <row r="466" spans="1:11" x14ac:dyDescent="0.25">
      <c r="A466">
        <v>102</v>
      </c>
      <c r="B466" t="s">
        <v>172</v>
      </c>
      <c r="C466">
        <v>3784</v>
      </c>
      <c r="D466">
        <v>14705</v>
      </c>
      <c r="E466">
        <v>18489</v>
      </c>
      <c r="F466">
        <v>11.405260086059601</v>
      </c>
      <c r="G466">
        <v>11.2712602615356</v>
      </c>
      <c r="H466">
        <v>2.0765399560332298E-2</v>
      </c>
      <c r="I466">
        <v>0.53480792045593295</v>
      </c>
      <c r="J466" t="s">
        <v>14</v>
      </c>
      <c r="K466">
        <v>-0.12681469321250899</v>
      </c>
    </row>
    <row r="467" spans="1:11" x14ac:dyDescent="0.25">
      <c r="A467">
        <v>210</v>
      </c>
      <c r="B467" t="s">
        <v>223</v>
      </c>
      <c r="C467">
        <v>8594</v>
      </c>
      <c r="D467">
        <v>16119</v>
      </c>
      <c r="E467">
        <v>24713</v>
      </c>
      <c r="F467">
        <v>11.7469997406006</v>
      </c>
      <c r="G467">
        <v>11.4728803634644</v>
      </c>
      <c r="H467">
        <v>-4.3861299753189101E-2</v>
      </c>
      <c r="I467">
        <v>0.58953368663787797</v>
      </c>
      <c r="J467" t="s">
        <v>12</v>
      </c>
      <c r="K467">
        <v>-0.19144140183925601</v>
      </c>
    </row>
    <row r="468" spans="1:11" x14ac:dyDescent="0.25">
      <c r="A468">
        <v>231</v>
      </c>
      <c r="B468" t="s">
        <v>228</v>
      </c>
      <c r="C468">
        <v>61561</v>
      </c>
      <c r="D468">
        <v>16804</v>
      </c>
      <c r="E468">
        <v>78365</v>
      </c>
      <c r="F468">
        <v>10.8436899185181</v>
      </c>
      <c r="G468">
        <v>10.7467699050903</v>
      </c>
      <c r="H468">
        <v>7.1217902004718794E-2</v>
      </c>
      <c r="I468">
        <v>-6.0676001012325301E-2</v>
      </c>
      <c r="J468" t="s">
        <v>296</v>
      </c>
      <c r="K468">
        <v>-7.6362200081348405E-2</v>
      </c>
    </row>
    <row r="469" spans="1:11" x14ac:dyDescent="0.25">
      <c r="A469">
        <v>80</v>
      </c>
      <c r="B469" t="s">
        <v>158</v>
      </c>
      <c r="C469">
        <v>19898</v>
      </c>
      <c r="D469">
        <v>16875</v>
      </c>
      <c r="E469">
        <v>36773</v>
      </c>
      <c r="F469">
        <v>11.2845001220703</v>
      </c>
      <c r="G469">
        <v>10.978690147399901</v>
      </c>
      <c r="H469">
        <v>-0.111282996833324</v>
      </c>
      <c r="I469">
        <v>0.38576120138168302</v>
      </c>
      <c r="J469" t="s">
        <v>10</v>
      </c>
      <c r="K469">
        <v>-0.25886321067810097</v>
      </c>
    </row>
    <row r="470" spans="1:11" x14ac:dyDescent="0.25">
      <c r="A470">
        <v>32</v>
      </c>
      <c r="B470" t="s">
        <v>139</v>
      </c>
      <c r="C470">
        <v>9467</v>
      </c>
      <c r="D470">
        <v>18487</v>
      </c>
      <c r="E470">
        <v>27954</v>
      </c>
      <c r="F470">
        <v>11.444470405578601</v>
      </c>
      <c r="G470">
        <v>11.1839199066162</v>
      </c>
      <c r="H470">
        <v>-4.5461300760507597E-2</v>
      </c>
      <c r="I470">
        <v>0.456902205944061</v>
      </c>
      <c r="J470" t="s">
        <v>12</v>
      </c>
      <c r="K470">
        <v>-0.19304150342941301</v>
      </c>
    </row>
    <row r="471" spans="1:11" x14ac:dyDescent="0.25">
      <c r="C471">
        <f>SUM(C2:C470)</f>
        <v>450880</v>
      </c>
      <c r="D471">
        <f>SUM(D2:D470)</f>
        <v>513825</v>
      </c>
      <c r="E471">
        <f>SUM(E2:E470)</f>
        <v>964705</v>
      </c>
    </row>
  </sheetData>
  <sortState ref="A2:K471">
    <sortCondition ref="D2:D47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1"/>
  <sheetViews>
    <sheetView workbookViewId="0">
      <selection activeCell="A6" sqref="A6"/>
    </sheetView>
  </sheetViews>
  <sheetFormatPr defaultRowHeight="15" x14ac:dyDescent="0.25"/>
  <cols>
    <col min="1" max="1" width="18.42578125" style="5" customWidth="1"/>
  </cols>
  <sheetData>
    <row r="1" spans="1:19" x14ac:dyDescent="0.25">
      <c r="A1" s="4" t="s">
        <v>2</v>
      </c>
      <c r="B1" t="s">
        <v>599</v>
      </c>
    </row>
    <row r="2" spans="1:19" x14ac:dyDescent="0.25">
      <c r="A2" s="4" t="s">
        <v>109</v>
      </c>
      <c r="B2" t="s">
        <v>600</v>
      </c>
    </row>
    <row r="3" spans="1:19" x14ac:dyDescent="0.25">
      <c r="A3" s="3" t="s">
        <v>110</v>
      </c>
      <c r="B3" t="s">
        <v>601</v>
      </c>
    </row>
    <row r="4" spans="1:19" x14ac:dyDescent="0.25">
      <c r="A4" s="4" t="s">
        <v>111</v>
      </c>
      <c r="B4" t="s">
        <v>611</v>
      </c>
    </row>
    <row r="5" spans="1:19" x14ac:dyDescent="0.25">
      <c r="A5" s="4" t="s">
        <v>3</v>
      </c>
      <c r="B5" t="s">
        <v>633</v>
      </c>
    </row>
    <row r="6" spans="1:19" x14ac:dyDescent="0.25">
      <c r="A6" s="8" t="s">
        <v>112</v>
      </c>
      <c r="B6" s="1" t="s">
        <v>602</v>
      </c>
    </row>
    <row r="7" spans="1:19" x14ac:dyDescent="0.25">
      <c r="A7" s="3" t="s">
        <v>114</v>
      </c>
      <c r="B7" s="1" t="s">
        <v>603</v>
      </c>
      <c r="C7" s="1"/>
      <c r="D7" s="1"/>
      <c r="E7" s="1"/>
      <c r="F7" s="1"/>
      <c r="G7" s="1"/>
      <c r="H7" s="1"/>
      <c r="I7" s="1"/>
      <c r="J7" s="1"/>
      <c r="K7" s="1"/>
      <c r="L7" s="1"/>
      <c r="M7" s="1"/>
      <c r="N7" s="1"/>
      <c r="O7" s="1"/>
      <c r="P7" s="1"/>
      <c r="Q7" s="1"/>
      <c r="R7" s="1"/>
      <c r="S7" s="1"/>
    </row>
    <row r="8" spans="1:19" x14ac:dyDescent="0.25">
      <c r="A8" s="4" t="s">
        <v>113</v>
      </c>
      <c r="B8" s="1" t="s">
        <v>604</v>
      </c>
      <c r="C8" s="1"/>
      <c r="D8" s="1"/>
      <c r="E8" s="1"/>
      <c r="F8" s="1"/>
      <c r="G8" s="1"/>
      <c r="H8" s="1"/>
      <c r="I8" s="1"/>
      <c r="J8" s="1"/>
      <c r="K8" s="1"/>
      <c r="L8" s="1"/>
      <c r="M8" s="1"/>
      <c r="N8" s="1"/>
      <c r="O8" s="1"/>
      <c r="P8" s="1"/>
      <c r="Q8" s="1"/>
      <c r="R8" s="1"/>
      <c r="S8" s="1"/>
    </row>
    <row r="9" spans="1:19" x14ac:dyDescent="0.25">
      <c r="A9" s="4" t="s">
        <v>115</v>
      </c>
      <c r="B9" s="1" t="s">
        <v>605</v>
      </c>
      <c r="C9" s="1"/>
      <c r="D9" s="1"/>
      <c r="E9" s="1"/>
      <c r="F9" s="1"/>
      <c r="G9" s="1"/>
      <c r="H9" s="1"/>
      <c r="I9" s="1"/>
      <c r="J9" s="1"/>
      <c r="K9" s="1"/>
      <c r="L9" s="1"/>
      <c r="M9" s="1"/>
      <c r="N9" s="1"/>
      <c r="O9" s="1"/>
      <c r="P9" s="1"/>
      <c r="Q9" s="1"/>
      <c r="R9" s="1"/>
      <c r="S9" s="1"/>
    </row>
    <row r="10" spans="1:19" x14ac:dyDescent="0.25">
      <c r="A10" s="3" t="s">
        <v>116</v>
      </c>
      <c r="B10" t="s">
        <v>606</v>
      </c>
      <c r="C10" s="1"/>
      <c r="D10" s="1"/>
      <c r="E10" s="1"/>
      <c r="F10" s="1"/>
      <c r="G10" s="1"/>
      <c r="H10" s="1"/>
      <c r="I10" s="1"/>
      <c r="J10" s="1"/>
      <c r="K10" s="1"/>
      <c r="L10" s="1"/>
      <c r="M10" s="1"/>
      <c r="N10" s="1"/>
      <c r="O10" s="1"/>
      <c r="P10" s="1"/>
      <c r="Q10" s="1"/>
      <c r="R10" s="1"/>
      <c r="S10" s="1"/>
    </row>
    <row r="11" spans="1:19" x14ac:dyDescent="0.25">
      <c r="A11" s="3" t="s">
        <v>117</v>
      </c>
      <c r="B11" t="s">
        <v>607</v>
      </c>
      <c r="C11" s="1"/>
      <c r="D11" s="1"/>
      <c r="E11" s="1"/>
      <c r="F11" s="1"/>
      <c r="G11" s="1"/>
      <c r="H11" s="1"/>
      <c r="I11" s="1"/>
      <c r="J11" s="1"/>
      <c r="K11" s="1"/>
      <c r="L11" s="1"/>
      <c r="M11" s="1"/>
      <c r="N11" s="1"/>
      <c r="O11" s="1"/>
      <c r="P11" s="1"/>
      <c r="Q11" s="1"/>
      <c r="R11" s="1"/>
      <c r="S11" s="1"/>
    </row>
    <row r="12" spans="1:19" x14ac:dyDescent="0.25">
      <c r="A12" s="4" t="s">
        <v>118</v>
      </c>
      <c r="B12" s="1" t="s">
        <v>608</v>
      </c>
      <c r="C12" s="1"/>
      <c r="D12" s="1"/>
      <c r="E12" s="1"/>
      <c r="F12" s="1"/>
      <c r="G12" s="1"/>
      <c r="H12" s="1"/>
      <c r="I12" s="1"/>
      <c r="J12" s="1"/>
      <c r="K12" s="1"/>
      <c r="L12" s="1"/>
      <c r="M12" s="1"/>
      <c r="N12" s="1"/>
      <c r="O12" s="1"/>
      <c r="P12" s="1"/>
      <c r="Q12" s="1"/>
      <c r="R12" s="1"/>
      <c r="S12" s="1"/>
    </row>
    <row r="13" spans="1:19" x14ac:dyDescent="0.25">
      <c r="A13" s="3" t="s">
        <v>4</v>
      </c>
      <c r="B13" t="s">
        <v>623</v>
      </c>
      <c r="C13" s="1"/>
      <c r="D13" s="1"/>
      <c r="E13" s="1"/>
      <c r="F13" s="1"/>
      <c r="G13" s="1"/>
      <c r="H13" s="1"/>
      <c r="I13" s="1"/>
      <c r="J13" s="1"/>
      <c r="K13" s="1"/>
      <c r="L13" s="1"/>
      <c r="M13" s="1"/>
      <c r="N13" s="1"/>
      <c r="O13" s="1"/>
      <c r="P13" s="1"/>
      <c r="Q13" s="1"/>
      <c r="R13" s="1"/>
      <c r="S13" s="1"/>
    </row>
    <row r="14" spans="1:19" x14ac:dyDescent="0.25">
      <c r="A14" s="4" t="s">
        <v>119</v>
      </c>
      <c r="B14" t="s">
        <v>624</v>
      </c>
      <c r="C14" s="1"/>
      <c r="D14" s="1"/>
      <c r="E14" s="1"/>
      <c r="F14" s="1"/>
      <c r="G14" s="1"/>
      <c r="H14" s="1"/>
      <c r="I14" s="1"/>
      <c r="J14" s="1"/>
      <c r="K14" s="1"/>
      <c r="L14" s="1"/>
      <c r="M14" s="1"/>
      <c r="N14" s="1"/>
      <c r="O14" s="1"/>
      <c r="P14" s="1"/>
      <c r="Q14" s="1"/>
      <c r="R14" s="1"/>
      <c r="S14" s="1"/>
    </row>
    <row r="15" spans="1:19" x14ac:dyDescent="0.25">
      <c r="A15" s="8" t="s">
        <v>5</v>
      </c>
      <c r="B15" t="s">
        <v>625</v>
      </c>
      <c r="C15" s="1"/>
      <c r="D15" s="1"/>
      <c r="E15" s="1"/>
      <c r="F15" s="1"/>
      <c r="G15" s="1"/>
      <c r="H15" s="1"/>
      <c r="I15" s="1"/>
      <c r="J15" s="1"/>
      <c r="K15" s="1"/>
      <c r="L15" s="1"/>
      <c r="M15" s="1"/>
      <c r="N15" s="1"/>
      <c r="O15" s="1"/>
      <c r="P15" s="1"/>
      <c r="Q15" s="1"/>
      <c r="R15" s="1"/>
      <c r="S15" s="1"/>
    </row>
    <row r="16" spans="1:19" x14ac:dyDescent="0.25">
      <c r="A16" s="4" t="s">
        <v>6</v>
      </c>
      <c r="B16" t="s">
        <v>630</v>
      </c>
      <c r="C16" s="1"/>
      <c r="D16" s="1"/>
      <c r="E16" s="1"/>
      <c r="F16" s="1"/>
      <c r="G16" s="1"/>
      <c r="H16" s="1"/>
      <c r="I16" s="1"/>
      <c r="J16" s="1"/>
      <c r="K16" s="1"/>
      <c r="L16" s="1"/>
      <c r="M16" s="1"/>
      <c r="N16" s="1"/>
      <c r="O16" s="1"/>
      <c r="P16" s="1"/>
      <c r="Q16" s="1"/>
      <c r="R16" s="1"/>
      <c r="S16" s="1"/>
    </row>
    <row r="17" spans="1:19" x14ac:dyDescent="0.25">
      <c r="A17" s="4" t="s">
        <v>7</v>
      </c>
      <c r="B17" s="1" t="s">
        <v>637</v>
      </c>
      <c r="C17" s="1"/>
      <c r="D17" s="1"/>
      <c r="E17" s="1"/>
      <c r="F17" s="1"/>
      <c r="G17" s="1"/>
      <c r="H17" s="1"/>
      <c r="I17" s="1"/>
      <c r="J17" s="1"/>
      <c r="K17" s="1"/>
      <c r="L17" s="1"/>
      <c r="M17" s="1"/>
      <c r="N17" s="1"/>
      <c r="O17" s="1"/>
      <c r="P17" s="1"/>
      <c r="Q17" s="1"/>
      <c r="R17" s="1"/>
      <c r="S17" s="1"/>
    </row>
    <row r="18" spans="1:19" x14ac:dyDescent="0.25">
      <c r="A18" s="4" t="s">
        <v>8</v>
      </c>
      <c r="B18" t="s">
        <v>619</v>
      </c>
      <c r="C18" s="1"/>
      <c r="D18" s="1"/>
      <c r="E18" s="1"/>
      <c r="F18" s="1"/>
      <c r="G18" s="1"/>
      <c r="H18" s="1"/>
      <c r="I18" s="1"/>
      <c r="J18" s="1"/>
      <c r="K18" s="1"/>
      <c r="L18" s="1"/>
      <c r="M18" s="1"/>
      <c r="N18" s="1"/>
      <c r="O18" s="1"/>
      <c r="P18" s="1"/>
      <c r="Q18" s="1"/>
      <c r="R18" s="1"/>
      <c r="S18" s="1"/>
    </row>
    <row r="19" spans="1:19" x14ac:dyDescent="0.25">
      <c r="A19" s="4"/>
      <c r="B19" t="s">
        <v>626</v>
      </c>
      <c r="C19" s="1"/>
      <c r="D19" s="1"/>
      <c r="E19" s="1"/>
      <c r="F19" s="1"/>
      <c r="G19" s="1"/>
      <c r="H19" s="1"/>
      <c r="I19" s="1"/>
      <c r="J19" s="1"/>
      <c r="K19" s="1"/>
      <c r="L19" s="1"/>
      <c r="M19" s="1"/>
      <c r="N19" s="1"/>
      <c r="O19" s="1"/>
      <c r="P19" s="1"/>
      <c r="Q19" s="1"/>
      <c r="R19" s="1"/>
      <c r="S19" s="1"/>
    </row>
    <row r="20" spans="1:19" x14ac:dyDescent="0.25">
      <c r="A20" s="4" t="s">
        <v>120</v>
      </c>
      <c r="B20" t="s">
        <v>632</v>
      </c>
      <c r="C20" s="1"/>
      <c r="D20" s="1"/>
      <c r="E20" s="1"/>
      <c r="F20" s="1"/>
      <c r="G20" s="1"/>
      <c r="H20" s="1"/>
      <c r="I20" s="1"/>
      <c r="J20" s="1"/>
      <c r="K20" s="1"/>
      <c r="L20" s="1"/>
      <c r="M20" s="1"/>
      <c r="N20" s="1"/>
      <c r="O20" s="1"/>
      <c r="P20" s="1"/>
      <c r="Q20" s="1"/>
      <c r="R20" s="1"/>
      <c r="S20" s="1"/>
    </row>
    <row r="21" spans="1:19" x14ac:dyDescent="0.25">
      <c r="A21" s="4"/>
      <c r="B21" s="1"/>
      <c r="C21" s="1"/>
      <c r="D21" s="1"/>
      <c r="E21" s="1"/>
      <c r="F21" s="1"/>
      <c r="G21" s="1"/>
      <c r="H21" s="1"/>
      <c r="I21" s="1"/>
      <c r="J21" s="1"/>
      <c r="K21" s="1"/>
      <c r="L21" s="1"/>
      <c r="M21" s="1"/>
      <c r="N21" s="1"/>
      <c r="O21" s="1"/>
      <c r="P21" s="1"/>
      <c r="Q21" s="1"/>
      <c r="R21" s="1"/>
      <c r="S21" s="1"/>
    </row>
    <row r="22" spans="1:19" x14ac:dyDescent="0.25">
      <c r="B22" t="s">
        <v>609</v>
      </c>
      <c r="C22" s="1"/>
      <c r="D22" s="1"/>
      <c r="E22" s="1"/>
      <c r="F22" s="1"/>
      <c r="G22" s="1"/>
      <c r="H22" s="1"/>
      <c r="I22" s="1"/>
      <c r="J22" s="1"/>
      <c r="K22" s="1"/>
      <c r="L22" s="1"/>
      <c r="M22" s="1"/>
      <c r="N22" s="1"/>
      <c r="O22" s="1"/>
      <c r="P22" s="1"/>
      <c r="Q22" s="1"/>
      <c r="R22" s="1"/>
      <c r="S22" s="1"/>
    </row>
    <row r="23" spans="1:19" x14ac:dyDescent="0.25">
      <c r="B23" t="s">
        <v>610</v>
      </c>
      <c r="C23" s="1"/>
      <c r="D23" s="1"/>
      <c r="E23" s="1"/>
      <c r="F23" s="1"/>
      <c r="G23" s="1"/>
      <c r="H23" s="1"/>
      <c r="I23" s="1"/>
      <c r="J23" s="1"/>
      <c r="K23" s="1"/>
      <c r="L23" s="1"/>
      <c r="M23" s="1"/>
      <c r="N23" s="1"/>
      <c r="O23" s="1"/>
      <c r="P23" s="1"/>
      <c r="Q23" s="1"/>
      <c r="R23" s="1"/>
      <c r="S23" s="1"/>
    </row>
    <row r="24" spans="1:19" x14ac:dyDescent="0.25">
      <c r="B24" t="s">
        <v>612</v>
      </c>
      <c r="C24" s="1"/>
      <c r="D24" s="1"/>
      <c r="E24" s="1"/>
      <c r="F24" s="1"/>
      <c r="G24" s="1"/>
      <c r="H24" s="1"/>
      <c r="I24" s="1"/>
      <c r="J24" s="1"/>
      <c r="K24" s="1"/>
      <c r="L24" s="1"/>
      <c r="M24" s="1"/>
      <c r="N24" s="1"/>
      <c r="O24" s="1"/>
      <c r="P24" s="1"/>
      <c r="Q24" s="1"/>
      <c r="R24" s="1"/>
      <c r="S24" s="1"/>
    </row>
    <row r="25" spans="1:19" x14ac:dyDescent="0.25">
      <c r="B25" t="s">
        <v>613</v>
      </c>
    </row>
    <row r="26" spans="1:19" x14ac:dyDescent="0.25">
      <c r="B26" t="s">
        <v>614</v>
      </c>
    </row>
    <row r="27" spans="1:19" x14ac:dyDescent="0.25">
      <c r="B27" t="s">
        <v>615</v>
      </c>
    </row>
    <row r="28" spans="1:19" x14ac:dyDescent="0.25">
      <c r="B28" t="s">
        <v>616</v>
      </c>
    </row>
    <row r="29" spans="1:19" x14ac:dyDescent="0.25">
      <c r="B29" t="s">
        <v>617</v>
      </c>
    </row>
    <row r="30" spans="1:19" x14ac:dyDescent="0.25">
      <c r="B30" t="s">
        <v>618</v>
      </c>
    </row>
    <row r="31" spans="1:19" x14ac:dyDescent="0.25">
      <c r="B31" t="s">
        <v>620</v>
      </c>
    </row>
    <row r="32" spans="1:19" x14ac:dyDescent="0.25">
      <c r="B32" t="s">
        <v>621</v>
      </c>
    </row>
    <row r="33" spans="2:2" x14ac:dyDescent="0.25">
      <c r="B33" t="s">
        <v>622</v>
      </c>
    </row>
    <row r="35" spans="2:2" x14ac:dyDescent="0.25">
      <c r="B35" t="s">
        <v>627</v>
      </c>
    </row>
    <row r="36" spans="2:2" x14ac:dyDescent="0.25">
      <c r="B36" t="s">
        <v>628</v>
      </c>
    </row>
    <row r="37" spans="2:2" x14ac:dyDescent="0.25">
      <c r="B37" t="s">
        <v>629</v>
      </c>
    </row>
    <row r="39" spans="2:2" x14ac:dyDescent="0.25">
      <c r="B39" t="s">
        <v>631</v>
      </c>
    </row>
    <row r="40" spans="2:2" x14ac:dyDescent="0.25">
      <c r="B40" t="s">
        <v>632</v>
      </c>
    </row>
    <row r="42" spans="2:2" x14ac:dyDescent="0.25">
      <c r="B42" t="s">
        <v>602</v>
      </c>
    </row>
    <row r="43" spans="2:2" x14ac:dyDescent="0.25">
      <c r="B43" t="s">
        <v>603</v>
      </c>
    </row>
    <row r="44" spans="2:2" x14ac:dyDescent="0.25">
      <c r="B44" t="s">
        <v>604</v>
      </c>
    </row>
    <row r="45" spans="2:2" x14ac:dyDescent="0.25">
      <c r="B45" t="s">
        <v>634</v>
      </c>
    </row>
    <row r="46" spans="2:2" x14ac:dyDescent="0.25">
      <c r="B46" t="s">
        <v>635</v>
      </c>
    </row>
    <row r="48" spans="2:2" x14ac:dyDescent="0.25">
      <c r="B48" t="s">
        <v>636</v>
      </c>
    </row>
    <row r="49" spans="2:2" x14ac:dyDescent="0.25">
      <c r="B49" t="s">
        <v>606</v>
      </c>
    </row>
    <row r="50" spans="2:2" x14ac:dyDescent="0.25">
      <c r="B50" t="s">
        <v>607</v>
      </c>
    </row>
    <row r="51" spans="2:2" x14ac:dyDescent="0.25">
      <c r="B51" t="s">
        <v>608</v>
      </c>
    </row>
  </sheetData>
  <pageMargins left="0.45" right="0.45" top="0.5" bottom="0.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L1" workbookViewId="0">
      <selection activeCell="Y32" sqref="Y32"/>
    </sheetView>
  </sheetViews>
  <sheetFormatPr defaultRowHeight="15" x14ac:dyDescent="0.25"/>
  <cols>
    <col min="1" max="2" width="8.7109375" customWidth="1"/>
    <col min="3" max="3" width="6.7109375" customWidth="1"/>
    <col min="4" max="5" width="8.7109375" customWidth="1"/>
    <col min="6" max="6" width="6.7109375" customWidth="1"/>
    <col min="7" max="8" width="8.7109375" customWidth="1"/>
    <col min="9" max="9" width="6.7109375" customWidth="1"/>
    <col min="10" max="11" width="8.7109375" customWidth="1"/>
    <col min="12" max="12" width="6.7109375" customWidth="1"/>
    <col min="13" max="14" width="8.7109375" customWidth="1"/>
    <col min="15" max="15" width="6.7109375" customWidth="1"/>
    <col min="16" max="23" width="8.7109375" customWidth="1"/>
    <col min="24" max="24" width="6.7109375" customWidth="1"/>
    <col min="25" max="27" width="8.7109375" customWidth="1"/>
    <col min="28" max="28" width="12.7109375" customWidth="1"/>
  </cols>
  <sheetData>
    <row r="1" spans="1:24" x14ac:dyDescent="0.25">
      <c r="A1" t="s">
        <v>638</v>
      </c>
      <c r="B1" t="s">
        <v>598</v>
      </c>
      <c r="C1" t="s">
        <v>646</v>
      </c>
      <c r="D1" t="s">
        <v>639</v>
      </c>
      <c r="E1" t="s">
        <v>598</v>
      </c>
      <c r="F1" t="s">
        <v>646</v>
      </c>
      <c r="G1" t="s">
        <v>640</v>
      </c>
      <c r="H1" t="s">
        <v>598</v>
      </c>
      <c r="I1" t="s">
        <v>646</v>
      </c>
      <c r="J1" t="s">
        <v>647</v>
      </c>
      <c r="K1" t="s">
        <v>598</v>
      </c>
      <c r="L1" t="s">
        <v>646</v>
      </c>
      <c r="M1" t="s">
        <v>648</v>
      </c>
      <c r="N1" t="s">
        <v>655</v>
      </c>
      <c r="O1" t="s">
        <v>646</v>
      </c>
      <c r="P1" t="s">
        <v>295</v>
      </c>
      <c r="Q1" t="s">
        <v>649</v>
      </c>
      <c r="R1" t="s">
        <v>650</v>
      </c>
      <c r="S1" t="s">
        <v>651</v>
      </c>
      <c r="T1" t="s">
        <v>652</v>
      </c>
      <c r="U1" t="s">
        <v>653</v>
      </c>
      <c r="V1" t="s">
        <v>654</v>
      </c>
      <c r="X1" t="s">
        <v>646</v>
      </c>
    </row>
    <row r="2" spans="1:24" x14ac:dyDescent="0.25">
      <c r="A2">
        <v>-9.3818499999999999E-2</v>
      </c>
      <c r="B2">
        <v>-0.28588489</v>
      </c>
      <c r="C2" t="s">
        <v>641</v>
      </c>
      <c r="D2">
        <v>1.4708509999999999</v>
      </c>
      <c r="E2">
        <v>-0.28588489</v>
      </c>
      <c r="F2" t="s">
        <v>641</v>
      </c>
      <c r="G2">
        <v>-1.6892240000000001</v>
      </c>
      <c r="H2">
        <v>-0.28588489</v>
      </c>
      <c r="I2" t="s">
        <v>641</v>
      </c>
      <c r="J2">
        <v>0.10013660000000001</v>
      </c>
      <c r="K2">
        <v>-0.28588489</v>
      </c>
      <c r="L2" t="s">
        <v>641</v>
      </c>
      <c r="M2">
        <v>0.45732420000000001</v>
      </c>
      <c r="N2">
        <v>-0.28588489</v>
      </c>
      <c r="O2" t="s">
        <v>641</v>
      </c>
      <c r="P2" t="s">
        <v>10</v>
      </c>
      <c r="Q2">
        <f>SUM(A2+D2+G2+J2+M2)/5</f>
        <v>4.905385999999997E-2</v>
      </c>
      <c r="R2">
        <v>-0.28588489</v>
      </c>
      <c r="X2" t="s">
        <v>641</v>
      </c>
    </row>
    <row r="3" spans="1:24" x14ac:dyDescent="0.25">
      <c r="A3">
        <v>-0.65139250000000004</v>
      </c>
      <c r="B3">
        <v>-0.16345498999999999</v>
      </c>
      <c r="C3" t="s">
        <v>641</v>
      </c>
      <c r="D3">
        <v>3.3323699999999998E-2</v>
      </c>
      <c r="E3">
        <v>-0.16345498999999999</v>
      </c>
      <c r="F3" t="s">
        <v>641</v>
      </c>
      <c r="G3">
        <v>-1.6892240000000001</v>
      </c>
      <c r="H3">
        <v>-0.16345498999999999</v>
      </c>
      <c r="I3" t="s">
        <v>641</v>
      </c>
      <c r="J3">
        <v>0.21285989999999999</v>
      </c>
      <c r="K3">
        <v>-0.16345498999999999</v>
      </c>
      <c r="L3" t="s">
        <v>641</v>
      </c>
      <c r="M3">
        <v>-1.5606500000000001</v>
      </c>
      <c r="N3">
        <v>-0.16345498999999999</v>
      </c>
      <c r="O3" t="s">
        <v>641</v>
      </c>
      <c r="P3" t="s">
        <v>10</v>
      </c>
      <c r="Q3">
        <f t="shared" ref="Q3:Q66" si="0">SUM(A3+D3+G3+J3+M3)/5</f>
        <v>-0.73101658000000003</v>
      </c>
      <c r="R3">
        <v>-0.16345498999999999</v>
      </c>
      <c r="X3" t="s">
        <v>641</v>
      </c>
    </row>
    <row r="4" spans="1:24" x14ac:dyDescent="0.25">
      <c r="A4">
        <v>-0.2053333</v>
      </c>
      <c r="B4">
        <v>-0.47441840000000002</v>
      </c>
      <c r="C4" t="s">
        <v>641</v>
      </c>
      <c r="D4">
        <v>0.61731930000000002</v>
      </c>
      <c r="E4">
        <v>-0.47441840000000002</v>
      </c>
      <c r="F4" t="s">
        <v>641</v>
      </c>
      <c r="G4">
        <v>-0.1980942</v>
      </c>
      <c r="H4">
        <v>-0.47441840000000002</v>
      </c>
      <c r="I4" t="s">
        <v>641</v>
      </c>
      <c r="J4">
        <v>-0.57620320000000003</v>
      </c>
      <c r="K4">
        <v>-0.47441840000000002</v>
      </c>
      <c r="L4" t="s">
        <v>641</v>
      </c>
      <c r="M4">
        <v>-0.51562770000000002</v>
      </c>
      <c r="N4">
        <v>-0.47441840000000002</v>
      </c>
      <c r="O4" t="s">
        <v>641</v>
      </c>
      <c r="P4" t="s">
        <v>10</v>
      </c>
      <c r="Q4">
        <f t="shared" si="0"/>
        <v>-0.17558782000000001</v>
      </c>
      <c r="R4">
        <v>-0.47441840000000002</v>
      </c>
      <c r="X4" t="s">
        <v>641</v>
      </c>
    </row>
    <row r="5" spans="1:24" x14ac:dyDescent="0.25">
      <c r="A5">
        <v>-1.1532089999999999</v>
      </c>
      <c r="B5">
        <v>-0.25886321000000001</v>
      </c>
      <c r="C5" t="s">
        <v>641</v>
      </c>
      <c r="D5">
        <v>3.3323699999999998E-2</v>
      </c>
      <c r="E5">
        <v>-0.25886321000000001</v>
      </c>
      <c r="F5" t="s">
        <v>641</v>
      </c>
      <c r="G5">
        <v>-0.43353570000000002</v>
      </c>
      <c r="H5">
        <v>-0.25886321000000001</v>
      </c>
      <c r="I5" t="s">
        <v>641</v>
      </c>
      <c r="J5">
        <v>-0.18167159999999999</v>
      </c>
      <c r="K5">
        <v>-0.25886321000000001</v>
      </c>
      <c r="L5" t="s">
        <v>641</v>
      </c>
      <c r="M5">
        <v>-0.51562770000000002</v>
      </c>
      <c r="N5">
        <v>-0.25886321000000001</v>
      </c>
      <c r="O5" t="s">
        <v>641</v>
      </c>
      <c r="P5" t="s">
        <v>10</v>
      </c>
      <c r="Q5">
        <f t="shared" si="0"/>
        <v>-0.45014406000000007</v>
      </c>
      <c r="R5">
        <v>-0.25886321000000001</v>
      </c>
      <c r="X5" t="s">
        <v>641</v>
      </c>
    </row>
    <row r="6" spans="1:24" x14ac:dyDescent="0.25">
      <c r="A6">
        <v>0.57527019999999995</v>
      </c>
      <c r="B6">
        <v>-0.26723458999999999</v>
      </c>
      <c r="C6" t="s">
        <v>641</v>
      </c>
      <c r="D6">
        <v>-1.6737409999999999</v>
      </c>
      <c r="E6">
        <v>-0.26723458999999999</v>
      </c>
      <c r="F6" t="s">
        <v>641</v>
      </c>
      <c r="G6">
        <v>0.35126930000000001</v>
      </c>
      <c r="H6">
        <v>-0.26723458999999999</v>
      </c>
      <c r="I6" t="s">
        <v>641</v>
      </c>
      <c r="J6">
        <v>2.241879</v>
      </c>
      <c r="K6">
        <v>-0.26723458999999999</v>
      </c>
      <c r="L6" t="s">
        <v>641</v>
      </c>
      <c r="M6">
        <v>9.6971600000000005E-2</v>
      </c>
      <c r="N6">
        <v>-0.26723458999999999</v>
      </c>
      <c r="O6" t="s">
        <v>641</v>
      </c>
      <c r="P6" t="s">
        <v>10</v>
      </c>
      <c r="Q6">
        <f t="shared" si="0"/>
        <v>0.31832982000000004</v>
      </c>
      <c r="R6">
        <v>-0.26723458999999999</v>
      </c>
      <c r="X6" t="s">
        <v>641</v>
      </c>
    </row>
    <row r="7" spans="1:24" x14ac:dyDescent="0.25">
      <c r="A7">
        <v>0.96557210000000004</v>
      </c>
      <c r="B7">
        <v>-0.27965509999999999</v>
      </c>
      <c r="C7" t="s">
        <v>641</v>
      </c>
      <c r="D7">
        <v>1.9650019999999999</v>
      </c>
      <c r="E7">
        <v>-0.27965509999999999</v>
      </c>
      <c r="F7" t="s">
        <v>641</v>
      </c>
      <c r="G7">
        <v>0.35126930000000001</v>
      </c>
      <c r="H7">
        <v>-0.27965509999999999</v>
      </c>
      <c r="I7" t="s">
        <v>641</v>
      </c>
      <c r="J7">
        <v>1.0582849999999999</v>
      </c>
      <c r="K7">
        <v>-0.27965509999999999</v>
      </c>
      <c r="L7" t="s">
        <v>641</v>
      </c>
      <c r="M7">
        <v>0.99785299999999999</v>
      </c>
      <c r="N7">
        <v>-0.27965509999999999</v>
      </c>
      <c r="O7" t="s">
        <v>641</v>
      </c>
      <c r="P7" t="s">
        <v>10</v>
      </c>
      <c r="Q7">
        <f t="shared" si="0"/>
        <v>1.0675962799999998</v>
      </c>
      <c r="R7">
        <v>-0.27965509999999999</v>
      </c>
      <c r="X7" t="s">
        <v>641</v>
      </c>
    </row>
    <row r="8" spans="1:24" x14ac:dyDescent="0.25">
      <c r="A8">
        <v>1.009142</v>
      </c>
      <c r="B8">
        <v>-0.14114009999999999</v>
      </c>
      <c r="C8" t="s">
        <v>641</v>
      </c>
      <c r="D8">
        <v>0.49531550000000002</v>
      </c>
      <c r="E8">
        <v>-0.14114009999999999</v>
      </c>
      <c r="F8" t="s">
        <v>641</v>
      </c>
      <c r="G8">
        <v>0.64546440000000005</v>
      </c>
      <c r="H8">
        <v>-0.14114009999999999</v>
      </c>
      <c r="I8" t="s">
        <v>641</v>
      </c>
      <c r="J8">
        <v>-1.0307919999999999</v>
      </c>
      <c r="K8">
        <v>-0.14114009999999999</v>
      </c>
      <c r="L8" t="s">
        <v>641</v>
      </c>
      <c r="M8">
        <v>-0.2003683</v>
      </c>
      <c r="N8">
        <v>-0.14114009999999999</v>
      </c>
      <c r="O8" t="s">
        <v>641</v>
      </c>
      <c r="P8" t="s">
        <v>10</v>
      </c>
      <c r="Q8">
        <f t="shared" si="0"/>
        <v>0.18375231999999997</v>
      </c>
      <c r="R8">
        <v>-0.14114009999999999</v>
      </c>
      <c r="X8" t="s">
        <v>641</v>
      </c>
    </row>
    <row r="9" spans="1:24" x14ac:dyDescent="0.25">
      <c r="A9">
        <v>-0.2054426</v>
      </c>
      <c r="B9">
        <v>-0.21544141</v>
      </c>
      <c r="C9" t="s">
        <v>641</v>
      </c>
      <c r="D9">
        <v>0.36784359999999999</v>
      </c>
      <c r="E9">
        <v>-0.21544141</v>
      </c>
      <c r="F9" t="s">
        <v>641</v>
      </c>
      <c r="G9">
        <v>-0.67637000000000003</v>
      </c>
      <c r="H9">
        <v>-0.21544141</v>
      </c>
      <c r="I9" t="s">
        <v>641</v>
      </c>
      <c r="J9">
        <v>0.66600870000000001</v>
      </c>
      <c r="K9">
        <v>-0.21544141</v>
      </c>
      <c r="L9" t="s">
        <v>641</v>
      </c>
      <c r="M9">
        <v>-3.8164900000000002E-2</v>
      </c>
      <c r="N9">
        <v>-0.21544141</v>
      </c>
      <c r="O9" t="s">
        <v>641</v>
      </c>
      <c r="P9" t="s">
        <v>10</v>
      </c>
      <c r="Q9">
        <f t="shared" si="0"/>
        <v>2.277496E-2</v>
      </c>
      <c r="R9">
        <v>-0.21544141</v>
      </c>
      <c r="X9" t="s">
        <v>641</v>
      </c>
    </row>
    <row r="10" spans="1:24" x14ac:dyDescent="0.25">
      <c r="A10">
        <v>0.1292111</v>
      </c>
      <c r="B10">
        <v>-0.18246440999999999</v>
      </c>
      <c r="C10" t="s">
        <v>641</v>
      </c>
      <c r="D10">
        <v>1.740388</v>
      </c>
      <c r="E10">
        <v>-0.18246440999999999</v>
      </c>
      <c r="F10" t="s">
        <v>641</v>
      </c>
      <c r="G10">
        <v>0.50823030000000002</v>
      </c>
      <c r="H10">
        <v>-0.18246440999999999</v>
      </c>
      <c r="I10" t="s">
        <v>641</v>
      </c>
      <c r="J10">
        <v>-1.027096</v>
      </c>
      <c r="K10">
        <v>-0.18246440999999999</v>
      </c>
      <c r="L10" t="s">
        <v>641</v>
      </c>
      <c r="M10">
        <v>-0.69580410000000004</v>
      </c>
      <c r="N10">
        <v>-0.18246440999999999</v>
      </c>
      <c r="O10" t="s">
        <v>641</v>
      </c>
      <c r="P10" t="s">
        <v>10</v>
      </c>
      <c r="Q10">
        <f t="shared" si="0"/>
        <v>0.13098585999999998</v>
      </c>
      <c r="R10">
        <v>-0.18246440999999999</v>
      </c>
      <c r="X10" t="s">
        <v>641</v>
      </c>
    </row>
    <row r="11" spans="1:24" x14ac:dyDescent="0.25">
      <c r="A11">
        <v>0.7982998</v>
      </c>
      <c r="B11">
        <v>-0.12058919999999999</v>
      </c>
      <c r="C11" t="s">
        <v>641</v>
      </c>
      <c r="D11">
        <v>0.2130147</v>
      </c>
      <c r="E11">
        <v>-0.12058919999999999</v>
      </c>
      <c r="F11" t="s">
        <v>641</v>
      </c>
      <c r="G11">
        <v>0.35126930000000001</v>
      </c>
      <c r="H11">
        <v>-0.12058919999999999</v>
      </c>
      <c r="I11" t="s">
        <v>641</v>
      </c>
      <c r="J11">
        <v>-0.35075659999999997</v>
      </c>
      <c r="K11">
        <v>-0.12058919999999999</v>
      </c>
      <c r="L11" t="s">
        <v>641</v>
      </c>
      <c r="M11">
        <v>-1.056157</v>
      </c>
      <c r="N11">
        <v>-0.12058919999999999</v>
      </c>
      <c r="O11" t="s">
        <v>641</v>
      </c>
      <c r="P11" t="s">
        <v>10</v>
      </c>
      <c r="Q11">
        <f t="shared" si="0"/>
        <v>-8.8659599999999731E-3</v>
      </c>
      <c r="R11">
        <v>-0.12058919999999999</v>
      </c>
      <c r="X11" t="s">
        <v>641</v>
      </c>
    </row>
    <row r="12" spans="1:24" x14ac:dyDescent="0.25">
      <c r="A12">
        <v>0.68678499999999998</v>
      </c>
      <c r="B12">
        <v>-0.16581650000000001</v>
      </c>
      <c r="C12" t="s">
        <v>641</v>
      </c>
      <c r="D12">
        <v>-1.134668</v>
      </c>
      <c r="E12">
        <v>-0.16581650000000001</v>
      </c>
      <c r="F12" t="s">
        <v>641</v>
      </c>
      <c r="G12">
        <v>0.19430829999999999</v>
      </c>
      <c r="H12">
        <v>-0.16581650000000001</v>
      </c>
      <c r="I12" t="s">
        <v>641</v>
      </c>
      <c r="J12">
        <v>-1.703436</v>
      </c>
      <c r="K12">
        <v>-0.16581650000000001</v>
      </c>
      <c r="L12" t="s">
        <v>641</v>
      </c>
      <c r="M12">
        <v>-2.3534259999999998</v>
      </c>
      <c r="N12">
        <v>-0.16581650000000001</v>
      </c>
      <c r="O12" t="s">
        <v>641</v>
      </c>
      <c r="P12" t="s">
        <v>10</v>
      </c>
      <c r="Q12">
        <f t="shared" si="0"/>
        <v>-0.86208734000000009</v>
      </c>
      <c r="R12">
        <v>-0.16581650000000001</v>
      </c>
      <c r="X12" t="s">
        <v>641</v>
      </c>
    </row>
    <row r="13" spans="1:24" x14ac:dyDescent="0.25">
      <c r="A13">
        <v>0.46375549999999999</v>
      </c>
      <c r="B13">
        <v>-9.8808400000000005E-2</v>
      </c>
      <c r="C13" t="s">
        <v>641</v>
      </c>
      <c r="D13">
        <v>3.3323699999999998E-2</v>
      </c>
      <c r="E13">
        <v>-9.8808400000000005E-2</v>
      </c>
      <c r="F13" t="s">
        <v>641</v>
      </c>
      <c r="G13">
        <v>-0.43353570000000002</v>
      </c>
      <c r="H13">
        <v>-9.8808400000000005E-2</v>
      </c>
      <c r="I13" t="s">
        <v>641</v>
      </c>
      <c r="J13">
        <v>0.55102989999999996</v>
      </c>
      <c r="K13">
        <v>-9.8808400000000005E-2</v>
      </c>
      <c r="L13" t="s">
        <v>641</v>
      </c>
      <c r="M13">
        <v>0.38525359999999997</v>
      </c>
      <c r="N13">
        <v>-9.8808400000000005E-2</v>
      </c>
      <c r="O13" t="s">
        <v>641</v>
      </c>
      <c r="P13" t="s">
        <v>10</v>
      </c>
      <c r="Q13">
        <f t="shared" si="0"/>
        <v>0.19996539999999999</v>
      </c>
      <c r="R13">
        <v>-9.8808400000000005E-2</v>
      </c>
      <c r="X13" t="s">
        <v>641</v>
      </c>
    </row>
    <row r="14" spans="1:24" x14ac:dyDescent="0.25">
      <c r="A14">
        <v>0.64861239999999998</v>
      </c>
      <c r="B14">
        <v>-0.24152760000000001</v>
      </c>
      <c r="C14" t="s">
        <v>641</v>
      </c>
      <c r="D14">
        <v>1.8229770000000001</v>
      </c>
      <c r="E14">
        <v>-0.24152760000000001</v>
      </c>
      <c r="F14" t="s">
        <v>641</v>
      </c>
      <c r="G14">
        <v>3.73473E-2</v>
      </c>
      <c r="H14">
        <v>-0.24152760000000001</v>
      </c>
      <c r="I14" t="s">
        <v>641</v>
      </c>
      <c r="J14">
        <v>7.3690599999999995E-2</v>
      </c>
      <c r="K14">
        <v>-0.24152760000000001</v>
      </c>
      <c r="L14" t="s">
        <v>641</v>
      </c>
      <c r="M14">
        <v>-0.57245250000000003</v>
      </c>
      <c r="N14">
        <v>-0.24152760000000001</v>
      </c>
      <c r="O14" t="s">
        <v>641</v>
      </c>
      <c r="P14" t="s">
        <v>10</v>
      </c>
      <c r="Q14">
        <f t="shared" si="0"/>
        <v>0.40203495999999994</v>
      </c>
      <c r="R14">
        <v>-0.24152760000000001</v>
      </c>
      <c r="X14" t="s">
        <v>641</v>
      </c>
    </row>
    <row r="15" spans="1:24" x14ac:dyDescent="0.25">
      <c r="A15">
        <v>-0.31684810000000002</v>
      </c>
      <c r="B15">
        <v>-0.1044004</v>
      </c>
      <c r="C15" t="s">
        <v>641</v>
      </c>
      <c r="D15">
        <v>-5.6521799999999997E-2</v>
      </c>
      <c r="E15">
        <v>-0.1044004</v>
      </c>
      <c r="F15" t="s">
        <v>641</v>
      </c>
      <c r="G15">
        <v>0.19430829999999999</v>
      </c>
      <c r="H15">
        <v>-0.1044004</v>
      </c>
      <c r="I15" t="s">
        <v>641</v>
      </c>
      <c r="J15">
        <v>-1.2586699999999999E-2</v>
      </c>
      <c r="K15">
        <v>-0.1044004</v>
      </c>
      <c r="L15" t="s">
        <v>641</v>
      </c>
      <c r="M15">
        <v>-0.26338099999999998</v>
      </c>
      <c r="N15">
        <v>-0.1044004</v>
      </c>
      <c r="O15" t="s">
        <v>641</v>
      </c>
      <c r="P15" t="s">
        <v>10</v>
      </c>
      <c r="Q15">
        <f t="shared" si="0"/>
        <v>-9.1005860000000008E-2</v>
      </c>
      <c r="R15">
        <v>-0.1044004</v>
      </c>
      <c r="X15" t="s">
        <v>641</v>
      </c>
    </row>
    <row r="16" spans="1:24" x14ac:dyDescent="0.25">
      <c r="A16">
        <v>-0.76290729999999995</v>
      </c>
      <c r="B16">
        <v>-0.26135761000000002</v>
      </c>
      <c r="C16" t="s">
        <v>641</v>
      </c>
      <c r="D16">
        <v>1.2013149999999999</v>
      </c>
      <c r="E16">
        <v>-0.26135761000000002</v>
      </c>
      <c r="F16" t="s">
        <v>641</v>
      </c>
      <c r="G16">
        <v>1.920879</v>
      </c>
      <c r="H16">
        <v>-0.26135761000000002</v>
      </c>
      <c r="I16" t="s">
        <v>641</v>
      </c>
      <c r="J16">
        <v>0.21285989999999999</v>
      </c>
      <c r="K16">
        <v>-0.26135761000000002</v>
      </c>
      <c r="L16" t="s">
        <v>641</v>
      </c>
      <c r="M16">
        <v>-1.5606500000000001</v>
      </c>
      <c r="N16">
        <v>-0.26135761000000002</v>
      </c>
      <c r="O16" t="s">
        <v>641</v>
      </c>
      <c r="P16" t="s">
        <v>10</v>
      </c>
      <c r="Q16">
        <f t="shared" si="0"/>
        <v>0.20229931999999998</v>
      </c>
      <c r="R16">
        <v>-0.26135761000000002</v>
      </c>
      <c r="X16" t="s">
        <v>641</v>
      </c>
    </row>
    <row r="17" spans="1:24" x14ac:dyDescent="0.25">
      <c r="A17">
        <v>0.46375549999999999</v>
      </c>
      <c r="B17">
        <v>-0.2828832</v>
      </c>
      <c r="C17" t="s">
        <v>641</v>
      </c>
      <c r="D17">
        <v>0.97670129999999999</v>
      </c>
      <c r="E17">
        <v>-0.2828832</v>
      </c>
      <c r="F17" t="s">
        <v>641</v>
      </c>
      <c r="G17">
        <v>0.58671079999999998</v>
      </c>
      <c r="H17">
        <v>-0.2828832</v>
      </c>
      <c r="I17" t="s">
        <v>641</v>
      </c>
      <c r="J17">
        <v>0.38194489999999998</v>
      </c>
      <c r="K17">
        <v>-0.2828832</v>
      </c>
      <c r="L17" t="s">
        <v>641</v>
      </c>
      <c r="M17">
        <v>0.85371200000000003</v>
      </c>
      <c r="N17">
        <v>-0.2828832</v>
      </c>
      <c r="O17" t="s">
        <v>641</v>
      </c>
      <c r="P17" t="s">
        <v>10</v>
      </c>
      <c r="Q17">
        <f t="shared" si="0"/>
        <v>0.6525649</v>
      </c>
      <c r="R17">
        <v>-0.2828832</v>
      </c>
      <c r="X17" t="s">
        <v>641</v>
      </c>
    </row>
    <row r="18" spans="1:24" x14ac:dyDescent="0.25">
      <c r="A18">
        <v>0.46375549999999999</v>
      </c>
      <c r="B18">
        <v>-0.1159288</v>
      </c>
      <c r="C18" t="s">
        <v>641</v>
      </c>
      <c r="D18">
        <v>-0.59559470000000003</v>
      </c>
      <c r="E18">
        <v>-0.1159288</v>
      </c>
      <c r="F18" t="s">
        <v>641</v>
      </c>
      <c r="G18">
        <v>0.97911320000000002</v>
      </c>
      <c r="H18">
        <v>-0.1159288</v>
      </c>
      <c r="I18" t="s">
        <v>641</v>
      </c>
      <c r="J18">
        <v>0.43830649999999999</v>
      </c>
      <c r="K18">
        <v>-0.1159288</v>
      </c>
      <c r="L18" t="s">
        <v>641</v>
      </c>
      <c r="M18">
        <v>0.45732420000000001</v>
      </c>
      <c r="N18">
        <v>-0.1159288</v>
      </c>
      <c r="O18" t="s">
        <v>641</v>
      </c>
      <c r="P18" t="s">
        <v>10</v>
      </c>
      <c r="Q18">
        <f t="shared" si="0"/>
        <v>0.34858094000000001</v>
      </c>
      <c r="R18">
        <v>-0.1159288</v>
      </c>
      <c r="X18" t="s">
        <v>641</v>
      </c>
    </row>
    <row r="19" spans="1:24" x14ac:dyDescent="0.25">
      <c r="A19">
        <v>0.46375549999999999</v>
      </c>
      <c r="B19">
        <v>-0.64382057999999998</v>
      </c>
      <c r="C19" t="s">
        <v>641</v>
      </c>
      <c r="D19">
        <v>0.12316920000000001</v>
      </c>
      <c r="E19">
        <v>-0.64382057999999998</v>
      </c>
      <c r="F19" t="s">
        <v>641</v>
      </c>
      <c r="G19">
        <v>0.8221522</v>
      </c>
      <c r="H19">
        <v>-0.64382057999999998</v>
      </c>
      <c r="I19" t="s">
        <v>641</v>
      </c>
      <c r="J19">
        <v>2.241879</v>
      </c>
      <c r="K19">
        <v>-0.64382057999999998</v>
      </c>
      <c r="L19" t="s">
        <v>641</v>
      </c>
      <c r="M19">
        <v>0.5293947</v>
      </c>
      <c r="N19">
        <v>-0.64382057999999998</v>
      </c>
      <c r="O19" t="s">
        <v>641</v>
      </c>
      <c r="P19" t="s">
        <v>10</v>
      </c>
      <c r="Q19">
        <f t="shared" si="0"/>
        <v>0.83607011999999992</v>
      </c>
      <c r="R19">
        <v>-0.64382057999999998</v>
      </c>
      <c r="X19" t="s">
        <v>641</v>
      </c>
    </row>
    <row r="20" spans="1:24" x14ac:dyDescent="0.25">
      <c r="A20">
        <v>0.71648480000000003</v>
      </c>
      <c r="B20">
        <v>-0.1024417</v>
      </c>
      <c r="C20" t="s">
        <v>641</v>
      </c>
      <c r="D20">
        <v>0.59497120000000003</v>
      </c>
      <c r="E20">
        <v>-0.1024417</v>
      </c>
      <c r="F20" t="s">
        <v>641</v>
      </c>
      <c r="G20">
        <v>0.66598080000000004</v>
      </c>
      <c r="H20">
        <v>-0.1024417</v>
      </c>
      <c r="I20" t="s">
        <v>641</v>
      </c>
      <c r="J20">
        <v>0.94981000000000004</v>
      </c>
      <c r="K20">
        <v>-0.1024417</v>
      </c>
      <c r="L20" t="s">
        <v>641</v>
      </c>
      <c r="M20">
        <v>0.85027129999999995</v>
      </c>
      <c r="N20">
        <v>-0.1024417</v>
      </c>
      <c r="O20" t="s">
        <v>641</v>
      </c>
      <c r="P20" t="s">
        <v>10</v>
      </c>
      <c r="Q20">
        <f t="shared" si="0"/>
        <v>0.75550362000000004</v>
      </c>
      <c r="R20">
        <v>-0.1024417</v>
      </c>
      <c r="X20" t="s">
        <v>641</v>
      </c>
    </row>
    <row r="21" spans="1:24" x14ac:dyDescent="0.25">
      <c r="A21">
        <v>-1.09667</v>
      </c>
      <c r="B21">
        <v>-0.1894158</v>
      </c>
      <c r="C21" t="s">
        <v>641</v>
      </c>
      <c r="D21">
        <v>1.377853</v>
      </c>
      <c r="E21">
        <v>-0.1894158</v>
      </c>
      <c r="F21" t="s">
        <v>641</v>
      </c>
      <c r="G21">
        <v>3.18395E-2</v>
      </c>
      <c r="H21">
        <v>-0.1894158</v>
      </c>
      <c r="I21" t="s">
        <v>641</v>
      </c>
      <c r="J21">
        <v>-1.4168200000000001E-2</v>
      </c>
      <c r="K21">
        <v>-0.1894158</v>
      </c>
      <c r="L21" t="s">
        <v>641</v>
      </c>
      <c r="M21">
        <v>-1.2728740000000001</v>
      </c>
      <c r="N21">
        <v>-0.1894158</v>
      </c>
      <c r="O21" t="s">
        <v>641</v>
      </c>
      <c r="P21" t="s">
        <v>10</v>
      </c>
      <c r="Q21">
        <f t="shared" si="0"/>
        <v>-0.19480394000000004</v>
      </c>
      <c r="R21">
        <v>-0.1894158</v>
      </c>
      <c r="X21" t="s">
        <v>641</v>
      </c>
    </row>
    <row r="22" spans="1:24" x14ac:dyDescent="0.25">
      <c r="A22">
        <v>1.0213289999999999</v>
      </c>
      <c r="B22">
        <v>-0.17230511000000001</v>
      </c>
      <c r="C22" t="s">
        <v>641</v>
      </c>
      <c r="D22">
        <v>2.0099239999999998</v>
      </c>
      <c r="E22">
        <v>-0.17230511000000001</v>
      </c>
      <c r="F22" t="s">
        <v>641</v>
      </c>
      <c r="G22">
        <v>1.136074</v>
      </c>
      <c r="H22">
        <v>-0.17230511000000001</v>
      </c>
      <c r="I22" t="s">
        <v>641</v>
      </c>
      <c r="J22">
        <v>0.88919970000000004</v>
      </c>
      <c r="K22">
        <v>-0.17230511000000001</v>
      </c>
      <c r="L22" t="s">
        <v>641</v>
      </c>
      <c r="M22">
        <v>1.0338879999999999</v>
      </c>
      <c r="N22">
        <v>-0.17230511000000001</v>
      </c>
      <c r="O22" t="s">
        <v>641</v>
      </c>
      <c r="P22" t="s">
        <v>10</v>
      </c>
      <c r="Q22">
        <f t="shared" si="0"/>
        <v>1.2180829399999999</v>
      </c>
      <c r="R22">
        <v>-0.17230511000000001</v>
      </c>
      <c r="X22" t="s">
        <v>641</v>
      </c>
    </row>
    <row r="23" spans="1:24" x14ac:dyDescent="0.25">
      <c r="A23">
        <v>-2.2126000000000001</v>
      </c>
      <c r="B23">
        <v>-0.18804860000000001</v>
      </c>
      <c r="C23" t="s">
        <v>641</v>
      </c>
      <c r="D23">
        <v>-0.95497659999999995</v>
      </c>
      <c r="E23">
        <v>-0.18804860000000001</v>
      </c>
      <c r="F23" t="s">
        <v>641</v>
      </c>
      <c r="G23">
        <v>0.8221522</v>
      </c>
      <c r="H23">
        <v>-0.18804860000000001</v>
      </c>
      <c r="I23" t="s">
        <v>641</v>
      </c>
      <c r="J23">
        <v>-0.2380333</v>
      </c>
      <c r="K23">
        <v>-0.18804860000000001</v>
      </c>
      <c r="L23" t="s">
        <v>641</v>
      </c>
      <c r="M23">
        <v>-1.2723679999999999</v>
      </c>
      <c r="N23">
        <v>-0.18804860000000001</v>
      </c>
      <c r="O23" t="s">
        <v>641</v>
      </c>
      <c r="P23" t="s">
        <v>10</v>
      </c>
      <c r="Q23">
        <f t="shared" si="0"/>
        <v>-0.77116514000000014</v>
      </c>
      <c r="R23">
        <v>-0.18804860000000001</v>
      </c>
      <c r="X23" t="s">
        <v>641</v>
      </c>
    </row>
    <row r="24" spans="1:24" x14ac:dyDescent="0.25">
      <c r="A24">
        <v>0.42547469999999998</v>
      </c>
      <c r="B24">
        <v>-0.11137859999999999</v>
      </c>
      <c r="C24" t="s">
        <v>641</v>
      </c>
      <c r="D24">
        <v>-0.16245950000000001</v>
      </c>
      <c r="E24">
        <v>-0.11137859999999999</v>
      </c>
      <c r="F24" t="s">
        <v>641</v>
      </c>
      <c r="G24">
        <v>0.93694409999999995</v>
      </c>
      <c r="H24">
        <v>-0.11137859999999999</v>
      </c>
      <c r="I24" t="s">
        <v>641</v>
      </c>
      <c r="J24">
        <v>-0.75958939999999997</v>
      </c>
      <c r="K24">
        <v>-0.11137859999999999</v>
      </c>
      <c r="L24" t="s">
        <v>641</v>
      </c>
      <c r="M24">
        <v>-0.45915479999999997</v>
      </c>
      <c r="N24">
        <v>-0.11137859999999999</v>
      </c>
      <c r="O24" t="s">
        <v>641</v>
      </c>
      <c r="P24" t="s">
        <v>10</v>
      </c>
      <c r="Q24">
        <f t="shared" si="0"/>
        <v>-3.7569799999999987E-3</v>
      </c>
      <c r="R24">
        <v>-0.11137859999999999</v>
      </c>
      <c r="X24" t="s">
        <v>641</v>
      </c>
    </row>
    <row r="25" spans="1:24" x14ac:dyDescent="0.25">
      <c r="A25">
        <v>0.96695699999999996</v>
      </c>
      <c r="B25">
        <v>-0.2320479</v>
      </c>
      <c r="C25" t="s">
        <v>641</v>
      </c>
      <c r="D25">
        <v>1.070174</v>
      </c>
      <c r="E25">
        <v>-0.2320479</v>
      </c>
      <c r="F25" t="s">
        <v>641</v>
      </c>
      <c r="G25">
        <v>0.21429409999999999</v>
      </c>
      <c r="H25">
        <v>-0.2320479</v>
      </c>
      <c r="I25" t="s">
        <v>641</v>
      </c>
      <c r="J25">
        <v>0.41800169999999998</v>
      </c>
      <c r="K25">
        <v>-0.2320479</v>
      </c>
      <c r="L25" t="s">
        <v>641</v>
      </c>
      <c r="M25">
        <v>0.90832409999999997</v>
      </c>
      <c r="N25">
        <v>-0.2320479</v>
      </c>
      <c r="O25" t="s">
        <v>641</v>
      </c>
      <c r="P25" t="s">
        <v>10</v>
      </c>
      <c r="Q25">
        <f t="shared" si="0"/>
        <v>0.71555017999999992</v>
      </c>
      <c r="R25">
        <v>-0.2320479</v>
      </c>
      <c r="X25" t="s">
        <v>641</v>
      </c>
    </row>
    <row r="26" spans="1:24" x14ac:dyDescent="0.25">
      <c r="A26">
        <v>-0.87442209999999998</v>
      </c>
      <c r="B26">
        <v>-0.2496091</v>
      </c>
      <c r="C26" t="s">
        <v>641</v>
      </c>
      <c r="D26">
        <v>0.66224209999999994</v>
      </c>
      <c r="E26">
        <v>-0.2496091</v>
      </c>
      <c r="F26" t="s">
        <v>641</v>
      </c>
      <c r="G26">
        <v>-0.43353570000000002</v>
      </c>
      <c r="H26">
        <v>-0.2496091</v>
      </c>
      <c r="I26" t="s">
        <v>641</v>
      </c>
      <c r="J26">
        <v>1.0019229999999999</v>
      </c>
      <c r="K26">
        <v>-0.2496091</v>
      </c>
      <c r="L26" t="s">
        <v>641</v>
      </c>
      <c r="M26">
        <v>1.3221700000000001</v>
      </c>
      <c r="N26">
        <v>-0.2496091</v>
      </c>
      <c r="O26" t="s">
        <v>641</v>
      </c>
      <c r="P26" t="s">
        <v>10</v>
      </c>
      <c r="Q26">
        <f t="shared" si="0"/>
        <v>0.33567545999999998</v>
      </c>
      <c r="R26">
        <v>-0.2496091</v>
      </c>
      <c r="X26" t="s">
        <v>641</v>
      </c>
    </row>
    <row r="27" spans="1:24" x14ac:dyDescent="0.25">
      <c r="A27">
        <v>1.132844</v>
      </c>
      <c r="B27">
        <v>-0.32112889999999999</v>
      </c>
      <c r="C27" t="s">
        <v>641</v>
      </c>
      <c r="D27">
        <v>1.11147</v>
      </c>
      <c r="E27">
        <v>-0.32112889999999999</v>
      </c>
      <c r="F27" t="s">
        <v>641</v>
      </c>
      <c r="G27">
        <v>0.66519119999999998</v>
      </c>
      <c r="H27">
        <v>-0.32112889999999999</v>
      </c>
      <c r="I27" t="s">
        <v>641</v>
      </c>
      <c r="J27">
        <v>0.21285989999999999</v>
      </c>
      <c r="K27">
        <v>-0.32112889999999999</v>
      </c>
      <c r="L27" t="s">
        <v>641</v>
      </c>
      <c r="M27">
        <v>0.45732420000000001</v>
      </c>
      <c r="N27">
        <v>-0.32112889999999999</v>
      </c>
      <c r="O27" t="s">
        <v>641</v>
      </c>
      <c r="P27" t="s">
        <v>10</v>
      </c>
      <c r="Q27">
        <f t="shared" si="0"/>
        <v>0.71593785999999993</v>
      </c>
      <c r="R27">
        <v>-0.32112889999999999</v>
      </c>
      <c r="X27" t="s">
        <v>641</v>
      </c>
    </row>
    <row r="28" spans="1:24" x14ac:dyDescent="0.25">
      <c r="A28">
        <v>0.5195128</v>
      </c>
      <c r="B28">
        <v>-0.26267900999999999</v>
      </c>
      <c r="C28" t="s">
        <v>641</v>
      </c>
      <c r="D28">
        <v>1.425929</v>
      </c>
      <c r="E28">
        <v>-0.26267900999999999</v>
      </c>
      <c r="F28" t="s">
        <v>641</v>
      </c>
      <c r="G28">
        <v>0.97911320000000002</v>
      </c>
      <c r="H28">
        <v>-0.26267900999999999</v>
      </c>
      <c r="I28" t="s">
        <v>641</v>
      </c>
      <c r="J28">
        <v>0.83283810000000003</v>
      </c>
      <c r="K28">
        <v>-0.26267900999999999</v>
      </c>
      <c r="L28" t="s">
        <v>641</v>
      </c>
      <c r="M28">
        <v>0.45732420000000001</v>
      </c>
      <c r="N28">
        <v>-0.26267900999999999</v>
      </c>
      <c r="O28" t="s">
        <v>641</v>
      </c>
      <c r="P28" t="s">
        <v>10</v>
      </c>
      <c r="Q28">
        <f t="shared" si="0"/>
        <v>0.84294346000000009</v>
      </c>
      <c r="R28">
        <v>-0.26267900999999999</v>
      </c>
      <c r="X28" t="s">
        <v>641</v>
      </c>
    </row>
    <row r="29" spans="1:24" x14ac:dyDescent="0.25">
      <c r="A29">
        <v>0.90981469999999998</v>
      </c>
      <c r="B29">
        <v>-0.2032582</v>
      </c>
      <c r="C29" t="s">
        <v>641</v>
      </c>
      <c r="D29">
        <v>0.57239660000000003</v>
      </c>
      <c r="E29">
        <v>-0.2032582</v>
      </c>
      <c r="F29" t="s">
        <v>641</v>
      </c>
      <c r="G29">
        <v>1.920879</v>
      </c>
      <c r="H29">
        <v>-0.2032582</v>
      </c>
      <c r="I29" t="s">
        <v>641</v>
      </c>
      <c r="J29">
        <v>0.55102989999999996</v>
      </c>
      <c r="K29">
        <v>-0.2032582</v>
      </c>
      <c r="L29" t="s">
        <v>641</v>
      </c>
      <c r="M29">
        <v>0.9618177</v>
      </c>
      <c r="N29">
        <v>-0.2032582</v>
      </c>
      <c r="O29" t="s">
        <v>641</v>
      </c>
      <c r="P29" t="s">
        <v>10</v>
      </c>
      <c r="Q29">
        <f t="shared" si="0"/>
        <v>0.98318757999999984</v>
      </c>
      <c r="R29">
        <v>-0.2032582</v>
      </c>
      <c r="X29" t="s">
        <v>641</v>
      </c>
    </row>
    <row r="30" spans="1:24" x14ac:dyDescent="0.25">
      <c r="A30">
        <v>0.7982998</v>
      </c>
      <c r="B30">
        <v>-0.15142839999999999</v>
      </c>
      <c r="C30" t="s">
        <v>642</v>
      </c>
      <c r="D30">
        <v>-0.41590369999999999</v>
      </c>
      <c r="E30">
        <v>-0.15142839999999999</v>
      </c>
      <c r="F30" t="s">
        <v>642</v>
      </c>
      <c r="G30">
        <v>-0.27657470000000001</v>
      </c>
      <c r="H30">
        <v>-0.15142839999999999</v>
      </c>
      <c r="I30" t="s">
        <v>642</v>
      </c>
      <c r="J30">
        <v>-0.35075659999999997</v>
      </c>
      <c r="K30">
        <v>-0.15142839999999999</v>
      </c>
      <c r="L30" t="s">
        <v>642</v>
      </c>
      <c r="M30">
        <v>0.67353569999999996</v>
      </c>
      <c r="N30">
        <v>-0.15142839999999999</v>
      </c>
      <c r="O30" t="s">
        <v>642</v>
      </c>
      <c r="P30" t="s">
        <v>11</v>
      </c>
      <c r="Q30">
        <f t="shared" si="0"/>
        <v>8.5720099999999994E-2</v>
      </c>
      <c r="S30">
        <v>-0.15142839999999999</v>
      </c>
      <c r="X30" t="s">
        <v>642</v>
      </c>
    </row>
    <row r="31" spans="1:24" x14ac:dyDescent="0.25">
      <c r="A31">
        <v>1.355874</v>
      </c>
      <c r="B31">
        <v>-9.9067699999999995E-2</v>
      </c>
      <c r="C31" t="s">
        <v>642</v>
      </c>
      <c r="D31">
        <v>0.30286010000000002</v>
      </c>
      <c r="E31">
        <v>-9.9067699999999995E-2</v>
      </c>
      <c r="F31" t="s">
        <v>642</v>
      </c>
      <c r="G31">
        <v>-1.2183409999999999</v>
      </c>
      <c r="H31">
        <v>-9.9067699999999995E-2</v>
      </c>
      <c r="I31" t="s">
        <v>642</v>
      </c>
      <c r="J31">
        <v>-0.4634799</v>
      </c>
      <c r="K31">
        <v>-9.9067699999999995E-2</v>
      </c>
      <c r="L31" t="s">
        <v>642</v>
      </c>
      <c r="M31">
        <v>0.9618177</v>
      </c>
      <c r="N31">
        <v>-9.9067699999999995E-2</v>
      </c>
      <c r="O31" t="s">
        <v>642</v>
      </c>
      <c r="P31" t="s">
        <v>11</v>
      </c>
      <c r="Q31">
        <f t="shared" si="0"/>
        <v>0.18774618000000004</v>
      </c>
      <c r="S31">
        <v>-9.9067699999999995E-2</v>
      </c>
      <c r="X31" t="s">
        <v>642</v>
      </c>
    </row>
    <row r="32" spans="1:24" x14ac:dyDescent="0.25">
      <c r="A32">
        <v>0.57527019999999995</v>
      </c>
      <c r="B32">
        <v>-0.1918755</v>
      </c>
      <c r="C32" t="s">
        <v>642</v>
      </c>
      <c r="D32">
        <v>0.66224209999999994</v>
      </c>
      <c r="E32">
        <v>-0.1918755</v>
      </c>
      <c r="F32" t="s">
        <v>642</v>
      </c>
      <c r="G32">
        <v>0.19430829999999999</v>
      </c>
      <c r="H32">
        <v>-0.1918755</v>
      </c>
      <c r="I32" t="s">
        <v>642</v>
      </c>
      <c r="J32">
        <v>-0.4634799</v>
      </c>
      <c r="K32">
        <v>-0.1918755</v>
      </c>
      <c r="L32" t="s">
        <v>642</v>
      </c>
      <c r="M32">
        <v>0.60146520000000003</v>
      </c>
      <c r="N32">
        <v>-0.1918755</v>
      </c>
      <c r="O32" t="s">
        <v>642</v>
      </c>
      <c r="P32" t="s">
        <v>11</v>
      </c>
      <c r="Q32">
        <f t="shared" si="0"/>
        <v>0.31396118000000001</v>
      </c>
      <c r="S32">
        <v>-0.1918755</v>
      </c>
      <c r="X32" t="s">
        <v>642</v>
      </c>
    </row>
    <row r="33" spans="1:24" x14ac:dyDescent="0.25">
      <c r="A33">
        <v>-9.3818499999999999E-2</v>
      </c>
      <c r="B33">
        <v>-0.2143417</v>
      </c>
      <c r="C33" t="s">
        <v>642</v>
      </c>
      <c r="D33">
        <v>1.11147</v>
      </c>
      <c r="E33">
        <v>-0.2143417</v>
      </c>
      <c r="F33" t="s">
        <v>642</v>
      </c>
      <c r="G33">
        <v>3.73473E-2</v>
      </c>
      <c r="H33">
        <v>-0.2143417</v>
      </c>
      <c r="I33" t="s">
        <v>642</v>
      </c>
      <c r="J33">
        <v>0.10013660000000001</v>
      </c>
      <c r="K33">
        <v>-0.2143417</v>
      </c>
      <c r="L33" t="s">
        <v>642</v>
      </c>
      <c r="M33">
        <v>0.81767670000000003</v>
      </c>
      <c r="N33">
        <v>-0.2143417</v>
      </c>
      <c r="O33" t="s">
        <v>642</v>
      </c>
      <c r="P33" t="s">
        <v>11</v>
      </c>
      <c r="Q33">
        <f t="shared" si="0"/>
        <v>0.39456241999999997</v>
      </c>
      <c r="S33">
        <v>-0.2143417</v>
      </c>
      <c r="X33" t="s">
        <v>642</v>
      </c>
    </row>
    <row r="34" spans="1:24" x14ac:dyDescent="0.25">
      <c r="A34">
        <v>0.70908800000000005</v>
      </c>
      <c r="B34">
        <v>-0.100511</v>
      </c>
      <c r="C34" t="s">
        <v>642</v>
      </c>
      <c r="D34">
        <v>1.3989750000000001</v>
      </c>
      <c r="E34">
        <v>-0.100511</v>
      </c>
      <c r="F34" t="s">
        <v>642</v>
      </c>
      <c r="G34">
        <v>-2.5437100000000001E-2</v>
      </c>
      <c r="H34">
        <v>-0.100511</v>
      </c>
      <c r="I34" t="s">
        <v>642</v>
      </c>
      <c r="J34">
        <v>0.25794919999999999</v>
      </c>
      <c r="K34">
        <v>-0.100511</v>
      </c>
      <c r="L34" t="s">
        <v>642</v>
      </c>
      <c r="M34">
        <v>0.65912159999999997</v>
      </c>
      <c r="N34">
        <v>-0.100511</v>
      </c>
      <c r="O34" t="s">
        <v>642</v>
      </c>
      <c r="P34" t="s">
        <v>11</v>
      </c>
      <c r="Q34">
        <f t="shared" si="0"/>
        <v>0.59993934000000004</v>
      </c>
      <c r="S34">
        <v>-0.100511</v>
      </c>
      <c r="X34" t="s">
        <v>642</v>
      </c>
    </row>
    <row r="35" spans="1:24" x14ac:dyDescent="0.25">
      <c r="A35">
        <v>0.57527019999999995</v>
      </c>
      <c r="B35">
        <v>-0.11288280000000001</v>
      </c>
      <c r="C35" t="s">
        <v>642</v>
      </c>
      <c r="D35">
        <v>0.39270559999999999</v>
      </c>
      <c r="E35">
        <v>-0.11288280000000001</v>
      </c>
      <c r="F35" t="s">
        <v>642</v>
      </c>
      <c r="G35">
        <v>-0.59049669999999999</v>
      </c>
      <c r="H35">
        <v>-0.11288280000000001</v>
      </c>
      <c r="I35" t="s">
        <v>642</v>
      </c>
      <c r="J35">
        <v>-0.91437310000000005</v>
      </c>
      <c r="K35">
        <v>-0.11288280000000001</v>
      </c>
      <c r="L35" t="s">
        <v>642</v>
      </c>
      <c r="M35">
        <v>0.5293947</v>
      </c>
      <c r="N35">
        <v>-0.11288280000000001</v>
      </c>
      <c r="O35" t="s">
        <v>642</v>
      </c>
      <c r="P35" t="s">
        <v>11</v>
      </c>
      <c r="Q35">
        <f t="shared" si="0"/>
        <v>-1.4998600000000195E-3</v>
      </c>
      <c r="S35">
        <v>-0.11288280000000001</v>
      </c>
      <c r="X35" t="s">
        <v>642</v>
      </c>
    </row>
    <row r="36" spans="1:24" x14ac:dyDescent="0.25">
      <c r="A36">
        <v>-0.42836289999999999</v>
      </c>
      <c r="B36">
        <v>-0.22336428999999999</v>
      </c>
      <c r="C36" t="s">
        <v>642</v>
      </c>
      <c r="D36">
        <v>-0.41590369999999999</v>
      </c>
      <c r="E36">
        <v>-0.22336428999999999</v>
      </c>
      <c r="F36" t="s">
        <v>642</v>
      </c>
      <c r="G36">
        <v>1.136074</v>
      </c>
      <c r="H36">
        <v>-0.22336428999999999</v>
      </c>
      <c r="I36" t="s">
        <v>642</v>
      </c>
      <c r="J36">
        <v>-0.4634799</v>
      </c>
      <c r="K36">
        <v>-0.22336428999999999</v>
      </c>
      <c r="L36" t="s">
        <v>642</v>
      </c>
      <c r="M36">
        <v>-0.33545150000000001</v>
      </c>
      <c r="N36">
        <v>-0.22336428999999999</v>
      </c>
      <c r="O36" t="s">
        <v>642</v>
      </c>
      <c r="P36" t="s">
        <v>11</v>
      </c>
      <c r="Q36">
        <f t="shared" si="0"/>
        <v>-0.10142479999999998</v>
      </c>
      <c r="S36">
        <v>-0.22336428999999999</v>
      </c>
      <c r="X36" t="s">
        <v>642</v>
      </c>
    </row>
    <row r="37" spans="1:24" x14ac:dyDescent="0.25">
      <c r="A37">
        <v>0.5195128</v>
      </c>
      <c r="B37">
        <v>-7.8457600000000002E-2</v>
      </c>
      <c r="C37" t="s">
        <v>642</v>
      </c>
      <c r="D37">
        <v>0.34778290000000001</v>
      </c>
      <c r="E37">
        <v>-7.8457600000000002E-2</v>
      </c>
      <c r="F37" t="s">
        <v>642</v>
      </c>
      <c r="G37">
        <v>1.136074</v>
      </c>
      <c r="H37">
        <v>-7.8457600000000002E-2</v>
      </c>
      <c r="I37" t="s">
        <v>642</v>
      </c>
      <c r="J37">
        <v>-0.6889265</v>
      </c>
      <c r="K37">
        <v>-7.8457600000000002E-2</v>
      </c>
      <c r="L37" t="s">
        <v>642</v>
      </c>
      <c r="M37">
        <v>-8.3204700000000006E-2</v>
      </c>
      <c r="N37">
        <v>-7.8457600000000002E-2</v>
      </c>
      <c r="O37" t="s">
        <v>642</v>
      </c>
      <c r="P37" t="s">
        <v>11</v>
      </c>
      <c r="Q37">
        <f t="shared" si="0"/>
        <v>0.24624769999999999</v>
      </c>
      <c r="S37">
        <v>-7.8457600000000002E-2</v>
      </c>
      <c r="X37" t="s">
        <v>642</v>
      </c>
    </row>
    <row r="38" spans="1:24" x14ac:dyDescent="0.25">
      <c r="A38">
        <v>0.68678499999999998</v>
      </c>
      <c r="B38">
        <v>-7.9716700000000001E-2</v>
      </c>
      <c r="C38" t="s">
        <v>642</v>
      </c>
      <c r="D38">
        <v>-5.6521799999999997E-2</v>
      </c>
      <c r="E38">
        <v>-7.9716700000000001E-2</v>
      </c>
      <c r="F38" t="s">
        <v>642</v>
      </c>
      <c r="G38">
        <v>0.19430829999999999</v>
      </c>
      <c r="H38">
        <v>-7.9716700000000001E-2</v>
      </c>
      <c r="I38" t="s">
        <v>642</v>
      </c>
      <c r="J38">
        <v>2.5800489999999998</v>
      </c>
      <c r="K38">
        <v>-7.9716700000000001E-2</v>
      </c>
      <c r="L38" t="s">
        <v>642</v>
      </c>
      <c r="M38">
        <v>1.5383819999999999</v>
      </c>
      <c r="N38">
        <v>-7.9716700000000001E-2</v>
      </c>
      <c r="O38" t="s">
        <v>642</v>
      </c>
      <c r="P38" t="s">
        <v>11</v>
      </c>
      <c r="Q38">
        <f t="shared" si="0"/>
        <v>0.9886005000000001</v>
      </c>
      <c r="S38">
        <v>-7.9716700000000001E-2</v>
      </c>
      <c r="X38" t="s">
        <v>642</v>
      </c>
    </row>
    <row r="39" spans="1:24" x14ac:dyDescent="0.25">
      <c r="A39">
        <v>0.90981469999999998</v>
      </c>
      <c r="B39">
        <v>-0.14201599000000001</v>
      </c>
      <c r="C39" t="s">
        <v>642</v>
      </c>
      <c r="D39">
        <v>-1.6737409999999999</v>
      </c>
      <c r="E39">
        <v>-0.14201599000000001</v>
      </c>
      <c r="F39" t="s">
        <v>642</v>
      </c>
      <c r="G39">
        <v>0.35126930000000001</v>
      </c>
      <c r="H39">
        <v>-0.14201599000000001</v>
      </c>
      <c r="I39" t="s">
        <v>642</v>
      </c>
      <c r="J39">
        <v>0.10013660000000001</v>
      </c>
      <c r="K39">
        <v>-0.14201599000000001</v>
      </c>
      <c r="L39" t="s">
        <v>642</v>
      </c>
      <c r="M39">
        <v>1.178029</v>
      </c>
      <c r="N39">
        <v>-0.14201599000000001</v>
      </c>
      <c r="O39" t="s">
        <v>642</v>
      </c>
      <c r="P39" t="s">
        <v>11</v>
      </c>
      <c r="Q39">
        <f t="shared" si="0"/>
        <v>0.17310172000000001</v>
      </c>
      <c r="S39">
        <v>-0.14201599000000001</v>
      </c>
      <c r="X39" t="s">
        <v>642</v>
      </c>
    </row>
    <row r="40" spans="1:24" x14ac:dyDescent="0.25">
      <c r="A40">
        <v>0.35224070000000002</v>
      </c>
      <c r="B40">
        <v>-0.1056289</v>
      </c>
      <c r="C40" t="s">
        <v>642</v>
      </c>
      <c r="D40">
        <v>0.57239660000000003</v>
      </c>
      <c r="E40">
        <v>-0.1056289</v>
      </c>
      <c r="F40" t="s">
        <v>642</v>
      </c>
      <c r="G40">
        <v>0.66519119999999998</v>
      </c>
      <c r="H40">
        <v>-0.1056289</v>
      </c>
      <c r="I40" t="s">
        <v>642</v>
      </c>
      <c r="J40">
        <v>0.43830649999999999</v>
      </c>
      <c r="K40">
        <v>-0.1056289</v>
      </c>
      <c r="L40" t="s">
        <v>642</v>
      </c>
      <c r="M40">
        <v>1.3942410000000001</v>
      </c>
      <c r="N40">
        <v>-0.1056289</v>
      </c>
      <c r="O40" t="s">
        <v>642</v>
      </c>
      <c r="P40" t="s">
        <v>11</v>
      </c>
      <c r="Q40">
        <f t="shared" si="0"/>
        <v>0.68447520000000006</v>
      </c>
      <c r="S40">
        <v>-0.1056289</v>
      </c>
      <c r="X40" t="s">
        <v>642</v>
      </c>
    </row>
    <row r="41" spans="1:24" x14ac:dyDescent="0.25">
      <c r="A41">
        <v>0.4616188</v>
      </c>
      <c r="B41">
        <v>-0.139485</v>
      </c>
      <c r="C41" t="s">
        <v>642</v>
      </c>
      <c r="D41">
        <v>-8.0274200000000004E-2</v>
      </c>
      <c r="E41">
        <v>-0.139485</v>
      </c>
      <c r="F41" t="s">
        <v>642</v>
      </c>
      <c r="G41">
        <v>0.7391607</v>
      </c>
      <c r="H41">
        <v>-0.139485</v>
      </c>
      <c r="I41" t="s">
        <v>642</v>
      </c>
      <c r="J41">
        <v>4.35585E-2</v>
      </c>
      <c r="K41">
        <v>-0.139485</v>
      </c>
      <c r="L41" t="s">
        <v>642</v>
      </c>
      <c r="M41">
        <v>0.69893989999999995</v>
      </c>
      <c r="N41">
        <v>-0.139485</v>
      </c>
      <c r="O41" t="s">
        <v>642</v>
      </c>
      <c r="P41" t="s">
        <v>11</v>
      </c>
      <c r="Q41">
        <f t="shared" si="0"/>
        <v>0.37260074000000004</v>
      </c>
      <c r="S41">
        <v>-0.139485</v>
      </c>
      <c r="X41" t="s">
        <v>642</v>
      </c>
    </row>
    <row r="42" spans="1:24" x14ac:dyDescent="0.25">
      <c r="A42">
        <v>0.68678499999999998</v>
      </c>
      <c r="B42">
        <v>-0.37708479</v>
      </c>
      <c r="C42" t="s">
        <v>642</v>
      </c>
      <c r="D42">
        <v>0.12316920000000001</v>
      </c>
      <c r="E42">
        <v>-0.37708479</v>
      </c>
      <c r="F42" t="s">
        <v>642</v>
      </c>
      <c r="G42">
        <v>0.19430829999999999</v>
      </c>
      <c r="H42">
        <v>-0.37708479</v>
      </c>
      <c r="I42" t="s">
        <v>642</v>
      </c>
      <c r="J42">
        <v>-1.027096</v>
      </c>
      <c r="K42">
        <v>-0.37708479</v>
      </c>
      <c r="L42" t="s">
        <v>642</v>
      </c>
      <c r="M42">
        <v>1.178029</v>
      </c>
      <c r="N42">
        <v>-0.37708479</v>
      </c>
      <c r="O42" t="s">
        <v>642</v>
      </c>
      <c r="P42" t="s">
        <v>11</v>
      </c>
      <c r="Q42">
        <f t="shared" si="0"/>
        <v>0.23103909999999997</v>
      </c>
      <c r="S42">
        <v>-0.37708479</v>
      </c>
      <c r="X42" t="s">
        <v>642</v>
      </c>
    </row>
    <row r="43" spans="1:24" x14ac:dyDescent="0.25">
      <c r="A43">
        <v>0.90981469999999998</v>
      </c>
      <c r="B43">
        <v>-0.33714241</v>
      </c>
      <c r="C43" t="s">
        <v>642</v>
      </c>
      <c r="D43">
        <v>0.66224209999999994</v>
      </c>
      <c r="E43">
        <v>-0.33714241</v>
      </c>
      <c r="F43" t="s">
        <v>642</v>
      </c>
      <c r="G43">
        <v>1.2930349999999999</v>
      </c>
      <c r="H43">
        <v>-0.33714241</v>
      </c>
      <c r="I43" t="s">
        <v>642</v>
      </c>
      <c r="J43">
        <v>1.2273700000000001</v>
      </c>
      <c r="K43">
        <v>-0.33714241</v>
      </c>
      <c r="L43" t="s">
        <v>642</v>
      </c>
      <c r="M43">
        <v>1.178029</v>
      </c>
      <c r="N43">
        <v>-0.33714241</v>
      </c>
      <c r="O43" t="s">
        <v>642</v>
      </c>
      <c r="P43" t="s">
        <v>11</v>
      </c>
      <c r="Q43">
        <f t="shared" si="0"/>
        <v>1.0540981600000001</v>
      </c>
      <c r="S43">
        <v>-0.33714241</v>
      </c>
      <c r="X43" t="s">
        <v>642</v>
      </c>
    </row>
    <row r="44" spans="1:24" x14ac:dyDescent="0.25">
      <c r="A44">
        <v>1.5789029999999999</v>
      </c>
      <c r="B44">
        <v>-0.29546201</v>
      </c>
      <c r="C44" t="s">
        <v>642</v>
      </c>
      <c r="D44">
        <v>0.75208750000000002</v>
      </c>
      <c r="E44">
        <v>-0.29546201</v>
      </c>
      <c r="F44" t="s">
        <v>642</v>
      </c>
      <c r="G44">
        <v>1.7639180000000001</v>
      </c>
      <c r="H44">
        <v>-0.29546201</v>
      </c>
      <c r="I44" t="s">
        <v>642</v>
      </c>
      <c r="J44">
        <v>0.66375320000000004</v>
      </c>
      <c r="K44">
        <v>-0.29546201</v>
      </c>
      <c r="L44" t="s">
        <v>642</v>
      </c>
      <c r="M44">
        <v>1.7545930000000001</v>
      </c>
      <c r="N44">
        <v>-0.29546201</v>
      </c>
      <c r="O44" t="s">
        <v>642</v>
      </c>
      <c r="P44" t="s">
        <v>11</v>
      </c>
      <c r="Q44">
        <f t="shared" si="0"/>
        <v>1.3026509399999999</v>
      </c>
      <c r="S44">
        <v>-0.29546201</v>
      </c>
      <c r="X44" t="s">
        <v>642</v>
      </c>
    </row>
    <row r="45" spans="1:24" x14ac:dyDescent="0.25">
      <c r="A45">
        <v>0.90981469999999998</v>
      </c>
      <c r="B45">
        <v>-0.22623599999999999</v>
      </c>
      <c r="C45" t="s">
        <v>642</v>
      </c>
      <c r="D45">
        <v>3.3323699999999998E-2</v>
      </c>
      <c r="E45">
        <v>-0.22623599999999999</v>
      </c>
      <c r="F45" t="s">
        <v>642</v>
      </c>
      <c r="G45">
        <v>1.4499960000000001</v>
      </c>
      <c r="H45">
        <v>-0.22623599999999999</v>
      </c>
      <c r="I45" t="s">
        <v>642</v>
      </c>
      <c r="J45">
        <v>0.10013660000000001</v>
      </c>
      <c r="K45">
        <v>-0.22623599999999999</v>
      </c>
      <c r="L45" t="s">
        <v>642</v>
      </c>
      <c r="M45">
        <v>1.5383819999999999</v>
      </c>
      <c r="N45">
        <v>-0.22623599999999999</v>
      </c>
      <c r="O45" t="s">
        <v>642</v>
      </c>
      <c r="P45" t="s">
        <v>11</v>
      </c>
      <c r="Q45">
        <f t="shared" si="0"/>
        <v>0.80633060000000012</v>
      </c>
      <c r="S45">
        <v>-0.22623599999999999</v>
      </c>
      <c r="X45" t="s">
        <v>642</v>
      </c>
    </row>
    <row r="46" spans="1:24" x14ac:dyDescent="0.25">
      <c r="A46">
        <v>0.57527019999999995</v>
      </c>
      <c r="B46">
        <v>-0.16036610000000001</v>
      </c>
      <c r="C46" t="s">
        <v>645</v>
      </c>
      <c r="D46">
        <v>-1.8534310000000001</v>
      </c>
      <c r="E46">
        <v>-0.16036610000000001</v>
      </c>
      <c r="F46" t="s">
        <v>645</v>
      </c>
      <c r="G46">
        <v>-0.1196137</v>
      </c>
      <c r="H46">
        <v>-0.16036610000000001</v>
      </c>
      <c r="I46" t="s">
        <v>645</v>
      </c>
      <c r="J46">
        <v>0.88919970000000004</v>
      </c>
      <c r="K46">
        <v>-0.16036610000000001</v>
      </c>
      <c r="L46" t="s">
        <v>645</v>
      </c>
      <c r="M46">
        <v>-4.71694E-2</v>
      </c>
      <c r="N46">
        <v>-0.16036610000000001</v>
      </c>
      <c r="O46" t="s">
        <v>645</v>
      </c>
      <c r="P46" t="s">
        <v>12</v>
      </c>
      <c r="Q46">
        <f t="shared" si="0"/>
        <v>-0.11114884000000003</v>
      </c>
      <c r="T46">
        <v>-0.16036610000000001</v>
      </c>
      <c r="X46" t="s">
        <v>645</v>
      </c>
    </row>
    <row r="47" spans="1:24" x14ac:dyDescent="0.25">
      <c r="A47">
        <v>-0.31684810000000002</v>
      </c>
      <c r="B47">
        <v>-0.13093840000000001</v>
      </c>
      <c r="C47" t="s">
        <v>645</v>
      </c>
      <c r="D47">
        <v>-1.0448219999999999</v>
      </c>
      <c r="E47">
        <v>-0.13093840000000001</v>
      </c>
      <c r="F47" t="s">
        <v>645</v>
      </c>
      <c r="G47">
        <v>-0.59049669999999999</v>
      </c>
      <c r="H47">
        <v>-0.13093840000000001</v>
      </c>
      <c r="I47" t="s">
        <v>645</v>
      </c>
      <c r="J47">
        <v>0.10013660000000001</v>
      </c>
      <c r="K47">
        <v>-0.13093840000000001</v>
      </c>
      <c r="L47" t="s">
        <v>645</v>
      </c>
      <c r="M47">
        <v>-0.26338099999999998</v>
      </c>
      <c r="N47">
        <v>-0.13093840000000001</v>
      </c>
      <c r="O47" t="s">
        <v>645</v>
      </c>
      <c r="P47" t="s">
        <v>12</v>
      </c>
      <c r="Q47">
        <f t="shared" si="0"/>
        <v>-0.42308224</v>
      </c>
      <c r="T47">
        <v>-0.13093840000000001</v>
      </c>
      <c r="X47" t="s">
        <v>645</v>
      </c>
    </row>
    <row r="48" spans="1:24" x14ac:dyDescent="0.25">
      <c r="A48">
        <v>0.33365450000000002</v>
      </c>
      <c r="B48">
        <v>-5.9419300000000001E-2</v>
      </c>
      <c r="C48" t="s">
        <v>645</v>
      </c>
      <c r="D48">
        <v>0.2279892</v>
      </c>
      <c r="E48">
        <v>-5.9419300000000001E-2</v>
      </c>
      <c r="F48" t="s">
        <v>645</v>
      </c>
      <c r="G48">
        <v>-1.5845819999999999</v>
      </c>
      <c r="H48">
        <v>-5.9419300000000001E-2</v>
      </c>
      <c r="I48" t="s">
        <v>645</v>
      </c>
      <c r="J48">
        <v>-0.53862920000000003</v>
      </c>
      <c r="K48">
        <v>-5.9419300000000001E-2</v>
      </c>
      <c r="L48" t="s">
        <v>645</v>
      </c>
      <c r="M48">
        <v>-1.11342E-2</v>
      </c>
      <c r="N48">
        <v>-5.9419300000000001E-2</v>
      </c>
      <c r="O48" t="s">
        <v>645</v>
      </c>
      <c r="P48" t="s">
        <v>12</v>
      </c>
      <c r="Q48">
        <f t="shared" si="0"/>
        <v>-0.31454033999999997</v>
      </c>
      <c r="T48">
        <v>-5.9419300000000001E-2</v>
      </c>
      <c r="X48" t="s">
        <v>645</v>
      </c>
    </row>
    <row r="49" spans="1:24" x14ac:dyDescent="0.25">
      <c r="A49">
        <v>0.46375549999999999</v>
      </c>
      <c r="B49">
        <v>-0.15363750000000001</v>
      </c>
      <c r="C49" t="s">
        <v>645</v>
      </c>
      <c r="D49">
        <v>0.57239660000000003</v>
      </c>
      <c r="E49">
        <v>-0.15363750000000001</v>
      </c>
      <c r="F49" t="s">
        <v>645</v>
      </c>
      <c r="G49">
        <v>-1.06138</v>
      </c>
      <c r="H49">
        <v>-0.15363750000000001</v>
      </c>
      <c r="I49" t="s">
        <v>645</v>
      </c>
      <c r="J49">
        <v>0.55102989999999996</v>
      </c>
      <c r="K49">
        <v>-0.15363750000000001</v>
      </c>
      <c r="L49" t="s">
        <v>645</v>
      </c>
      <c r="M49">
        <v>-0.33545150000000001</v>
      </c>
      <c r="N49">
        <v>-0.15363750000000001</v>
      </c>
      <c r="O49" t="s">
        <v>645</v>
      </c>
      <c r="P49" t="s">
        <v>12</v>
      </c>
      <c r="Q49">
        <f t="shared" si="0"/>
        <v>3.8070099999999996E-2</v>
      </c>
      <c r="T49">
        <v>-0.15363750000000001</v>
      </c>
      <c r="X49" t="s">
        <v>645</v>
      </c>
    </row>
    <row r="50" spans="1:24" x14ac:dyDescent="0.25">
      <c r="A50">
        <v>0.52747829999999996</v>
      </c>
      <c r="B50">
        <v>-0.1957161</v>
      </c>
      <c r="C50" t="s">
        <v>645</v>
      </c>
      <c r="D50">
        <v>-1.6412099999999999E-2</v>
      </c>
      <c r="E50">
        <v>-0.1957161</v>
      </c>
      <c r="F50" t="s">
        <v>645</v>
      </c>
      <c r="G50">
        <v>-1.3024260000000001</v>
      </c>
      <c r="H50">
        <v>-0.1957161</v>
      </c>
      <c r="I50" t="s">
        <v>645</v>
      </c>
      <c r="J50">
        <v>-1.282737</v>
      </c>
      <c r="K50">
        <v>-0.1957161</v>
      </c>
      <c r="L50" t="s">
        <v>645</v>
      </c>
      <c r="M50">
        <v>0.5564211</v>
      </c>
      <c r="N50">
        <v>-0.1957161</v>
      </c>
      <c r="O50" t="s">
        <v>645</v>
      </c>
      <c r="P50" t="s">
        <v>12</v>
      </c>
      <c r="Q50">
        <f t="shared" si="0"/>
        <v>-0.30353514000000004</v>
      </c>
      <c r="T50">
        <v>-0.1957161</v>
      </c>
      <c r="X50" t="s">
        <v>645</v>
      </c>
    </row>
    <row r="51" spans="1:24" x14ac:dyDescent="0.25">
      <c r="A51">
        <v>1.244359</v>
      </c>
      <c r="B51">
        <v>-0.1930415</v>
      </c>
      <c r="C51" t="s">
        <v>645</v>
      </c>
      <c r="D51">
        <v>0.57239660000000003</v>
      </c>
      <c r="E51">
        <v>-0.1930415</v>
      </c>
      <c r="F51" t="s">
        <v>645</v>
      </c>
      <c r="G51">
        <v>0.50823030000000002</v>
      </c>
      <c r="H51">
        <v>-0.1930415</v>
      </c>
      <c r="I51" t="s">
        <v>645</v>
      </c>
      <c r="J51">
        <v>1.2273700000000001</v>
      </c>
      <c r="K51">
        <v>-0.1930415</v>
      </c>
      <c r="L51" t="s">
        <v>645</v>
      </c>
      <c r="M51">
        <v>1.5383819999999999</v>
      </c>
      <c r="N51">
        <v>-0.1930415</v>
      </c>
      <c r="O51" t="s">
        <v>645</v>
      </c>
      <c r="P51" t="s">
        <v>12</v>
      </c>
      <c r="Q51">
        <f t="shared" si="0"/>
        <v>1.0181475800000002</v>
      </c>
      <c r="T51">
        <v>-0.1930415</v>
      </c>
      <c r="X51" t="s">
        <v>645</v>
      </c>
    </row>
    <row r="52" spans="1:24" x14ac:dyDescent="0.25">
      <c r="A52">
        <v>1.132844</v>
      </c>
      <c r="B52">
        <v>-0.2149983</v>
      </c>
      <c r="C52" t="s">
        <v>645</v>
      </c>
      <c r="D52">
        <v>-0.32605820000000002</v>
      </c>
      <c r="E52">
        <v>-0.2149983</v>
      </c>
      <c r="F52" t="s">
        <v>645</v>
      </c>
      <c r="G52">
        <v>-1.06138</v>
      </c>
      <c r="H52">
        <v>-0.2149983</v>
      </c>
      <c r="I52" t="s">
        <v>645</v>
      </c>
      <c r="J52">
        <v>2.4673259999999999</v>
      </c>
      <c r="K52">
        <v>-0.2149983</v>
      </c>
      <c r="L52" t="s">
        <v>645</v>
      </c>
      <c r="M52">
        <v>1.178029</v>
      </c>
      <c r="N52">
        <v>-0.2149983</v>
      </c>
      <c r="O52" t="s">
        <v>645</v>
      </c>
      <c r="P52" t="s">
        <v>12</v>
      </c>
      <c r="Q52">
        <f t="shared" si="0"/>
        <v>0.67815216</v>
      </c>
      <c r="T52">
        <v>-0.2149983</v>
      </c>
      <c r="X52" t="s">
        <v>645</v>
      </c>
    </row>
    <row r="53" spans="1:24" x14ac:dyDescent="0.25">
      <c r="A53">
        <v>0.88357629999999998</v>
      </c>
      <c r="B53">
        <v>-0.14600509</v>
      </c>
      <c r="C53" t="s">
        <v>645</v>
      </c>
      <c r="D53">
        <v>0.14959449999999999</v>
      </c>
      <c r="E53">
        <v>-0.14600509</v>
      </c>
      <c r="F53" t="s">
        <v>645</v>
      </c>
      <c r="G53">
        <v>0.28433009999999997</v>
      </c>
      <c r="H53">
        <v>-0.14600509</v>
      </c>
      <c r="I53" t="s">
        <v>645</v>
      </c>
      <c r="J53">
        <v>3.8801599999999999E-2</v>
      </c>
      <c r="K53">
        <v>-0.14600509</v>
      </c>
      <c r="L53" t="s">
        <v>645</v>
      </c>
      <c r="M53">
        <v>1.5362600000000001E-2</v>
      </c>
      <c r="N53">
        <v>-0.14600509</v>
      </c>
      <c r="O53" t="s">
        <v>645</v>
      </c>
      <c r="P53" t="s">
        <v>12</v>
      </c>
      <c r="Q53">
        <f t="shared" si="0"/>
        <v>0.27433301999999998</v>
      </c>
      <c r="T53">
        <v>-0.14600509</v>
      </c>
      <c r="X53" t="s">
        <v>645</v>
      </c>
    </row>
    <row r="54" spans="1:24" x14ac:dyDescent="0.25">
      <c r="A54">
        <v>0.90981469999999998</v>
      </c>
      <c r="B54">
        <v>-0.1011961</v>
      </c>
      <c r="C54" t="s">
        <v>645</v>
      </c>
      <c r="D54">
        <v>-0.68544020000000005</v>
      </c>
      <c r="E54">
        <v>-0.1011961</v>
      </c>
      <c r="F54" t="s">
        <v>645</v>
      </c>
      <c r="G54">
        <v>-0.27657470000000001</v>
      </c>
      <c r="H54">
        <v>-0.1011961</v>
      </c>
      <c r="I54" t="s">
        <v>645</v>
      </c>
      <c r="J54">
        <v>0.43830649999999999</v>
      </c>
      <c r="K54">
        <v>-0.1011961</v>
      </c>
      <c r="L54" t="s">
        <v>645</v>
      </c>
      <c r="M54">
        <v>0.9618177</v>
      </c>
      <c r="N54">
        <v>-0.1011961</v>
      </c>
      <c r="O54" t="s">
        <v>645</v>
      </c>
      <c r="P54" t="s">
        <v>12</v>
      </c>
      <c r="Q54">
        <f t="shared" si="0"/>
        <v>0.26958479999999996</v>
      </c>
      <c r="T54">
        <v>-0.1011961</v>
      </c>
      <c r="X54" t="s">
        <v>645</v>
      </c>
    </row>
    <row r="55" spans="1:24" x14ac:dyDescent="0.25">
      <c r="A55">
        <v>0.50836139999999996</v>
      </c>
      <c r="B55">
        <v>-0.13545080000000001</v>
      </c>
      <c r="C55" t="s">
        <v>645</v>
      </c>
      <c r="D55">
        <v>0.3387983</v>
      </c>
      <c r="E55">
        <v>-0.13545080000000001</v>
      </c>
      <c r="F55" t="s">
        <v>645</v>
      </c>
      <c r="G55">
        <v>-0.2451825</v>
      </c>
      <c r="H55">
        <v>-0.13545080000000001</v>
      </c>
      <c r="I55" t="s">
        <v>645</v>
      </c>
      <c r="J55">
        <v>-0.57620320000000003</v>
      </c>
      <c r="K55">
        <v>-0.13545080000000001</v>
      </c>
      <c r="L55" t="s">
        <v>645</v>
      </c>
      <c r="M55">
        <v>0.65912159999999997</v>
      </c>
      <c r="N55">
        <v>-0.13545080000000001</v>
      </c>
      <c r="O55" t="s">
        <v>645</v>
      </c>
      <c r="P55" t="s">
        <v>12</v>
      </c>
      <c r="Q55">
        <f t="shared" si="0"/>
        <v>0.13697911999999998</v>
      </c>
      <c r="T55">
        <v>-0.13545080000000001</v>
      </c>
      <c r="X55" t="s">
        <v>645</v>
      </c>
    </row>
    <row r="56" spans="1:24" x14ac:dyDescent="0.25">
      <c r="A56">
        <v>0.66448209999999996</v>
      </c>
      <c r="B56">
        <v>-8.2774500000000001E-2</v>
      </c>
      <c r="C56" t="s">
        <v>645</v>
      </c>
      <c r="D56">
        <v>0.37473649999999997</v>
      </c>
      <c r="E56">
        <v>-8.2774500000000001E-2</v>
      </c>
      <c r="F56" t="s">
        <v>645</v>
      </c>
      <c r="G56">
        <v>-5.6829299999999999E-2</v>
      </c>
      <c r="H56">
        <v>-8.2774500000000001E-2</v>
      </c>
      <c r="I56" t="s">
        <v>645</v>
      </c>
      <c r="J56">
        <v>1.90371</v>
      </c>
      <c r="K56">
        <v>-8.2774500000000001E-2</v>
      </c>
      <c r="L56" t="s">
        <v>645</v>
      </c>
      <c r="M56">
        <v>0.58705110000000005</v>
      </c>
      <c r="N56">
        <v>-8.2774500000000001E-2</v>
      </c>
      <c r="O56" t="s">
        <v>645</v>
      </c>
      <c r="P56" t="s">
        <v>12</v>
      </c>
      <c r="Q56">
        <f t="shared" si="0"/>
        <v>0.69463007999999993</v>
      </c>
      <c r="T56">
        <v>-8.2774500000000001E-2</v>
      </c>
      <c r="X56" t="s">
        <v>645</v>
      </c>
    </row>
    <row r="57" spans="1:24" x14ac:dyDescent="0.25">
      <c r="A57">
        <v>1.3066770000000001</v>
      </c>
      <c r="B57">
        <v>-0.16783901000000001</v>
      </c>
      <c r="C57" t="s">
        <v>645</v>
      </c>
      <c r="D57">
        <v>-1.5838950000000001</v>
      </c>
      <c r="E57">
        <v>-0.16783901000000001</v>
      </c>
      <c r="F57" t="s">
        <v>645</v>
      </c>
      <c r="G57">
        <v>-0.12423149999999999</v>
      </c>
      <c r="H57">
        <v>-0.16783901000000001</v>
      </c>
      <c r="I57" t="s">
        <v>645</v>
      </c>
      <c r="J57">
        <v>0.31895289999999998</v>
      </c>
      <c r="K57">
        <v>-0.16783901000000001</v>
      </c>
      <c r="L57" t="s">
        <v>645</v>
      </c>
      <c r="M57">
        <v>1.3454870000000001</v>
      </c>
      <c r="N57">
        <v>-0.16783901000000001</v>
      </c>
      <c r="O57" t="s">
        <v>645</v>
      </c>
      <c r="P57" t="s">
        <v>12</v>
      </c>
      <c r="Q57">
        <f t="shared" si="0"/>
        <v>0.25259808</v>
      </c>
      <c r="T57">
        <v>-0.16783901000000001</v>
      </c>
      <c r="X57" t="s">
        <v>645</v>
      </c>
    </row>
    <row r="58" spans="1:24" x14ac:dyDescent="0.25">
      <c r="A58">
        <v>0.93769340000000001</v>
      </c>
      <c r="B58">
        <v>-0.53901142000000002</v>
      </c>
      <c r="C58" t="s">
        <v>645</v>
      </c>
      <c r="D58">
        <v>-0.64051740000000001</v>
      </c>
      <c r="E58">
        <v>-0.53901142000000002</v>
      </c>
      <c r="F58" t="s">
        <v>645</v>
      </c>
      <c r="G58">
        <v>-0.15885389999999999</v>
      </c>
      <c r="H58">
        <v>-0.53901142000000002</v>
      </c>
      <c r="I58" t="s">
        <v>645</v>
      </c>
      <c r="J58">
        <v>-0.15349080000000001</v>
      </c>
      <c r="K58">
        <v>-0.53901142000000002</v>
      </c>
      <c r="L58" t="s">
        <v>645</v>
      </c>
      <c r="M58">
        <v>1.051906</v>
      </c>
      <c r="N58">
        <v>-0.53901142000000002</v>
      </c>
      <c r="O58" t="s">
        <v>645</v>
      </c>
      <c r="P58" t="s">
        <v>12</v>
      </c>
      <c r="Q58">
        <f t="shared" si="0"/>
        <v>0.20734745999999998</v>
      </c>
      <c r="T58">
        <v>-0.53901142000000002</v>
      </c>
      <c r="X58" t="s">
        <v>645</v>
      </c>
    </row>
    <row r="59" spans="1:24" x14ac:dyDescent="0.25">
      <c r="A59">
        <v>1.132844</v>
      </c>
      <c r="B59">
        <v>-0.19663939999999999</v>
      </c>
      <c r="C59" t="s">
        <v>645</v>
      </c>
      <c r="D59">
        <v>1.650542</v>
      </c>
      <c r="E59">
        <v>-0.19663939999999999</v>
      </c>
      <c r="F59" t="s">
        <v>645</v>
      </c>
      <c r="G59">
        <v>1.606957</v>
      </c>
      <c r="H59">
        <v>-0.19663939999999999</v>
      </c>
      <c r="I59" t="s">
        <v>645</v>
      </c>
      <c r="J59">
        <v>0.66375320000000004</v>
      </c>
      <c r="K59">
        <v>-0.19663939999999999</v>
      </c>
      <c r="L59" t="s">
        <v>645</v>
      </c>
      <c r="M59">
        <v>0.88974730000000002</v>
      </c>
      <c r="N59">
        <v>-0.19663939999999999</v>
      </c>
      <c r="O59" t="s">
        <v>645</v>
      </c>
      <c r="P59" t="s">
        <v>12</v>
      </c>
      <c r="Q59">
        <f t="shared" si="0"/>
        <v>1.1887687</v>
      </c>
      <c r="T59">
        <v>-0.19663939999999999</v>
      </c>
      <c r="X59" t="s">
        <v>645</v>
      </c>
    </row>
    <row r="60" spans="1:24" x14ac:dyDescent="0.25">
      <c r="A60">
        <v>0.48317349999999998</v>
      </c>
      <c r="B60">
        <v>-0.19144140000000001</v>
      </c>
      <c r="C60" t="s">
        <v>645</v>
      </c>
      <c r="D60">
        <v>0.78142210000000001</v>
      </c>
      <c r="E60">
        <v>-0.19144140000000001</v>
      </c>
      <c r="F60" t="s">
        <v>645</v>
      </c>
      <c r="G60">
        <v>1.2198819999999999</v>
      </c>
      <c r="H60">
        <v>-0.19144140000000001</v>
      </c>
      <c r="I60" t="s">
        <v>645</v>
      </c>
      <c r="J60">
        <v>1.509971</v>
      </c>
      <c r="K60">
        <v>-0.19144140000000001</v>
      </c>
      <c r="L60" t="s">
        <v>645</v>
      </c>
      <c r="M60">
        <v>1.331583</v>
      </c>
      <c r="N60">
        <v>-0.19144140000000001</v>
      </c>
      <c r="O60" t="s">
        <v>645</v>
      </c>
      <c r="P60" t="s">
        <v>12</v>
      </c>
      <c r="Q60">
        <f t="shared" si="0"/>
        <v>1.0652063200000002</v>
      </c>
      <c r="T60">
        <v>-0.19144140000000001</v>
      </c>
      <c r="X60" t="s">
        <v>645</v>
      </c>
    </row>
    <row r="61" spans="1:24" x14ac:dyDescent="0.25">
      <c r="A61">
        <v>-0.14957590000000001</v>
      </c>
      <c r="B61">
        <v>4.0728500000000001E-2</v>
      </c>
      <c r="C61" t="s">
        <v>645</v>
      </c>
      <c r="D61">
        <v>3.3323699999999998E-2</v>
      </c>
      <c r="E61">
        <v>4.0728500000000001E-2</v>
      </c>
      <c r="F61" t="s">
        <v>645</v>
      </c>
      <c r="G61">
        <v>-0.43353570000000002</v>
      </c>
      <c r="H61">
        <v>4.0728500000000001E-2</v>
      </c>
      <c r="I61" t="s">
        <v>645</v>
      </c>
      <c r="J61">
        <v>-0.63256480000000004</v>
      </c>
      <c r="K61">
        <v>4.0728500000000001E-2</v>
      </c>
      <c r="L61" t="s">
        <v>645</v>
      </c>
      <c r="M61">
        <v>0.9618177</v>
      </c>
      <c r="N61">
        <v>4.0728500000000001E-2</v>
      </c>
      <c r="O61" t="s">
        <v>645</v>
      </c>
      <c r="P61" t="s">
        <v>12</v>
      </c>
      <c r="Q61">
        <f t="shared" si="0"/>
        <v>-4.4107000000000007E-2</v>
      </c>
      <c r="T61">
        <v>4.0728500000000001E-2</v>
      </c>
      <c r="X61" t="s">
        <v>645</v>
      </c>
    </row>
    <row r="62" spans="1:24" x14ac:dyDescent="0.25">
      <c r="A62">
        <v>-7.0844999999999997E-3</v>
      </c>
      <c r="B62">
        <v>-0.14758009999999999</v>
      </c>
      <c r="C62" t="s">
        <v>645</v>
      </c>
      <c r="D62">
        <v>0.2654242</v>
      </c>
      <c r="E62">
        <v>-0.14758009999999999</v>
      </c>
      <c r="F62" t="s">
        <v>645</v>
      </c>
      <c r="G62">
        <v>1.2668759999999999</v>
      </c>
      <c r="H62">
        <v>-0.14758009999999999</v>
      </c>
      <c r="I62" t="s">
        <v>645</v>
      </c>
      <c r="J62">
        <v>-0.55115380000000003</v>
      </c>
      <c r="K62">
        <v>-0.14758009999999999</v>
      </c>
      <c r="L62" t="s">
        <v>645</v>
      </c>
      <c r="M62">
        <v>-0.66177090000000005</v>
      </c>
      <c r="N62">
        <v>-0.14758009999999999</v>
      </c>
      <c r="O62" t="s">
        <v>645</v>
      </c>
      <c r="P62" t="s">
        <v>12</v>
      </c>
      <c r="Q62">
        <f t="shared" si="0"/>
        <v>6.2458199999999978E-2</v>
      </c>
      <c r="T62">
        <v>-0.14758009999999999</v>
      </c>
      <c r="X62" t="s">
        <v>645</v>
      </c>
    </row>
    <row r="63" spans="1:24" x14ac:dyDescent="0.25">
      <c r="A63">
        <v>1.2280120000000001</v>
      </c>
      <c r="B63">
        <v>-0.15576950000000001</v>
      </c>
      <c r="C63" t="s">
        <v>645</v>
      </c>
      <c r="D63">
        <v>1.1326369999999999</v>
      </c>
      <c r="E63">
        <v>-0.15576950000000001</v>
      </c>
      <c r="F63" t="s">
        <v>645</v>
      </c>
      <c r="G63">
        <v>1.2190749999999999</v>
      </c>
      <c r="H63">
        <v>-0.15576950000000001</v>
      </c>
      <c r="I63" t="s">
        <v>645</v>
      </c>
      <c r="J63">
        <v>3.4036799999999999E-2</v>
      </c>
      <c r="K63">
        <v>-0.15576950000000001</v>
      </c>
      <c r="L63" t="s">
        <v>645</v>
      </c>
      <c r="M63">
        <v>0.62485999999999997</v>
      </c>
      <c r="N63">
        <v>-0.15576950000000001</v>
      </c>
      <c r="O63" t="s">
        <v>645</v>
      </c>
      <c r="P63" t="s">
        <v>12</v>
      </c>
      <c r="Q63">
        <f t="shared" si="0"/>
        <v>0.84772415999999995</v>
      </c>
      <c r="T63">
        <v>-0.15576950000000001</v>
      </c>
      <c r="X63" t="s">
        <v>645</v>
      </c>
    </row>
    <row r="64" spans="1:24" x14ac:dyDescent="0.25">
      <c r="A64">
        <v>-0.85113890000000003</v>
      </c>
      <c r="B64">
        <v>-2.7612999999999999E-2</v>
      </c>
      <c r="C64" t="s">
        <v>643</v>
      </c>
      <c r="D64">
        <v>-1.988694</v>
      </c>
      <c r="E64">
        <v>-2.7612999999999999E-2</v>
      </c>
      <c r="F64" t="s">
        <v>643</v>
      </c>
      <c r="G64">
        <v>-0.57497319999999996</v>
      </c>
      <c r="H64">
        <v>-2.7612999999999999E-2</v>
      </c>
      <c r="I64" t="s">
        <v>643</v>
      </c>
      <c r="J64">
        <v>-0.50683549999999999</v>
      </c>
      <c r="K64">
        <v>-2.7612999999999999E-2</v>
      </c>
      <c r="L64" t="s">
        <v>643</v>
      </c>
      <c r="M64">
        <v>-1.5527299999999999</v>
      </c>
      <c r="N64">
        <v>-2.7612999999999999E-2</v>
      </c>
      <c r="O64" t="s">
        <v>643</v>
      </c>
      <c r="P64" t="s">
        <v>13</v>
      </c>
      <c r="Q64">
        <f t="shared" si="0"/>
        <v>-1.09487432</v>
      </c>
      <c r="U64">
        <v>-2.7612999999999999E-2</v>
      </c>
      <c r="X64" t="s">
        <v>643</v>
      </c>
    </row>
    <row r="65" spans="1:24" x14ac:dyDescent="0.25">
      <c r="A65">
        <v>-3.1047180000000001</v>
      </c>
      <c r="B65">
        <v>-0.1334632</v>
      </c>
      <c r="C65" t="s">
        <v>643</v>
      </c>
      <c r="D65">
        <v>-0.68544020000000005</v>
      </c>
      <c r="E65">
        <v>-0.1334632</v>
      </c>
      <c r="F65" t="s">
        <v>643</v>
      </c>
      <c r="G65">
        <v>-1.375302</v>
      </c>
      <c r="H65">
        <v>-0.1334632</v>
      </c>
      <c r="I65" t="s">
        <v>643</v>
      </c>
      <c r="J65">
        <v>-1.9288829999999999</v>
      </c>
      <c r="K65">
        <v>-0.1334632</v>
      </c>
      <c r="L65" t="s">
        <v>643</v>
      </c>
      <c r="M65">
        <v>-1.5606500000000001</v>
      </c>
      <c r="N65">
        <v>-0.1334632</v>
      </c>
      <c r="O65" t="s">
        <v>643</v>
      </c>
      <c r="P65" t="s">
        <v>13</v>
      </c>
      <c r="Q65">
        <f t="shared" si="0"/>
        <v>-1.7309986399999999</v>
      </c>
      <c r="U65">
        <v>-0.1334632</v>
      </c>
      <c r="X65" t="s">
        <v>643</v>
      </c>
    </row>
    <row r="66" spans="1:24" x14ac:dyDescent="0.25">
      <c r="A66">
        <v>-0.67496449999999997</v>
      </c>
      <c r="B66">
        <v>-0.14793440999999999</v>
      </c>
      <c r="C66" t="s">
        <v>643</v>
      </c>
      <c r="D66">
        <v>-0.79427720000000002</v>
      </c>
      <c r="E66">
        <v>-0.14793440999999999</v>
      </c>
      <c r="F66" t="s">
        <v>643</v>
      </c>
      <c r="G66">
        <v>-0.55731819999999999</v>
      </c>
      <c r="H66">
        <v>-0.14793440999999999</v>
      </c>
      <c r="I66" t="s">
        <v>643</v>
      </c>
      <c r="J66">
        <v>-0.66968130000000003</v>
      </c>
      <c r="K66">
        <v>-0.14793440999999999</v>
      </c>
      <c r="L66" t="s">
        <v>643</v>
      </c>
      <c r="M66">
        <v>0.1813467</v>
      </c>
      <c r="N66">
        <v>-0.14793440999999999</v>
      </c>
      <c r="O66" t="s">
        <v>643</v>
      </c>
      <c r="P66" t="s">
        <v>13</v>
      </c>
      <c r="Q66">
        <f t="shared" si="0"/>
        <v>-0.50297890000000001</v>
      </c>
      <c r="U66">
        <v>-0.14793440999999999</v>
      </c>
      <c r="X66" t="s">
        <v>643</v>
      </c>
    </row>
    <row r="67" spans="1:24" x14ac:dyDescent="0.25">
      <c r="A67">
        <v>-0.42836289999999999</v>
      </c>
      <c r="B67">
        <v>-9.5717300000000005E-2</v>
      </c>
      <c r="C67" t="s">
        <v>643</v>
      </c>
      <c r="D67">
        <v>-1.134668</v>
      </c>
      <c r="E67">
        <v>-9.5717300000000005E-2</v>
      </c>
      <c r="F67" t="s">
        <v>643</v>
      </c>
      <c r="G67">
        <v>0.50823030000000002</v>
      </c>
      <c r="H67">
        <v>-9.5717300000000005E-2</v>
      </c>
      <c r="I67" t="s">
        <v>643</v>
      </c>
      <c r="J67">
        <v>-1.2586699999999999E-2</v>
      </c>
      <c r="K67">
        <v>-9.5717300000000005E-2</v>
      </c>
      <c r="L67" t="s">
        <v>643</v>
      </c>
      <c r="M67">
        <v>-0.47959249999999998</v>
      </c>
      <c r="N67">
        <v>-9.5717300000000005E-2</v>
      </c>
      <c r="O67" t="s">
        <v>643</v>
      </c>
      <c r="P67" t="s">
        <v>13</v>
      </c>
      <c r="Q67">
        <f t="shared" ref="Q67:Q94" si="1">SUM(A67+D67+G67+J67+M67)/5</f>
        <v>-0.30939595999999997</v>
      </c>
      <c r="U67">
        <v>-9.5717300000000005E-2</v>
      </c>
      <c r="X67" t="s">
        <v>643</v>
      </c>
    </row>
    <row r="68" spans="1:24" x14ac:dyDescent="0.25">
      <c r="A68">
        <v>-2.9932029999999998</v>
      </c>
      <c r="B68">
        <v>-0.17097979999999999</v>
      </c>
      <c r="C68" t="s">
        <v>643</v>
      </c>
      <c r="D68">
        <v>-0.85871350000000002</v>
      </c>
      <c r="E68">
        <v>-0.17097979999999999</v>
      </c>
      <c r="F68" t="s">
        <v>643</v>
      </c>
      <c r="G68">
        <v>-0.87639009999999995</v>
      </c>
      <c r="H68">
        <v>-0.17097979999999999</v>
      </c>
      <c r="I68" t="s">
        <v>643</v>
      </c>
      <c r="J68">
        <v>-2.114071</v>
      </c>
      <c r="K68">
        <v>-0.17097979999999999</v>
      </c>
      <c r="L68" t="s">
        <v>643</v>
      </c>
      <c r="M68">
        <v>-1.67133</v>
      </c>
      <c r="N68">
        <v>-0.17097979999999999</v>
      </c>
      <c r="O68" t="s">
        <v>643</v>
      </c>
      <c r="P68" t="s">
        <v>13</v>
      </c>
      <c r="Q68">
        <f t="shared" si="1"/>
        <v>-1.70274152</v>
      </c>
      <c r="U68">
        <v>-0.17097979999999999</v>
      </c>
      <c r="X68" t="s">
        <v>643</v>
      </c>
    </row>
    <row r="69" spans="1:24" x14ac:dyDescent="0.25">
      <c r="A69">
        <v>-1.164361</v>
      </c>
      <c r="B69">
        <v>-4.4919800000000003E-2</v>
      </c>
      <c r="C69" t="s">
        <v>643</v>
      </c>
      <c r="D69">
        <v>-1.224513</v>
      </c>
      <c r="E69">
        <v>-4.4919800000000003E-2</v>
      </c>
      <c r="F69" t="s">
        <v>643</v>
      </c>
      <c r="G69">
        <v>1.2459469999999999</v>
      </c>
      <c r="H69">
        <v>-4.4919800000000003E-2</v>
      </c>
      <c r="I69" t="s">
        <v>643</v>
      </c>
      <c r="J69">
        <v>-1.275088</v>
      </c>
      <c r="K69">
        <v>-4.4919800000000003E-2</v>
      </c>
      <c r="L69" t="s">
        <v>643</v>
      </c>
      <c r="M69">
        <v>-1.8993819999999999</v>
      </c>
      <c r="N69">
        <v>-4.4919800000000003E-2</v>
      </c>
      <c r="O69" t="s">
        <v>643</v>
      </c>
      <c r="P69" t="s">
        <v>13</v>
      </c>
      <c r="Q69">
        <f t="shared" si="1"/>
        <v>-0.8634793999999999</v>
      </c>
      <c r="U69">
        <v>-4.4919800000000003E-2</v>
      </c>
      <c r="X69" t="s">
        <v>643</v>
      </c>
    </row>
    <row r="70" spans="1:24" x14ac:dyDescent="0.25">
      <c r="A70">
        <v>-1.320481</v>
      </c>
      <c r="B70">
        <v>-1.9170999999999999E-3</v>
      </c>
      <c r="C70" t="s">
        <v>643</v>
      </c>
      <c r="D70">
        <v>-1.9432769999999999</v>
      </c>
      <c r="E70">
        <v>-1.9170999999999999E-3</v>
      </c>
      <c r="F70" t="s">
        <v>643</v>
      </c>
      <c r="G70">
        <v>-0.74745760000000006</v>
      </c>
      <c r="H70">
        <v>-1.9170999999999999E-3</v>
      </c>
      <c r="I70" t="s">
        <v>643</v>
      </c>
      <c r="J70">
        <v>2.4673259999999999</v>
      </c>
      <c r="K70">
        <v>-1.9170999999999999E-3</v>
      </c>
      <c r="L70" t="s">
        <v>643</v>
      </c>
      <c r="M70">
        <v>9.6971600000000005E-2</v>
      </c>
      <c r="N70">
        <v>-1.9170999999999999E-3</v>
      </c>
      <c r="O70" t="s">
        <v>643</v>
      </c>
      <c r="P70" t="s">
        <v>13</v>
      </c>
      <c r="Q70">
        <f t="shared" si="1"/>
        <v>-0.28938359999999996</v>
      </c>
      <c r="U70">
        <v>-1.9170999999999999E-3</v>
      </c>
      <c r="X70" t="s">
        <v>643</v>
      </c>
    </row>
    <row r="71" spans="1:24" x14ac:dyDescent="0.25">
      <c r="A71">
        <v>-1.6550260000000001</v>
      </c>
      <c r="B71">
        <v>-0.1010091</v>
      </c>
      <c r="C71" t="s">
        <v>644</v>
      </c>
      <c r="D71">
        <v>-0.86513110000000004</v>
      </c>
      <c r="E71">
        <v>-0.1010091</v>
      </c>
      <c r="F71" t="s">
        <v>644</v>
      </c>
      <c r="G71">
        <v>-3.1018720000000002</v>
      </c>
      <c r="H71">
        <v>-0.1010091</v>
      </c>
      <c r="I71" t="s">
        <v>644</v>
      </c>
      <c r="J71">
        <v>0.43830649999999999</v>
      </c>
      <c r="K71">
        <v>-0.1010091</v>
      </c>
      <c r="L71" t="s">
        <v>644</v>
      </c>
      <c r="M71">
        <v>-0.8399451</v>
      </c>
      <c r="N71">
        <v>-0.1010091</v>
      </c>
      <c r="O71" t="s">
        <v>644</v>
      </c>
      <c r="P71" t="s">
        <v>14</v>
      </c>
      <c r="Q71">
        <f t="shared" si="1"/>
        <v>-1.2047335400000001</v>
      </c>
      <c r="V71">
        <v>-0.1010091</v>
      </c>
      <c r="X71" t="s">
        <v>644</v>
      </c>
    </row>
    <row r="72" spans="1:24" x14ac:dyDescent="0.25">
      <c r="A72">
        <v>0.24072589999999999</v>
      </c>
      <c r="B72">
        <v>-2.28024E-2</v>
      </c>
      <c r="C72" t="s">
        <v>644</v>
      </c>
      <c r="D72">
        <v>1.2911600000000001</v>
      </c>
      <c r="E72">
        <v>-2.28024E-2</v>
      </c>
      <c r="F72" t="s">
        <v>644</v>
      </c>
      <c r="G72">
        <v>-0.43353570000000002</v>
      </c>
      <c r="H72">
        <v>-2.28024E-2</v>
      </c>
      <c r="I72" t="s">
        <v>644</v>
      </c>
      <c r="J72">
        <v>-0.6889265</v>
      </c>
      <c r="K72">
        <v>-2.28024E-2</v>
      </c>
      <c r="L72" t="s">
        <v>644</v>
      </c>
      <c r="M72">
        <v>-0.26338099999999998</v>
      </c>
      <c r="N72">
        <v>-2.28024E-2</v>
      </c>
      <c r="O72" t="s">
        <v>644</v>
      </c>
      <c r="P72" t="s">
        <v>14</v>
      </c>
      <c r="Q72">
        <f t="shared" si="1"/>
        <v>2.9208540000000015E-2</v>
      </c>
      <c r="V72">
        <v>-2.28024E-2</v>
      </c>
      <c r="X72" t="s">
        <v>644</v>
      </c>
    </row>
    <row r="73" spans="1:24" x14ac:dyDescent="0.25">
      <c r="A73">
        <v>-1.0416939999999999</v>
      </c>
      <c r="B73">
        <v>-5.9362100000000001E-2</v>
      </c>
      <c r="C73" t="s">
        <v>644</v>
      </c>
      <c r="D73">
        <v>7.8246399999999994E-2</v>
      </c>
      <c r="E73">
        <v>-5.9362100000000001E-2</v>
      </c>
      <c r="F73" t="s">
        <v>644</v>
      </c>
      <c r="G73">
        <v>-1.5322629999999999</v>
      </c>
      <c r="H73">
        <v>-5.9362100000000001E-2</v>
      </c>
      <c r="I73" t="s">
        <v>644</v>
      </c>
      <c r="J73">
        <v>-0.6889265</v>
      </c>
      <c r="K73">
        <v>-5.9362100000000001E-2</v>
      </c>
      <c r="L73" t="s">
        <v>644</v>
      </c>
      <c r="M73">
        <v>-0.98408609999999996</v>
      </c>
      <c r="N73">
        <v>-5.9362100000000001E-2</v>
      </c>
      <c r="O73" t="s">
        <v>644</v>
      </c>
      <c r="P73" t="s">
        <v>14</v>
      </c>
      <c r="Q73">
        <f t="shared" si="1"/>
        <v>-0.83374463999999993</v>
      </c>
      <c r="V73">
        <v>-5.9362100000000001E-2</v>
      </c>
      <c r="X73" t="s">
        <v>644</v>
      </c>
    </row>
    <row r="74" spans="1:24" x14ac:dyDescent="0.25">
      <c r="A74">
        <v>-1.320481</v>
      </c>
      <c r="B74">
        <v>-5.3053400000000001E-2</v>
      </c>
      <c r="C74" t="s">
        <v>644</v>
      </c>
      <c r="D74">
        <v>-0.32605820000000002</v>
      </c>
      <c r="E74">
        <v>-5.3053400000000001E-2</v>
      </c>
      <c r="F74" t="s">
        <v>644</v>
      </c>
      <c r="G74">
        <v>-1.5322629999999999</v>
      </c>
      <c r="H74">
        <v>-5.3053400000000001E-2</v>
      </c>
      <c r="I74" t="s">
        <v>644</v>
      </c>
      <c r="J74">
        <v>-0.57620320000000003</v>
      </c>
      <c r="K74">
        <v>-5.3053400000000001E-2</v>
      </c>
      <c r="L74" t="s">
        <v>644</v>
      </c>
      <c r="M74">
        <v>-1.2723679999999999</v>
      </c>
      <c r="N74">
        <v>-5.3053400000000001E-2</v>
      </c>
      <c r="O74" t="s">
        <v>644</v>
      </c>
      <c r="P74" t="s">
        <v>14</v>
      </c>
      <c r="Q74">
        <f t="shared" si="1"/>
        <v>-1.0054746800000001</v>
      </c>
      <c r="V74">
        <v>-5.3053400000000001E-2</v>
      </c>
      <c r="X74" t="s">
        <v>644</v>
      </c>
    </row>
    <row r="75" spans="1:24" x14ac:dyDescent="0.25">
      <c r="A75">
        <v>-0.65139250000000004</v>
      </c>
      <c r="B75">
        <v>-8.14864E-2</v>
      </c>
      <c r="C75" t="s">
        <v>644</v>
      </c>
      <c r="D75">
        <v>-0.77528569999999997</v>
      </c>
      <c r="E75">
        <v>-8.14864E-2</v>
      </c>
      <c r="F75" t="s">
        <v>644</v>
      </c>
      <c r="G75">
        <v>-0.43353570000000002</v>
      </c>
      <c r="H75">
        <v>-8.14864E-2</v>
      </c>
      <c r="I75" t="s">
        <v>644</v>
      </c>
      <c r="J75">
        <v>-0.57620320000000003</v>
      </c>
      <c r="K75">
        <v>-8.14864E-2</v>
      </c>
      <c r="L75" t="s">
        <v>644</v>
      </c>
      <c r="M75">
        <v>-1.48858</v>
      </c>
      <c r="N75">
        <v>-8.14864E-2</v>
      </c>
      <c r="O75" t="s">
        <v>644</v>
      </c>
      <c r="P75" t="s">
        <v>14</v>
      </c>
      <c r="Q75">
        <f t="shared" si="1"/>
        <v>-0.78499941999999989</v>
      </c>
      <c r="V75">
        <v>-8.14864E-2</v>
      </c>
      <c r="X75" t="s">
        <v>644</v>
      </c>
    </row>
    <row r="76" spans="1:24" x14ac:dyDescent="0.25">
      <c r="A76">
        <v>-0.89079920000000001</v>
      </c>
      <c r="B76">
        <v>-0.11624379999999999</v>
      </c>
      <c r="C76" t="s">
        <v>644</v>
      </c>
      <c r="D76">
        <v>0.41658119999999998</v>
      </c>
      <c r="E76">
        <v>-0.11624379999999999</v>
      </c>
      <c r="F76" t="s">
        <v>644</v>
      </c>
      <c r="G76">
        <v>-1.558605</v>
      </c>
      <c r="H76">
        <v>-0.11624379999999999</v>
      </c>
      <c r="I76" t="s">
        <v>644</v>
      </c>
      <c r="J76">
        <v>0.63064520000000002</v>
      </c>
      <c r="K76">
        <v>-0.11624379999999999</v>
      </c>
      <c r="L76" t="s">
        <v>644</v>
      </c>
      <c r="M76">
        <v>-1.1055470000000001</v>
      </c>
      <c r="N76">
        <v>-0.11624379999999999</v>
      </c>
      <c r="O76" t="s">
        <v>644</v>
      </c>
      <c r="P76" t="s">
        <v>14</v>
      </c>
      <c r="Q76">
        <f t="shared" si="1"/>
        <v>-0.50154496000000004</v>
      </c>
      <c r="V76">
        <v>-0.11624379999999999</v>
      </c>
      <c r="X76" t="s">
        <v>644</v>
      </c>
    </row>
    <row r="77" spans="1:24" x14ac:dyDescent="0.25">
      <c r="A77">
        <v>0.7982998</v>
      </c>
      <c r="B77">
        <v>-8.0668699999999996E-2</v>
      </c>
      <c r="C77" t="s">
        <v>644</v>
      </c>
      <c r="D77">
        <v>3.3323699999999998E-2</v>
      </c>
      <c r="E77">
        <v>-8.0668699999999996E-2</v>
      </c>
      <c r="F77" t="s">
        <v>644</v>
      </c>
      <c r="G77">
        <v>-0.1196137</v>
      </c>
      <c r="H77">
        <v>-8.0668699999999996E-2</v>
      </c>
      <c r="I77" t="s">
        <v>644</v>
      </c>
      <c r="J77">
        <v>-1.703436</v>
      </c>
      <c r="K77">
        <v>-8.0668699999999996E-2</v>
      </c>
      <c r="L77" t="s">
        <v>644</v>
      </c>
      <c r="M77">
        <v>-1.3444389999999999</v>
      </c>
      <c r="N77">
        <v>-8.0668699999999996E-2</v>
      </c>
      <c r="O77" t="s">
        <v>644</v>
      </c>
      <c r="P77" t="s">
        <v>14</v>
      </c>
      <c r="Q77">
        <f t="shared" si="1"/>
        <v>-0.46717303999999993</v>
      </c>
      <c r="V77">
        <v>-8.0668699999999996E-2</v>
      </c>
      <c r="X77" t="s">
        <v>644</v>
      </c>
    </row>
    <row r="78" spans="1:24" x14ac:dyDescent="0.25">
      <c r="A78">
        <v>1.7696300000000002E-2</v>
      </c>
      <c r="B78">
        <v>-9.7612099999999993E-2</v>
      </c>
      <c r="C78" t="s">
        <v>644</v>
      </c>
      <c r="D78">
        <v>-1.9432769999999999</v>
      </c>
      <c r="E78">
        <v>-9.7612099999999993E-2</v>
      </c>
      <c r="F78" t="s">
        <v>644</v>
      </c>
      <c r="G78">
        <v>-0.43353570000000002</v>
      </c>
      <c r="H78">
        <v>-9.7612099999999993E-2</v>
      </c>
      <c r="I78" t="s">
        <v>644</v>
      </c>
      <c r="J78">
        <v>-0.91437310000000005</v>
      </c>
      <c r="K78">
        <v>-9.7612099999999993E-2</v>
      </c>
      <c r="L78" t="s">
        <v>644</v>
      </c>
      <c r="M78">
        <v>-1.5606500000000001</v>
      </c>
      <c r="N78">
        <v>-9.7612099999999993E-2</v>
      </c>
      <c r="O78" t="s">
        <v>644</v>
      </c>
      <c r="P78" t="s">
        <v>14</v>
      </c>
      <c r="Q78">
        <f t="shared" si="1"/>
        <v>-0.96682789999999996</v>
      </c>
      <c r="V78">
        <v>-9.7612099999999993E-2</v>
      </c>
      <c r="X78" t="s">
        <v>644</v>
      </c>
    </row>
    <row r="79" spans="1:24" x14ac:dyDescent="0.25">
      <c r="A79">
        <v>-1.5435110000000001</v>
      </c>
      <c r="B79">
        <v>-7.6770599999999994E-2</v>
      </c>
      <c r="C79" t="s">
        <v>644</v>
      </c>
      <c r="D79">
        <v>0.2130147</v>
      </c>
      <c r="E79">
        <v>-7.6770599999999994E-2</v>
      </c>
      <c r="F79" t="s">
        <v>644</v>
      </c>
      <c r="G79">
        <v>-1.06138</v>
      </c>
      <c r="H79">
        <v>-7.6770599999999994E-2</v>
      </c>
      <c r="I79" t="s">
        <v>644</v>
      </c>
      <c r="J79">
        <v>-0.6889265</v>
      </c>
      <c r="K79">
        <v>-7.6770599999999994E-2</v>
      </c>
      <c r="L79" t="s">
        <v>644</v>
      </c>
      <c r="M79">
        <v>-0.55166300000000001</v>
      </c>
      <c r="N79">
        <v>-7.6770599999999994E-2</v>
      </c>
      <c r="O79" t="s">
        <v>644</v>
      </c>
      <c r="P79" t="s">
        <v>14</v>
      </c>
      <c r="Q79">
        <f t="shared" si="1"/>
        <v>-0.72649315999999997</v>
      </c>
      <c r="V79">
        <v>-7.6770599999999994E-2</v>
      </c>
      <c r="X79" t="s">
        <v>644</v>
      </c>
    </row>
    <row r="80" spans="1:24" x14ac:dyDescent="0.25">
      <c r="A80">
        <v>-1.335626</v>
      </c>
      <c r="B80">
        <v>-0.12681469000000001</v>
      </c>
      <c r="C80" t="s">
        <v>644</v>
      </c>
      <c r="D80">
        <v>-1.69628E-2</v>
      </c>
      <c r="E80">
        <v>-0.12681469000000001</v>
      </c>
      <c r="F80" t="s">
        <v>644</v>
      </c>
      <c r="G80">
        <v>-0.4096399</v>
      </c>
      <c r="H80">
        <v>-0.12681469000000001</v>
      </c>
      <c r="I80" t="s">
        <v>644</v>
      </c>
      <c r="J80">
        <v>-1.1716740000000001</v>
      </c>
      <c r="K80">
        <v>-0.12681469000000001</v>
      </c>
      <c r="L80" t="s">
        <v>644</v>
      </c>
      <c r="M80">
        <v>-0.58221230000000002</v>
      </c>
      <c r="N80">
        <v>-0.12681469000000001</v>
      </c>
      <c r="O80" t="s">
        <v>644</v>
      </c>
      <c r="P80" t="s">
        <v>14</v>
      </c>
      <c r="Q80">
        <f t="shared" si="1"/>
        <v>-0.70322300000000004</v>
      </c>
      <c r="V80">
        <v>-0.12681469000000001</v>
      </c>
      <c r="X80" t="s">
        <v>644</v>
      </c>
    </row>
    <row r="81" spans="1:24" x14ac:dyDescent="0.25">
      <c r="A81">
        <v>-1.6550260000000001</v>
      </c>
      <c r="B81">
        <v>-3.8799E-2</v>
      </c>
      <c r="C81" t="s">
        <v>644</v>
      </c>
      <c r="D81">
        <v>-1.6737409999999999</v>
      </c>
      <c r="E81">
        <v>-3.8799E-2</v>
      </c>
      <c r="F81" t="s">
        <v>644</v>
      </c>
      <c r="G81">
        <v>-0.90441859999999996</v>
      </c>
      <c r="H81">
        <v>-3.8799E-2</v>
      </c>
      <c r="I81" t="s">
        <v>644</v>
      </c>
      <c r="J81">
        <v>-0.91437310000000005</v>
      </c>
      <c r="K81">
        <v>-3.8799E-2</v>
      </c>
      <c r="L81" t="s">
        <v>644</v>
      </c>
      <c r="M81">
        <v>-1.6327210000000001</v>
      </c>
      <c r="N81">
        <v>-3.8799E-2</v>
      </c>
      <c r="O81" t="s">
        <v>644</v>
      </c>
      <c r="P81" t="s">
        <v>14</v>
      </c>
      <c r="Q81">
        <f t="shared" si="1"/>
        <v>-1.3560559399999998</v>
      </c>
      <c r="V81">
        <v>-3.8799E-2</v>
      </c>
      <c r="X81" t="s">
        <v>644</v>
      </c>
    </row>
    <row r="82" spans="1:24" x14ac:dyDescent="0.25">
      <c r="A82">
        <v>-1.6902410000000001</v>
      </c>
      <c r="B82">
        <v>2.70472E-2</v>
      </c>
      <c r="C82" t="s">
        <v>644</v>
      </c>
      <c r="D82">
        <v>-0.95497659999999995</v>
      </c>
      <c r="E82">
        <v>2.70472E-2</v>
      </c>
      <c r="F82" t="s">
        <v>644</v>
      </c>
      <c r="G82">
        <v>-1.300951</v>
      </c>
      <c r="H82">
        <v>2.70472E-2</v>
      </c>
      <c r="I82" t="s">
        <v>644</v>
      </c>
      <c r="J82">
        <v>-1.6915709999999999</v>
      </c>
      <c r="K82">
        <v>2.70472E-2</v>
      </c>
      <c r="L82" t="s">
        <v>644</v>
      </c>
      <c r="M82">
        <v>-1.1358140000000001</v>
      </c>
      <c r="N82">
        <v>2.70472E-2</v>
      </c>
      <c r="O82" t="s">
        <v>644</v>
      </c>
      <c r="P82" t="s">
        <v>14</v>
      </c>
      <c r="Q82">
        <f t="shared" si="1"/>
        <v>-1.3547107199999999</v>
      </c>
      <c r="V82">
        <v>2.70472E-2</v>
      </c>
      <c r="X82" t="s">
        <v>644</v>
      </c>
    </row>
    <row r="83" spans="1:24" x14ac:dyDescent="0.25">
      <c r="A83">
        <v>-1.76654</v>
      </c>
      <c r="B83">
        <v>-9.75496E-2</v>
      </c>
      <c r="C83" t="s">
        <v>644</v>
      </c>
      <c r="D83">
        <v>-5.6521799999999997E-2</v>
      </c>
      <c r="E83">
        <v>-9.75496E-2</v>
      </c>
      <c r="F83" t="s">
        <v>644</v>
      </c>
      <c r="G83">
        <v>-0.59049669999999999</v>
      </c>
      <c r="H83">
        <v>-9.75496E-2</v>
      </c>
      <c r="I83" t="s">
        <v>644</v>
      </c>
      <c r="J83">
        <v>-0.6889265</v>
      </c>
      <c r="K83">
        <v>-9.75496E-2</v>
      </c>
      <c r="L83" t="s">
        <v>644</v>
      </c>
      <c r="M83">
        <v>-0.26338099999999998</v>
      </c>
      <c r="N83">
        <v>-9.75496E-2</v>
      </c>
      <c r="O83" t="s">
        <v>644</v>
      </c>
      <c r="P83" t="s">
        <v>14</v>
      </c>
      <c r="Q83">
        <f t="shared" si="1"/>
        <v>-0.67317320000000003</v>
      </c>
      <c r="V83">
        <v>-9.75496E-2</v>
      </c>
      <c r="X83" t="s">
        <v>644</v>
      </c>
    </row>
    <row r="84" spans="1:24" x14ac:dyDescent="0.25">
      <c r="A84">
        <v>-0.2053333</v>
      </c>
      <c r="B84">
        <v>-5.8945900000000002E-2</v>
      </c>
      <c r="C84" t="s">
        <v>644</v>
      </c>
      <c r="D84">
        <v>0.39270559999999999</v>
      </c>
      <c r="E84">
        <v>-5.8945900000000002E-2</v>
      </c>
      <c r="F84" t="s">
        <v>644</v>
      </c>
      <c r="G84">
        <v>-0.74745760000000006</v>
      </c>
      <c r="H84">
        <v>-5.8945900000000002E-2</v>
      </c>
      <c r="I84" t="s">
        <v>644</v>
      </c>
      <c r="J84">
        <v>-0.35075659999999997</v>
      </c>
      <c r="K84">
        <v>-5.8945900000000002E-2</v>
      </c>
      <c r="L84" t="s">
        <v>644</v>
      </c>
      <c r="M84">
        <v>-1.1282270000000001</v>
      </c>
      <c r="N84">
        <v>-5.8945900000000002E-2</v>
      </c>
      <c r="O84" t="s">
        <v>644</v>
      </c>
      <c r="P84" t="s">
        <v>14</v>
      </c>
      <c r="Q84">
        <f t="shared" si="1"/>
        <v>-0.40781378000000001</v>
      </c>
      <c r="V84">
        <v>-5.8945900000000002E-2</v>
      </c>
      <c r="X84" t="s">
        <v>644</v>
      </c>
    </row>
    <row r="85" spans="1:24" x14ac:dyDescent="0.25">
      <c r="A85">
        <v>-0.3879589</v>
      </c>
      <c r="B85">
        <v>-6.6185099999999997E-2</v>
      </c>
      <c r="C85" t="s">
        <v>644</v>
      </c>
      <c r="D85">
        <v>-0.32709959999999999</v>
      </c>
      <c r="E85">
        <v>-6.6185099999999997E-2</v>
      </c>
      <c r="F85" t="s">
        <v>644</v>
      </c>
      <c r="G85">
        <v>-0.21424550000000001</v>
      </c>
      <c r="H85">
        <v>-6.6185099999999997E-2</v>
      </c>
      <c r="I85" t="s">
        <v>644</v>
      </c>
      <c r="J85">
        <v>-0.84510580000000002</v>
      </c>
      <c r="K85">
        <v>-6.6185099999999997E-2</v>
      </c>
      <c r="L85" t="s">
        <v>644</v>
      </c>
      <c r="M85">
        <v>-1.321251</v>
      </c>
      <c r="N85">
        <v>-6.6185099999999997E-2</v>
      </c>
      <c r="O85" t="s">
        <v>644</v>
      </c>
      <c r="P85" t="s">
        <v>14</v>
      </c>
      <c r="Q85">
        <f t="shared" si="1"/>
        <v>-0.61913216000000004</v>
      </c>
      <c r="V85">
        <v>-6.6185099999999997E-2</v>
      </c>
      <c r="X85" t="s">
        <v>644</v>
      </c>
    </row>
    <row r="86" spans="1:24" x14ac:dyDescent="0.25">
      <c r="A86">
        <v>-1.76654</v>
      </c>
      <c r="B86">
        <v>-9.9067100000000005E-2</v>
      </c>
      <c r="C86" t="s">
        <v>644</v>
      </c>
      <c r="D86">
        <v>-0.41590369999999999</v>
      </c>
      <c r="E86">
        <v>-9.9067100000000005E-2</v>
      </c>
      <c r="F86" t="s">
        <v>644</v>
      </c>
      <c r="G86">
        <v>-0.27657470000000001</v>
      </c>
      <c r="H86">
        <v>-9.9067100000000005E-2</v>
      </c>
      <c r="I86" t="s">
        <v>644</v>
      </c>
      <c r="J86">
        <v>-1.703436</v>
      </c>
      <c r="K86">
        <v>-9.9067100000000005E-2</v>
      </c>
      <c r="L86" t="s">
        <v>644</v>
      </c>
      <c r="M86">
        <v>-1.7768619999999999</v>
      </c>
      <c r="N86">
        <v>-9.9067100000000005E-2</v>
      </c>
      <c r="O86" t="s">
        <v>644</v>
      </c>
      <c r="P86" t="s">
        <v>14</v>
      </c>
      <c r="Q86">
        <f t="shared" si="1"/>
        <v>-1.1878632799999997</v>
      </c>
      <c r="V86">
        <v>-9.9067100000000005E-2</v>
      </c>
      <c r="X86" t="s">
        <v>644</v>
      </c>
    </row>
    <row r="87" spans="1:24" x14ac:dyDescent="0.25">
      <c r="A87">
        <v>-0.2405486</v>
      </c>
      <c r="B87">
        <v>-4.37571E-2</v>
      </c>
      <c r="C87" t="s">
        <v>644</v>
      </c>
      <c r="D87">
        <v>-0.99753460000000005</v>
      </c>
      <c r="E87">
        <v>-4.37571E-2</v>
      </c>
      <c r="F87" t="s">
        <v>644</v>
      </c>
      <c r="G87">
        <v>-8.6570300000000003E-2</v>
      </c>
      <c r="H87">
        <v>-4.37571E-2</v>
      </c>
      <c r="I87" t="s">
        <v>644</v>
      </c>
      <c r="J87">
        <v>-0.96776899999999999</v>
      </c>
      <c r="K87">
        <v>-4.37571E-2</v>
      </c>
      <c r="L87" t="s">
        <v>644</v>
      </c>
      <c r="M87">
        <v>-0.17234440000000001</v>
      </c>
      <c r="N87">
        <v>-4.37571E-2</v>
      </c>
      <c r="O87" t="s">
        <v>644</v>
      </c>
      <c r="P87" t="s">
        <v>14</v>
      </c>
      <c r="Q87">
        <f t="shared" si="1"/>
        <v>-0.49295338000000005</v>
      </c>
      <c r="V87">
        <v>-4.37571E-2</v>
      </c>
      <c r="X87" t="s">
        <v>644</v>
      </c>
    </row>
    <row r="88" spans="1:24" x14ac:dyDescent="0.25">
      <c r="A88">
        <v>-0.87442209999999998</v>
      </c>
      <c r="B88">
        <v>-5.1508199999999997E-2</v>
      </c>
      <c r="C88" t="s">
        <v>644</v>
      </c>
      <c r="D88">
        <v>-0.50574920000000001</v>
      </c>
      <c r="E88">
        <v>-5.1508199999999997E-2</v>
      </c>
      <c r="F88" t="s">
        <v>644</v>
      </c>
      <c r="G88">
        <v>-3.1018720000000002</v>
      </c>
      <c r="H88">
        <v>-5.1508199999999997E-2</v>
      </c>
      <c r="I88" t="s">
        <v>644</v>
      </c>
      <c r="J88">
        <v>1.0019229999999999</v>
      </c>
      <c r="K88">
        <v>-5.1508199999999997E-2</v>
      </c>
      <c r="L88" t="s">
        <v>644</v>
      </c>
      <c r="M88">
        <v>-0.76787450000000002</v>
      </c>
      <c r="N88">
        <v>-5.1508199999999997E-2</v>
      </c>
      <c r="O88" t="s">
        <v>644</v>
      </c>
      <c r="P88" t="s">
        <v>14</v>
      </c>
      <c r="Q88">
        <f t="shared" si="1"/>
        <v>-0.84959896000000013</v>
      </c>
      <c r="V88">
        <v>-5.1508199999999997E-2</v>
      </c>
      <c r="X88" t="s">
        <v>644</v>
      </c>
    </row>
    <row r="89" spans="1:24" x14ac:dyDescent="0.25">
      <c r="A89">
        <v>-1.0416939999999999</v>
      </c>
      <c r="B89">
        <v>-8.8191800000000001E-2</v>
      </c>
      <c r="C89" t="s">
        <v>644</v>
      </c>
      <c r="D89">
        <v>-1.0448219999999999</v>
      </c>
      <c r="E89">
        <v>-8.8191800000000001E-2</v>
      </c>
      <c r="F89" t="s">
        <v>644</v>
      </c>
      <c r="G89">
        <v>0.2727888</v>
      </c>
      <c r="H89">
        <v>-8.8191800000000001E-2</v>
      </c>
      <c r="I89" t="s">
        <v>644</v>
      </c>
      <c r="J89">
        <v>-0.85801150000000004</v>
      </c>
      <c r="K89">
        <v>-8.8191800000000001E-2</v>
      </c>
      <c r="L89" t="s">
        <v>644</v>
      </c>
      <c r="M89">
        <v>-0.22734570000000001</v>
      </c>
      <c r="N89">
        <v>-8.8191800000000001E-2</v>
      </c>
      <c r="O89" t="s">
        <v>644</v>
      </c>
      <c r="P89" t="s">
        <v>14</v>
      </c>
      <c r="Q89">
        <f t="shared" si="1"/>
        <v>-0.57981687999999987</v>
      </c>
      <c r="V89">
        <v>-8.8191800000000001E-2</v>
      </c>
      <c r="X89" t="s">
        <v>644</v>
      </c>
    </row>
    <row r="90" spans="1:24" x14ac:dyDescent="0.25">
      <c r="A90">
        <v>0.24072589999999999</v>
      </c>
      <c r="B90">
        <v>-0.12312919999999999</v>
      </c>
      <c r="C90" t="s">
        <v>644</v>
      </c>
      <c r="D90">
        <v>1.381006</v>
      </c>
      <c r="E90">
        <v>-0.12312919999999999</v>
      </c>
      <c r="F90" t="s">
        <v>644</v>
      </c>
      <c r="G90">
        <v>0.97911320000000002</v>
      </c>
      <c r="H90">
        <v>-0.12312919999999999</v>
      </c>
      <c r="I90" t="s">
        <v>644</v>
      </c>
      <c r="J90">
        <v>0.43830649999999999</v>
      </c>
      <c r="K90">
        <v>-0.12312919999999999</v>
      </c>
      <c r="L90" t="s">
        <v>644</v>
      </c>
      <c r="M90">
        <v>0.24111260000000001</v>
      </c>
      <c r="N90">
        <v>-0.12312919999999999</v>
      </c>
      <c r="O90" t="s">
        <v>644</v>
      </c>
      <c r="P90" t="s">
        <v>14</v>
      </c>
      <c r="Q90">
        <f t="shared" si="1"/>
        <v>0.65605283999999997</v>
      </c>
      <c r="V90">
        <v>-0.12312919999999999</v>
      </c>
      <c r="X90" t="s">
        <v>644</v>
      </c>
    </row>
    <row r="91" spans="1:24" x14ac:dyDescent="0.25">
      <c r="A91">
        <v>0.1106249</v>
      </c>
      <c r="B91">
        <v>-0.16193200999999999</v>
      </c>
      <c r="C91" t="s">
        <v>644</v>
      </c>
      <c r="D91">
        <v>0.12316920000000001</v>
      </c>
      <c r="E91">
        <v>-0.16193200999999999</v>
      </c>
      <c r="F91" t="s">
        <v>644</v>
      </c>
      <c r="G91">
        <v>1.4499960000000001</v>
      </c>
      <c r="H91">
        <v>-0.16193200999999999</v>
      </c>
      <c r="I91" t="s">
        <v>644</v>
      </c>
      <c r="J91">
        <v>-0.2004592</v>
      </c>
      <c r="K91">
        <v>-0.16193200999999999</v>
      </c>
      <c r="L91" t="s">
        <v>644</v>
      </c>
      <c r="M91">
        <v>9.6971600000000005E-2</v>
      </c>
      <c r="N91">
        <v>-0.16193200999999999</v>
      </c>
      <c r="O91" t="s">
        <v>644</v>
      </c>
      <c r="P91" t="s">
        <v>14</v>
      </c>
      <c r="Q91">
        <f t="shared" si="1"/>
        <v>0.31606049999999997</v>
      </c>
      <c r="V91">
        <v>-0.16193200999999999</v>
      </c>
      <c r="X91" t="s">
        <v>644</v>
      </c>
    </row>
    <row r="92" spans="1:24" x14ac:dyDescent="0.25">
      <c r="A92">
        <v>-0.65139250000000004</v>
      </c>
      <c r="B92">
        <v>-1.64493E-2</v>
      </c>
      <c r="C92" t="s">
        <v>644</v>
      </c>
      <c r="D92">
        <v>-5.6521799999999997E-2</v>
      </c>
      <c r="E92">
        <v>-1.64493E-2</v>
      </c>
      <c r="F92" t="s">
        <v>644</v>
      </c>
      <c r="G92">
        <v>0.66519119999999998</v>
      </c>
      <c r="H92">
        <v>-1.64493E-2</v>
      </c>
      <c r="I92" t="s">
        <v>644</v>
      </c>
      <c r="J92">
        <v>1.0019229999999999</v>
      </c>
      <c r="K92">
        <v>-1.64493E-2</v>
      </c>
      <c r="L92" t="s">
        <v>644</v>
      </c>
      <c r="M92">
        <v>2.4901099999999999E-2</v>
      </c>
      <c r="N92">
        <v>-1.64493E-2</v>
      </c>
      <c r="O92" t="s">
        <v>644</v>
      </c>
      <c r="P92" t="s">
        <v>14</v>
      </c>
      <c r="Q92">
        <f t="shared" si="1"/>
        <v>0.19682019999999997</v>
      </c>
      <c r="V92">
        <v>-1.64493E-2</v>
      </c>
      <c r="X92" t="s">
        <v>644</v>
      </c>
    </row>
    <row r="93" spans="1:24" x14ac:dyDescent="0.25">
      <c r="A93">
        <v>0.54739150000000003</v>
      </c>
      <c r="B93">
        <v>-0.35725209000000002</v>
      </c>
      <c r="C93" t="s">
        <v>644</v>
      </c>
      <c r="D93">
        <v>-1.3584179999999999</v>
      </c>
      <c r="E93">
        <v>-0.35725209000000002</v>
      </c>
      <c r="F93" t="s">
        <v>644</v>
      </c>
      <c r="G93">
        <v>-0.31883329999999999</v>
      </c>
      <c r="H93">
        <v>-0.35725209000000002</v>
      </c>
      <c r="I93" t="s">
        <v>644</v>
      </c>
      <c r="J93">
        <v>1.6587529999999999</v>
      </c>
      <c r="K93">
        <v>-0.35725209000000002</v>
      </c>
      <c r="L93" t="s">
        <v>644</v>
      </c>
      <c r="M93">
        <v>1.5681799999999999</v>
      </c>
      <c r="N93">
        <v>-0.35725209000000002</v>
      </c>
      <c r="O93" t="s">
        <v>644</v>
      </c>
      <c r="P93" t="s">
        <v>14</v>
      </c>
      <c r="Q93">
        <f t="shared" si="1"/>
        <v>0.41941464000000001</v>
      </c>
      <c r="V93">
        <v>-0.35725209000000002</v>
      </c>
      <c r="X93" t="s">
        <v>644</v>
      </c>
    </row>
    <row r="94" spans="1:24" x14ac:dyDescent="0.25">
      <c r="A94">
        <v>1.132844</v>
      </c>
      <c r="B94">
        <v>-0.12734529</v>
      </c>
      <c r="C94" t="s">
        <v>644</v>
      </c>
      <c r="D94">
        <v>-2.9315769999999999</v>
      </c>
      <c r="E94">
        <v>-0.12734529</v>
      </c>
      <c r="F94" t="s">
        <v>644</v>
      </c>
      <c r="G94">
        <v>1.136074</v>
      </c>
      <c r="H94">
        <v>-0.12734529</v>
      </c>
      <c r="I94" t="s">
        <v>644</v>
      </c>
      <c r="J94">
        <v>-1.027096</v>
      </c>
      <c r="K94">
        <v>-0.12734529</v>
      </c>
      <c r="L94" t="s">
        <v>644</v>
      </c>
      <c r="M94">
        <v>0.7456062</v>
      </c>
      <c r="N94">
        <v>-0.12734529</v>
      </c>
      <c r="O94" t="s">
        <v>644</v>
      </c>
      <c r="P94" t="s">
        <v>14</v>
      </c>
      <c r="Q94">
        <f t="shared" si="1"/>
        <v>-0.18882975999999999</v>
      </c>
      <c r="V94">
        <v>-0.12734529</v>
      </c>
      <c r="X94" t="s">
        <v>644</v>
      </c>
    </row>
  </sheetData>
  <sortState ref="A2:P94">
    <sortCondition ref="P2:P94"/>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121"/>
  <sheetViews>
    <sheetView tabSelected="1" workbookViewId="0">
      <pane xSplit="2" ySplit="1" topLeftCell="H86" activePane="bottomRight" state="frozen"/>
      <selection pane="topRight" activeCell="C1" sqref="C1"/>
      <selection pane="bottomLeft" activeCell="A2" sqref="A2"/>
      <selection pane="bottomRight" activeCell="K121" sqref="K121"/>
    </sheetView>
  </sheetViews>
  <sheetFormatPr defaultRowHeight="15" x14ac:dyDescent="0.25"/>
  <cols>
    <col min="2" max="2" width="33.42578125" customWidth="1"/>
    <col min="3" max="9" width="9.140625" style="1"/>
    <col min="10" max="10" width="2.7109375" style="1" customWidth="1"/>
    <col min="11" max="19" width="9.140625" style="1"/>
    <col min="20" max="24" width="9.140625" style="9"/>
    <col min="25" max="25" width="9.140625" style="1"/>
    <col min="26" max="30" width="9.140625" style="9"/>
    <col min="33" max="33" width="9.140625" style="10"/>
    <col min="34" max="38" width="9.140625" style="9"/>
  </cols>
  <sheetData>
    <row r="1" spans="1:38" x14ac:dyDescent="0.25">
      <c r="A1" t="s">
        <v>0</v>
      </c>
      <c r="B1" t="s">
        <v>1</v>
      </c>
      <c r="C1" s="6" t="s">
        <v>110</v>
      </c>
      <c r="D1" s="6" t="s">
        <v>114</v>
      </c>
      <c r="E1" s="6" t="s">
        <v>116</v>
      </c>
      <c r="F1" s="6" t="s">
        <v>117</v>
      </c>
      <c r="G1" s="6" t="s">
        <v>4</v>
      </c>
      <c r="H1" s="7" t="s">
        <v>5</v>
      </c>
      <c r="I1" s="7" t="s">
        <v>112</v>
      </c>
      <c r="J1" s="4" t="s">
        <v>663</v>
      </c>
      <c r="K1" s="6" t="s">
        <v>664</v>
      </c>
      <c r="L1" s="6" t="s">
        <v>665</v>
      </c>
      <c r="M1" s="6" t="s">
        <v>666</v>
      </c>
      <c r="N1" s="6" t="s">
        <v>667</v>
      </c>
      <c r="O1" s="6" t="s">
        <v>638</v>
      </c>
      <c r="P1" s="7" t="s">
        <v>668</v>
      </c>
      <c r="Q1" s="7" t="s">
        <v>669</v>
      </c>
      <c r="R1" s="7" t="s">
        <v>657</v>
      </c>
      <c r="S1" s="6" t="s">
        <v>656</v>
      </c>
      <c r="T1" s="9" t="s">
        <v>651</v>
      </c>
      <c r="U1" s="9" t="s">
        <v>650</v>
      </c>
      <c r="V1" s="9" t="s">
        <v>670</v>
      </c>
      <c r="W1" s="9" t="s">
        <v>653</v>
      </c>
      <c r="X1" s="9" t="s">
        <v>652</v>
      </c>
      <c r="Y1" s="1" t="s">
        <v>657</v>
      </c>
      <c r="Z1" s="11" t="s">
        <v>651</v>
      </c>
      <c r="AA1" s="11" t="s">
        <v>650</v>
      </c>
      <c r="AB1" s="11" t="s">
        <v>670</v>
      </c>
      <c r="AC1" s="11" t="s">
        <v>653</v>
      </c>
      <c r="AD1" s="11" t="s">
        <v>652</v>
      </c>
      <c r="AE1" t="s">
        <v>658</v>
      </c>
      <c r="AF1" t="s">
        <v>659</v>
      </c>
      <c r="AG1" s="10" t="s">
        <v>657</v>
      </c>
      <c r="AH1" s="9" t="s">
        <v>651</v>
      </c>
      <c r="AI1" s="9" t="s">
        <v>650</v>
      </c>
      <c r="AJ1" s="9" t="s">
        <v>670</v>
      </c>
      <c r="AK1" s="9" t="s">
        <v>653</v>
      </c>
      <c r="AL1" s="9" t="s">
        <v>652</v>
      </c>
    </row>
    <row r="2" spans="1:38" x14ac:dyDescent="0.25">
      <c r="A2">
        <v>124</v>
      </c>
      <c r="B2" t="s">
        <v>52</v>
      </c>
      <c r="C2" s="1">
        <v>0.61071430000000004</v>
      </c>
      <c r="D2" s="1">
        <v>0.52464279999999996</v>
      </c>
      <c r="E2" s="1">
        <v>0.77178570000000002</v>
      </c>
      <c r="F2" s="1">
        <v>0.53357140000000003</v>
      </c>
      <c r="G2" s="1">
        <v>0.59</v>
      </c>
      <c r="H2" s="1">
        <v>0.83464280000000002</v>
      </c>
      <c r="I2" s="1">
        <v>0.85750000000000004</v>
      </c>
      <c r="K2" s="1">
        <f>SUM(C2 - $C$96)/$C$95</f>
        <v>-0.85886002720834997</v>
      </c>
      <c r="L2" s="1">
        <f>SUM(D2 - $D$96)/$D$95</f>
        <v>-1.6488417227865098</v>
      </c>
      <c r="M2" s="1">
        <f>SUM(E2 - $E$96)/$E$95</f>
        <v>-0.86258047412579364</v>
      </c>
      <c r="N2" s="1">
        <f>SUM(F2 - $F$96)/$F$95</f>
        <v>-2.0905885162890265</v>
      </c>
      <c r="O2" s="1">
        <f>SUM(G2 - $G$96)/$G$95</f>
        <v>-2.9912852825813974</v>
      </c>
      <c r="P2" s="1">
        <f>SUM(H2 - $H$96)/$H$95</f>
        <v>-1.9710522233130385</v>
      </c>
      <c r="Q2" s="1">
        <f>SUM(I2 - $I$96)/$I$95</f>
        <v>0.24171793219304571</v>
      </c>
      <c r="R2" s="1">
        <f>SUM(K2:Q2)/7</f>
        <v>-1.4544986163015816</v>
      </c>
      <c r="S2" s="1">
        <f>SUM(K2:O2)/5</f>
        <v>-1.6904312045982155</v>
      </c>
      <c r="W2">
        <v>-0.17097979784011799</v>
      </c>
      <c r="Y2" s="1">
        <v>-1.4544986163015816</v>
      </c>
      <c r="AC2">
        <v>-0.17097979784011799</v>
      </c>
      <c r="AE2">
        <v>-0.17498329281806899</v>
      </c>
      <c r="AF2">
        <v>-0.17097979784011799</v>
      </c>
      <c r="AG2" s="10">
        <v>-1.4544986163015816</v>
      </c>
      <c r="AK2">
        <f>EXP(AC2)</f>
        <v>0.84283860045978964</v>
      </c>
    </row>
    <row r="3" spans="1:38" x14ac:dyDescent="0.25">
      <c r="A3">
        <v>165</v>
      </c>
      <c r="B3" t="s">
        <v>67</v>
      </c>
      <c r="C3" s="1">
        <v>0.57999999999999996</v>
      </c>
      <c r="D3" s="1">
        <v>0.69</v>
      </c>
      <c r="E3" s="1">
        <v>0.86</v>
      </c>
      <c r="F3" s="1">
        <v>0.72</v>
      </c>
      <c r="G3" s="1">
        <v>0.82</v>
      </c>
      <c r="H3" s="1">
        <v>0.95</v>
      </c>
      <c r="I3" s="1">
        <v>0.85</v>
      </c>
      <c r="K3" s="1">
        <f t="shared" ref="K3:K66" si="0">SUM(C3 - $C$96)/$C$95</f>
        <v>-1.1324474016589126</v>
      </c>
      <c r="L3" s="1">
        <f t="shared" ref="L3:L66" si="1">SUM(D3 - $D$96)/$D$95</f>
        <v>-0.46092284625306978</v>
      </c>
      <c r="M3" s="1">
        <f t="shared" ref="M3:M66" si="2">SUM(E3 - $E$96)/$E$95</f>
        <v>0.51694202122583266</v>
      </c>
      <c r="N3" s="1">
        <f t="shared" ref="N3:N66" si="3">SUM(F3 - $F$96)/$F$95</f>
        <v>-9.3991772790111682E-3</v>
      </c>
      <c r="O3" s="1">
        <f t="shared" ref="O3:O66" si="4">SUM(G3 - $G$96)/$G$95</f>
        <v>-0.42853742785797566</v>
      </c>
      <c r="P3" s="1">
        <f t="shared" ref="P3:P66" si="5">SUM(H3 - $H$96)/$H$95</f>
        <v>0.40560997174753211</v>
      </c>
      <c r="Q3" s="1">
        <f t="shared" ref="Q3:Q66" si="6">SUM(I3 - $I$96)/$I$95</f>
        <v>0.13707542985017704</v>
      </c>
      <c r="R3" s="1">
        <f t="shared" ref="R3:R66" si="7">SUM(K3:Q3)/7</f>
        <v>-0.13881134717506102</v>
      </c>
      <c r="S3" s="1">
        <f t="shared" ref="S3:S66" si="8">SUM(K3:O3)/5</f>
        <v>-0.30287296636462729</v>
      </c>
      <c r="W3">
        <v>-9.5717303454875904E-2</v>
      </c>
      <c r="Y3" s="1">
        <v>-0.13881134717506102</v>
      </c>
      <c r="AC3">
        <v>-9.5717303454875904E-2</v>
      </c>
      <c r="AE3">
        <v>-9.6764497458934798E-2</v>
      </c>
      <c r="AF3">
        <v>-9.5717303454875904E-2</v>
      </c>
      <c r="AG3" s="10">
        <v>-0.13881134717506102</v>
      </c>
      <c r="AK3">
        <f t="shared" ref="AK3:AK8" si="9">EXP(AC3)</f>
        <v>0.90872087201185159</v>
      </c>
    </row>
    <row r="4" spans="1:38" x14ac:dyDescent="0.25">
      <c r="A4">
        <v>170</v>
      </c>
      <c r="B4" t="s">
        <v>68</v>
      </c>
      <c r="C4" s="1">
        <v>0.56999999999999995</v>
      </c>
      <c r="D4" s="1">
        <v>0.49299999999999999</v>
      </c>
      <c r="E4" s="1">
        <v>0.90700000000000003</v>
      </c>
      <c r="F4" s="1">
        <v>0.60799999999999998</v>
      </c>
      <c r="G4" s="1">
        <v>0.754</v>
      </c>
      <c r="H4" s="1">
        <v>0.92200000000000004</v>
      </c>
      <c r="I4" s="1">
        <v>0.89</v>
      </c>
      <c r="K4" s="1">
        <f t="shared" si="0"/>
        <v>-1.2215223193521569</v>
      </c>
      <c r="L4" s="1">
        <f t="shared" si="1"/>
        <v>-1.8761622109561951</v>
      </c>
      <c r="M4" s="1">
        <f t="shared" si="2"/>
        <v>1.2519425515426466</v>
      </c>
      <c r="N4" s="1">
        <f t="shared" si="3"/>
        <v>-1.2597073701695964</v>
      </c>
      <c r="O4" s="1">
        <f t="shared" si="4"/>
        <v>-1.1639346383438267</v>
      </c>
      <c r="P4" s="1">
        <f t="shared" si="5"/>
        <v>-0.17126378612536883</v>
      </c>
      <c r="Q4" s="1">
        <f t="shared" si="6"/>
        <v>0.69516877567880586</v>
      </c>
      <c r="R4" s="1">
        <f t="shared" si="7"/>
        <v>-0.53506842824652745</v>
      </c>
      <c r="S4" s="1">
        <f t="shared" si="8"/>
        <v>-0.85387679745582579</v>
      </c>
      <c r="W4">
        <v>-4.4919800013303798E-2</v>
      </c>
      <c r="Y4" s="1">
        <v>-0.53506842824652745</v>
      </c>
      <c r="AC4">
        <v>-4.4919800013303798E-2</v>
      </c>
      <c r="AE4">
        <v>-5.8450501412153202E-2</v>
      </c>
      <c r="AF4">
        <v>-4.4919800013303798E-2</v>
      </c>
      <c r="AG4" s="10">
        <v>-0.53506842824652745</v>
      </c>
      <c r="AK4">
        <f t="shared" si="9"/>
        <v>0.9560741558930127</v>
      </c>
    </row>
    <row r="5" spans="1:38" x14ac:dyDescent="0.25">
      <c r="A5">
        <v>171</v>
      </c>
      <c r="B5" t="s">
        <v>69</v>
      </c>
      <c r="C5" s="1">
        <v>0.49</v>
      </c>
      <c r="D5" s="1">
        <v>0.77</v>
      </c>
      <c r="E5" s="1">
        <v>0.78</v>
      </c>
      <c r="F5" s="1">
        <v>0.94</v>
      </c>
      <c r="G5" s="1">
        <v>0.74</v>
      </c>
      <c r="H5" s="1">
        <v>0.93</v>
      </c>
      <c r="I5" s="1">
        <v>0.9</v>
      </c>
      <c r="K5" s="1">
        <f t="shared" si="0"/>
        <v>-1.9341216608981118</v>
      </c>
      <c r="L5" s="1">
        <f t="shared" si="1"/>
        <v>0.11379364702738785</v>
      </c>
      <c r="M5" s="1">
        <f t="shared" si="2"/>
        <v>-0.73412271122831696</v>
      </c>
      <c r="N5" s="1">
        <f t="shared" si="3"/>
        <v>2.446563344470353</v>
      </c>
      <c r="O5" s="1">
        <f t="shared" si="4"/>
        <v>-1.3199279860226438</v>
      </c>
      <c r="P5" s="1">
        <f t="shared" si="5"/>
        <v>-6.4427124473964738E-3</v>
      </c>
      <c r="Q5" s="1">
        <f t="shared" si="6"/>
        <v>0.83469211213596306</v>
      </c>
      <c r="R5" s="1">
        <f t="shared" si="7"/>
        <v>-8.5652280994680738E-2</v>
      </c>
      <c r="S5" s="1">
        <f t="shared" si="8"/>
        <v>-0.28556307333026637</v>
      </c>
      <c r="W5">
        <v>-1.9171000458300101E-3</v>
      </c>
      <c r="Y5" s="1">
        <v>-8.5652280994680738E-2</v>
      </c>
      <c r="AC5">
        <v>-1.9171000458300101E-3</v>
      </c>
      <c r="AE5">
        <v>2.4727800861001001E-2</v>
      </c>
      <c r="AF5">
        <v>-1.9171000458300101E-3</v>
      </c>
      <c r="AG5" s="10">
        <v>-8.5652280994680738E-2</v>
      </c>
      <c r="AK5">
        <f t="shared" si="9"/>
        <v>0.99808473641671458</v>
      </c>
    </row>
    <row r="6" spans="1:38" x14ac:dyDescent="0.25">
      <c r="A6">
        <v>172</v>
      </c>
      <c r="B6" t="s">
        <v>70</v>
      </c>
      <c r="C6" s="1">
        <v>0.48494500000000001</v>
      </c>
      <c r="D6" s="1">
        <v>0.54109890000000005</v>
      </c>
      <c r="E6" s="1">
        <v>0.79098900000000005</v>
      </c>
      <c r="F6" s="1">
        <v>0.67615380000000003</v>
      </c>
      <c r="G6" s="1">
        <v>0.78208789999999995</v>
      </c>
      <c r="H6" s="1">
        <v>0.95406590000000002</v>
      </c>
      <c r="I6" s="1">
        <v>0.77395599999999998</v>
      </c>
      <c r="K6" s="1">
        <f t="shared" si="0"/>
        <v>-1.9791490317920468</v>
      </c>
      <c r="L6" s="1">
        <f t="shared" si="1"/>
        <v>-1.5306218217231025</v>
      </c>
      <c r="M6" s="1">
        <f t="shared" si="2"/>
        <v>-0.56227333191658335</v>
      </c>
      <c r="N6" s="1">
        <f t="shared" si="3"/>
        <v>-0.49887474055686043</v>
      </c>
      <c r="O6" s="1">
        <f t="shared" si="4"/>
        <v>-0.85096852761040986</v>
      </c>
      <c r="P6" s="1">
        <f t="shared" si="5"/>
        <v>0.4893782221809419</v>
      </c>
      <c r="Q6" s="1">
        <f t="shared" si="6"/>
        <v>-0.92391582990462828</v>
      </c>
      <c r="R6" s="1">
        <f t="shared" si="7"/>
        <v>-0.83663215161752702</v>
      </c>
      <c r="S6" s="1">
        <f t="shared" si="8"/>
        <v>-1.0843774907198003</v>
      </c>
      <c r="W6">
        <v>-2.7612999081611599E-2</v>
      </c>
      <c r="Y6" s="1">
        <v>-0.83663215161752702</v>
      </c>
      <c r="AC6">
        <v>-2.7612999081611599E-2</v>
      </c>
      <c r="AE6">
        <v>-4.0223598480224602E-2</v>
      </c>
      <c r="AF6">
        <v>-2.7612999081611599E-2</v>
      </c>
      <c r="AG6" s="10">
        <v>-0.83663215161752702</v>
      </c>
      <c r="AK6">
        <f t="shared" si="9"/>
        <v>0.97276475481878577</v>
      </c>
    </row>
    <row r="7" spans="1:38" x14ac:dyDescent="0.25">
      <c r="A7">
        <v>174</v>
      </c>
      <c r="B7" t="s">
        <v>71</v>
      </c>
      <c r="C7" s="1">
        <v>0.61788620000000005</v>
      </c>
      <c r="D7" s="1">
        <v>0.78170729999999999</v>
      </c>
      <c r="E7" s="1">
        <v>0.79211379999999998</v>
      </c>
      <c r="F7" s="1">
        <v>0.6617073</v>
      </c>
      <c r="G7" s="1">
        <v>0.79788619999999999</v>
      </c>
      <c r="H7" s="1">
        <v>0.94788620000000001</v>
      </c>
      <c r="I7" s="1">
        <v>0.81422760000000005</v>
      </c>
      <c r="K7" s="1">
        <f t="shared" si="0"/>
        <v>-0.79497638698793194</v>
      </c>
      <c r="L7" s="1">
        <f t="shared" si="1"/>
        <v>0.1978983770496664</v>
      </c>
      <c r="M7" s="1">
        <f t="shared" si="2"/>
        <v>-0.54468336177827914</v>
      </c>
      <c r="N7" s="1">
        <f t="shared" si="3"/>
        <v>-0.66014775224073441</v>
      </c>
      <c r="O7" s="1">
        <f t="shared" si="4"/>
        <v>-0.67493783442224831</v>
      </c>
      <c r="P7" s="1">
        <f t="shared" si="5"/>
        <v>0.36206012355497108</v>
      </c>
      <c r="Q7" s="1">
        <f t="shared" si="6"/>
        <v>-0.36203303025782252</v>
      </c>
      <c r="R7" s="1">
        <f t="shared" si="7"/>
        <v>-0.35383140929748269</v>
      </c>
      <c r="S7" s="1">
        <f t="shared" si="8"/>
        <v>-0.49536939167590549</v>
      </c>
      <c r="W7">
        <v>-0.14793440699577301</v>
      </c>
      <c r="Y7" s="1">
        <v>-0.35383140929748269</v>
      </c>
      <c r="AC7">
        <v>-0.14793440699577301</v>
      </c>
      <c r="AE7">
        <v>-0.159190192818642</v>
      </c>
      <c r="AF7">
        <v>-0.14793440699577301</v>
      </c>
      <c r="AG7" s="10">
        <v>-0.35383140929748269</v>
      </c>
      <c r="AK7">
        <f t="shared" si="9"/>
        <v>0.86248768624513394</v>
      </c>
    </row>
    <row r="8" spans="1:38" x14ac:dyDescent="0.25">
      <c r="A8">
        <v>176</v>
      </c>
      <c r="B8" t="s">
        <v>72</v>
      </c>
      <c r="C8" s="1">
        <v>0.63</v>
      </c>
      <c r="D8" s="1">
        <v>0.54</v>
      </c>
      <c r="E8" s="1">
        <v>0.74</v>
      </c>
      <c r="F8" s="1">
        <v>0.55000000000000004</v>
      </c>
      <c r="G8" s="1">
        <v>0.57999999999999996</v>
      </c>
      <c r="H8" s="1">
        <v>0.8</v>
      </c>
      <c r="I8" s="1">
        <v>0.79</v>
      </c>
      <c r="K8" s="1">
        <f t="shared" si="0"/>
        <v>-0.68707281319268998</v>
      </c>
      <c r="L8" s="1">
        <f t="shared" si="1"/>
        <v>-1.5385162711539262</v>
      </c>
      <c r="M8" s="1">
        <f t="shared" si="2"/>
        <v>-1.3596550774553926</v>
      </c>
      <c r="N8" s="1">
        <f t="shared" si="3"/>
        <v>-1.9071883986307918</v>
      </c>
      <c r="O8" s="1">
        <f t="shared" si="4"/>
        <v>-3.1027091023519811</v>
      </c>
      <c r="P8" s="1">
        <f t="shared" si="5"/>
        <v>-2.684785159714445</v>
      </c>
      <c r="Q8" s="1">
        <f t="shared" si="6"/>
        <v>-0.70006458889276457</v>
      </c>
      <c r="R8" s="1">
        <f t="shared" si="7"/>
        <v>-1.7114273444845705</v>
      </c>
      <c r="S8" s="1">
        <f t="shared" si="8"/>
        <v>-1.7190283325569564</v>
      </c>
      <c r="W8">
        <v>-0.13346320390701299</v>
      </c>
      <c r="Y8" s="1">
        <v>-1.7114273444845705</v>
      </c>
      <c r="AC8">
        <v>-0.13346320390701299</v>
      </c>
      <c r="AE8">
        <v>-0.14459800720214799</v>
      </c>
      <c r="AF8">
        <v>-0.13346320390701299</v>
      </c>
      <c r="AG8" s="10">
        <v>-1.7114273444845705</v>
      </c>
      <c r="AK8">
        <f t="shared" si="9"/>
        <v>0.87505966716211148</v>
      </c>
    </row>
    <row r="9" spans="1:38" x14ac:dyDescent="0.25">
      <c r="A9">
        <v>1</v>
      </c>
      <c r="B9" t="s">
        <v>18</v>
      </c>
      <c r="C9" s="1">
        <v>0.86499999999999999</v>
      </c>
      <c r="D9" s="1">
        <v>0.82</v>
      </c>
      <c r="E9" s="1">
        <v>0.89</v>
      </c>
      <c r="F9" s="1">
        <v>0.79500000000000004</v>
      </c>
      <c r="G9" s="1">
        <v>0.90500000000000003</v>
      </c>
      <c r="H9" s="1">
        <v>0.97</v>
      </c>
      <c r="I9" s="1">
        <v>0.92</v>
      </c>
      <c r="K9" s="1">
        <f t="shared" si="0"/>
        <v>1.4061877525985536</v>
      </c>
      <c r="L9" s="1">
        <f t="shared" si="1"/>
        <v>0.47299145532767306</v>
      </c>
      <c r="M9" s="1">
        <f t="shared" si="2"/>
        <v>0.98609129589613953</v>
      </c>
      <c r="N9" s="1">
        <f t="shared" si="3"/>
        <v>0.82786077331736374</v>
      </c>
      <c r="O9" s="1">
        <f t="shared" si="4"/>
        <v>0.51856504019198546</v>
      </c>
      <c r="P9" s="1">
        <f t="shared" si="5"/>
        <v>0.81766265594246301</v>
      </c>
      <c r="Q9" s="1">
        <f t="shared" si="6"/>
        <v>1.1137387850502773</v>
      </c>
      <c r="R9" s="1">
        <f t="shared" si="7"/>
        <v>0.87758539404635094</v>
      </c>
      <c r="S9" s="1">
        <f t="shared" si="8"/>
        <v>0.84233926346634314</v>
      </c>
      <c r="U9">
        <v>-0.26267901062965399</v>
      </c>
      <c r="Y9" s="1">
        <v>0.87758539404635094</v>
      </c>
      <c r="AA9">
        <v>-0.26267901062965399</v>
      </c>
      <c r="AE9">
        <v>-0.26727089285850503</v>
      </c>
      <c r="AF9">
        <v>-0.26267901062965399</v>
      </c>
      <c r="AG9" s="10">
        <v>0.87758539404635094</v>
      </c>
      <c r="AI9">
        <f>EXP(AA9)</f>
        <v>0.76898869489631849</v>
      </c>
    </row>
    <row r="10" spans="1:38" x14ac:dyDescent="0.25">
      <c r="A10">
        <v>2</v>
      </c>
      <c r="B10" t="s">
        <v>19</v>
      </c>
      <c r="C10" s="1">
        <v>0.77</v>
      </c>
      <c r="D10" s="1">
        <v>0.89</v>
      </c>
      <c r="E10" s="1">
        <v>0.95</v>
      </c>
      <c r="F10" s="1">
        <v>0.77</v>
      </c>
      <c r="G10" s="1">
        <v>0.94</v>
      </c>
      <c r="H10" s="1">
        <v>0.9</v>
      </c>
      <c r="I10" s="1">
        <v>0.95</v>
      </c>
      <c r="K10" s="1">
        <f t="shared" si="0"/>
        <v>0.55997603451273192</v>
      </c>
      <c r="L10" s="1">
        <f t="shared" si="1"/>
        <v>0.97586838694807354</v>
      </c>
      <c r="M10" s="1">
        <f t="shared" si="2"/>
        <v>1.9243898452367514</v>
      </c>
      <c r="N10" s="1">
        <f t="shared" si="3"/>
        <v>0.5487741231185721</v>
      </c>
      <c r="O10" s="1">
        <f t="shared" si="4"/>
        <v>0.90854840938902703</v>
      </c>
      <c r="P10" s="1">
        <f t="shared" si="5"/>
        <v>-0.62452173873979278</v>
      </c>
      <c r="Q10" s="1">
        <f t="shared" si="6"/>
        <v>1.5323087944217475</v>
      </c>
      <c r="R10" s="1">
        <f t="shared" si="7"/>
        <v>0.83219197926958732</v>
      </c>
      <c r="S10" s="1">
        <f t="shared" si="8"/>
        <v>0.98351135984103133</v>
      </c>
      <c r="U10">
        <v>-0.203258201479912</v>
      </c>
      <c r="Y10" s="1">
        <v>0.83219197926958732</v>
      </c>
      <c r="AA10">
        <v>-0.203258201479912</v>
      </c>
      <c r="AE10">
        <v>-0.22283069789409601</v>
      </c>
      <c r="AF10">
        <v>-0.203258201479912</v>
      </c>
      <c r="AG10" s="10">
        <v>0.83219197926958732</v>
      </c>
      <c r="AI10">
        <f t="shared" ref="AI10:AI36" si="10">EXP(AA10)</f>
        <v>0.8160675043831328</v>
      </c>
    </row>
    <row r="11" spans="1:38" x14ac:dyDescent="0.25">
      <c r="A11">
        <v>4</v>
      </c>
      <c r="B11" t="s">
        <v>20</v>
      </c>
      <c r="C11" s="1">
        <v>0.52</v>
      </c>
      <c r="D11" s="1">
        <v>0.77</v>
      </c>
      <c r="E11" s="1">
        <v>0.85</v>
      </c>
      <c r="F11" s="1">
        <v>0.92</v>
      </c>
      <c r="G11" s="1">
        <v>0.91</v>
      </c>
      <c r="H11" s="1">
        <v>0.89</v>
      </c>
      <c r="I11" s="1">
        <v>0.79</v>
      </c>
      <c r="K11" s="1">
        <f t="shared" si="0"/>
        <v>-1.6668969078183784</v>
      </c>
      <c r="L11" s="1">
        <f t="shared" si="1"/>
        <v>0.11379364702738785</v>
      </c>
      <c r="M11" s="1">
        <f t="shared" si="2"/>
        <v>0.36055892966906378</v>
      </c>
      <c r="N11" s="1">
        <f t="shared" si="3"/>
        <v>2.2232940243113206</v>
      </c>
      <c r="O11" s="1">
        <f t="shared" si="4"/>
        <v>0.5742769500772773</v>
      </c>
      <c r="P11" s="1">
        <f t="shared" si="5"/>
        <v>-0.83054808083725828</v>
      </c>
      <c r="Q11" s="1">
        <f t="shared" si="6"/>
        <v>-0.70006458889276457</v>
      </c>
      <c r="R11" s="1">
        <f t="shared" si="7"/>
        <v>1.0630567648092639E-2</v>
      </c>
      <c r="S11" s="1">
        <f t="shared" si="8"/>
        <v>0.32100532865333425</v>
      </c>
      <c r="U11">
        <v>-0.26723459362983698</v>
      </c>
      <c r="Y11" s="1">
        <v>1.0630567648092639E-2</v>
      </c>
      <c r="AA11">
        <v>-0.26723459362983698</v>
      </c>
      <c r="AE11">
        <v>-0.28677630424499501</v>
      </c>
      <c r="AF11">
        <v>-0.26723459362983698</v>
      </c>
      <c r="AG11" s="10">
        <v>1.0630567648092639E-2</v>
      </c>
      <c r="AI11">
        <f t="shared" si="10"/>
        <v>0.76549347050771444</v>
      </c>
    </row>
    <row r="12" spans="1:38" x14ac:dyDescent="0.25">
      <c r="A12">
        <v>5</v>
      </c>
      <c r="B12" t="s">
        <v>21</v>
      </c>
      <c r="C12" s="1">
        <v>0.90919229999999995</v>
      </c>
      <c r="D12" s="1">
        <v>0.67711540000000003</v>
      </c>
      <c r="E12" s="1">
        <v>0.83</v>
      </c>
      <c r="F12" s="1">
        <v>0.72765389999999996</v>
      </c>
      <c r="G12" s="1">
        <v>0.91657690000000003</v>
      </c>
      <c r="H12" s="1">
        <v>0.91396149999999998</v>
      </c>
      <c r="I12" s="1">
        <v>0.83946160000000003</v>
      </c>
      <c r="K12" s="1">
        <f t="shared" si="0"/>
        <v>1.7998303011160697</v>
      </c>
      <c r="L12" s="1">
        <f t="shared" si="1"/>
        <v>-0.55348524786958642</v>
      </c>
      <c r="M12" s="1">
        <f t="shared" si="2"/>
        <v>4.7792746555525935E-2</v>
      </c>
      <c r="N12" s="1">
        <f t="shared" si="3"/>
        <v>7.6044875199249906E-2</v>
      </c>
      <c r="O12" s="1">
        <f t="shared" si="4"/>
        <v>0.64755928210219238</v>
      </c>
      <c r="P12" s="1">
        <f t="shared" si="5"/>
        <v>-0.33687806122041752</v>
      </c>
      <c r="Q12" s="1">
        <f t="shared" si="6"/>
        <v>-9.9598430418326462E-3</v>
      </c>
      <c r="R12" s="1">
        <f t="shared" si="7"/>
        <v>0.23870057897731448</v>
      </c>
      <c r="S12" s="1">
        <f t="shared" si="8"/>
        <v>0.40354839142069032</v>
      </c>
      <c r="U12">
        <v>-0.24152760207653001</v>
      </c>
      <c r="Y12" s="1">
        <v>0.23870057897731448</v>
      </c>
      <c r="AA12">
        <v>-0.24152760207653001</v>
      </c>
      <c r="AE12">
        <v>-0.26462790369987499</v>
      </c>
      <c r="AF12">
        <v>-0.24152760207653001</v>
      </c>
      <c r="AG12" s="10">
        <v>0.23870057897731448</v>
      </c>
      <c r="AI12">
        <f t="shared" si="10"/>
        <v>0.78542712407019644</v>
      </c>
    </row>
    <row r="13" spans="1:38" x14ac:dyDescent="0.25">
      <c r="A13">
        <v>6</v>
      </c>
      <c r="B13" t="s">
        <v>22</v>
      </c>
      <c r="C13" s="1">
        <v>0.93</v>
      </c>
      <c r="D13" s="1">
        <v>0.9</v>
      </c>
      <c r="E13" s="1">
        <v>0.9</v>
      </c>
      <c r="F13" s="1">
        <v>0.8</v>
      </c>
      <c r="G13" s="1">
        <v>0.95</v>
      </c>
      <c r="H13" s="1">
        <v>1</v>
      </c>
      <c r="I13" s="1">
        <v>0.87</v>
      </c>
      <c r="K13" s="1">
        <f t="shared" si="0"/>
        <v>1.9851747176046428</v>
      </c>
      <c r="L13" s="1">
        <f t="shared" si="1"/>
        <v>1.0477079486081307</v>
      </c>
      <c r="M13" s="1">
        <f t="shared" si="2"/>
        <v>1.1424743874529084</v>
      </c>
      <c r="N13" s="1">
        <f t="shared" si="3"/>
        <v>0.88367810335712205</v>
      </c>
      <c r="O13" s="1">
        <f t="shared" si="4"/>
        <v>1.0199722291596107</v>
      </c>
      <c r="P13" s="1">
        <f t="shared" si="5"/>
        <v>1.4357416822348594</v>
      </c>
      <c r="Q13" s="1">
        <f t="shared" si="6"/>
        <v>0.41612210276449146</v>
      </c>
      <c r="R13" s="1">
        <f t="shared" si="7"/>
        <v>1.1329815958831093</v>
      </c>
      <c r="S13" s="1">
        <f t="shared" si="8"/>
        <v>1.2158014772364827</v>
      </c>
      <c r="U13">
        <v>-0.172305107116699</v>
      </c>
      <c r="Y13" s="1">
        <v>1.1329815958831093</v>
      </c>
      <c r="AA13">
        <v>-0.172305107116699</v>
      </c>
      <c r="AE13">
        <v>-0.192132502794266</v>
      </c>
      <c r="AF13">
        <v>-0.172305107116699</v>
      </c>
      <c r="AG13" s="10">
        <v>1.1329815958831093</v>
      </c>
      <c r="AI13">
        <f t="shared" si="10"/>
        <v>0.84172231851673751</v>
      </c>
    </row>
    <row r="14" spans="1:38" x14ac:dyDescent="0.25">
      <c r="A14">
        <v>10</v>
      </c>
      <c r="B14" t="s">
        <v>23</v>
      </c>
      <c r="C14" s="1">
        <v>0.64</v>
      </c>
      <c r="D14" s="1">
        <v>0.82</v>
      </c>
      <c r="E14" s="1">
        <v>0.89</v>
      </c>
      <c r="F14" s="1">
        <v>0.76</v>
      </c>
      <c r="G14" s="1">
        <v>0.9</v>
      </c>
      <c r="H14" s="1">
        <v>0.99</v>
      </c>
      <c r="I14" s="1">
        <v>0.86</v>
      </c>
      <c r="K14" s="1">
        <f t="shared" si="0"/>
        <v>-0.59799789549944549</v>
      </c>
      <c r="L14" s="1">
        <f t="shared" si="1"/>
        <v>0.47299145532767306</v>
      </c>
      <c r="M14" s="1">
        <f t="shared" si="2"/>
        <v>0.98609129589613953</v>
      </c>
      <c r="N14" s="1">
        <f t="shared" si="3"/>
        <v>0.43713946303905543</v>
      </c>
      <c r="O14" s="1">
        <f t="shared" si="4"/>
        <v>0.46285313030669367</v>
      </c>
      <c r="P14" s="1">
        <f t="shared" si="5"/>
        <v>1.2297153401373939</v>
      </c>
      <c r="Q14" s="1">
        <f t="shared" si="6"/>
        <v>0.27659876630733427</v>
      </c>
      <c r="R14" s="1">
        <f t="shared" si="7"/>
        <v>0.46677022221640635</v>
      </c>
      <c r="S14" s="1">
        <f t="shared" si="8"/>
        <v>0.35221548981402323</v>
      </c>
      <c r="U14">
        <v>-0.11592879891395599</v>
      </c>
      <c r="Y14" s="1">
        <v>0.46677022221640635</v>
      </c>
      <c r="AA14">
        <v>-0.11592879891395599</v>
      </c>
      <c r="AE14">
        <v>-0.14349609613418601</v>
      </c>
      <c r="AF14">
        <v>-0.11592879891395599</v>
      </c>
      <c r="AG14" s="10">
        <v>0.46677022221640635</v>
      </c>
      <c r="AI14">
        <f t="shared" si="10"/>
        <v>0.89053862835769448</v>
      </c>
    </row>
    <row r="15" spans="1:38" x14ac:dyDescent="0.25">
      <c r="A15">
        <v>12</v>
      </c>
      <c r="B15" t="s">
        <v>25</v>
      </c>
      <c r="C15" s="1">
        <v>0.81499999999999995</v>
      </c>
      <c r="D15" s="1">
        <v>0.875</v>
      </c>
      <c r="E15" s="1">
        <v>0.86499999999999999</v>
      </c>
      <c r="F15" s="1">
        <v>0.755</v>
      </c>
      <c r="G15" s="1">
        <v>0.9</v>
      </c>
      <c r="H15" s="1">
        <v>0.96499999999999997</v>
      </c>
      <c r="I15" s="1">
        <v>0.85499999999999998</v>
      </c>
      <c r="K15" s="1">
        <f t="shared" si="0"/>
        <v>0.96081316413233109</v>
      </c>
      <c r="L15" s="1">
        <f t="shared" si="1"/>
        <v>0.86810904445798776</v>
      </c>
      <c r="M15" s="1">
        <f t="shared" si="2"/>
        <v>0.59513356700421716</v>
      </c>
      <c r="N15" s="1">
        <f t="shared" si="3"/>
        <v>0.38132213299929713</v>
      </c>
      <c r="O15" s="1">
        <f t="shared" si="4"/>
        <v>0.46285313030669367</v>
      </c>
      <c r="P15" s="1">
        <f t="shared" si="5"/>
        <v>0.71464948489373026</v>
      </c>
      <c r="Q15" s="1">
        <f t="shared" si="6"/>
        <v>0.20683709807875564</v>
      </c>
      <c r="R15" s="1">
        <f t="shared" si="7"/>
        <v>0.59853108883900175</v>
      </c>
      <c r="S15" s="1">
        <f t="shared" si="8"/>
        <v>0.6536462077801054</v>
      </c>
      <c r="U15">
        <v>-0.28288319706916798</v>
      </c>
      <c r="Y15" s="1">
        <v>0.59853108883900175</v>
      </c>
      <c r="AA15">
        <v>-0.28288319706916798</v>
      </c>
      <c r="AE15">
        <v>-0.30990689992904702</v>
      </c>
      <c r="AF15">
        <v>-0.28288319706916798</v>
      </c>
      <c r="AG15" s="10">
        <v>0.59853108883900175</v>
      </c>
      <c r="AI15">
        <f t="shared" si="10"/>
        <v>0.75360780631968616</v>
      </c>
    </row>
    <row r="16" spans="1:38" x14ac:dyDescent="0.25">
      <c r="A16">
        <v>13</v>
      </c>
      <c r="B16" t="s">
        <v>26</v>
      </c>
      <c r="C16" s="1">
        <v>0.68820890000000001</v>
      </c>
      <c r="D16" s="1">
        <v>0.6928358</v>
      </c>
      <c r="E16" s="1">
        <v>0.88731340000000003</v>
      </c>
      <c r="F16" s="1">
        <v>0.65373130000000002</v>
      </c>
      <c r="G16" s="1">
        <v>0.89656720000000001</v>
      </c>
      <c r="H16" s="1">
        <v>0.94402989999999998</v>
      </c>
      <c r="I16" s="1">
        <v>0.89164180000000004</v>
      </c>
      <c r="K16" s="1">
        <f t="shared" si="0"/>
        <v>-0.16857751554126046</v>
      </c>
      <c r="L16" s="1">
        <f t="shared" si="1"/>
        <v>-0.44055058335751041</v>
      </c>
      <c r="M16" s="1">
        <f t="shared" si="2"/>
        <v>0.94407741451849825</v>
      </c>
      <c r="N16" s="1">
        <f t="shared" si="3"/>
        <v>-0.74918755712015661</v>
      </c>
      <c r="O16" s="1">
        <f t="shared" si="4"/>
        <v>0.42460356145584754</v>
      </c>
      <c r="P16" s="1">
        <f t="shared" si="5"/>
        <v>0.28261018525192483</v>
      </c>
      <c r="Q16" s="1">
        <f t="shared" si="6"/>
        <v>0.71807571705834228</v>
      </c>
      <c r="R16" s="1">
        <f t="shared" si="7"/>
        <v>0.14443588889509792</v>
      </c>
      <c r="S16" s="1">
        <f t="shared" si="8"/>
        <v>2.0730639910836678E-3</v>
      </c>
      <c r="U16">
        <v>-0.11137860268354401</v>
      </c>
      <c r="Y16" s="1">
        <v>0.14443588889509792</v>
      </c>
      <c r="AA16">
        <v>-0.11137860268354401</v>
      </c>
      <c r="AE16">
        <v>-0.108055002987385</v>
      </c>
      <c r="AF16">
        <v>-0.11137860268354401</v>
      </c>
      <c r="AG16" s="10">
        <v>0.14443588889509792</v>
      </c>
      <c r="AI16">
        <f t="shared" si="10"/>
        <v>0.89459998684924169</v>
      </c>
    </row>
    <row r="17" spans="1:35" x14ac:dyDescent="0.25">
      <c r="A17">
        <v>14</v>
      </c>
      <c r="B17" t="s">
        <v>27</v>
      </c>
      <c r="C17" s="1">
        <v>0.77251259999999999</v>
      </c>
      <c r="D17" s="1">
        <v>0.87452260000000004</v>
      </c>
      <c r="E17" s="1">
        <v>0.87005030000000005</v>
      </c>
      <c r="F17" s="1">
        <v>0.80537689999999995</v>
      </c>
      <c r="G17" s="1">
        <v>0.92266329999999996</v>
      </c>
      <c r="H17" s="1">
        <v>0.98994979999999999</v>
      </c>
      <c r="I17" s="1">
        <v>0.86246230000000002</v>
      </c>
      <c r="K17" s="1">
        <f t="shared" si="0"/>
        <v>0.58235699833233623</v>
      </c>
      <c r="L17" s="1">
        <f t="shared" si="1"/>
        <v>0.86467942378433682</v>
      </c>
      <c r="M17" s="1">
        <f t="shared" si="2"/>
        <v>0.67411171973313311</v>
      </c>
      <c r="N17" s="1">
        <f t="shared" si="3"/>
        <v>0.9437029437352763</v>
      </c>
      <c r="O17" s="1">
        <f t="shared" si="4"/>
        <v>0.71537627576735963</v>
      </c>
      <c r="P17" s="1">
        <f t="shared" si="5"/>
        <v>1.2286810879000647</v>
      </c>
      <c r="Q17" s="1">
        <f t="shared" si="6"/>
        <v>0.31095359744318041</v>
      </c>
      <c r="R17" s="1">
        <f t="shared" si="7"/>
        <v>0.75998029238509812</v>
      </c>
      <c r="S17" s="1">
        <f t="shared" si="8"/>
        <v>0.75604547227048835</v>
      </c>
      <c r="U17">
        <v>-0.102441698312759</v>
      </c>
      <c r="Y17" s="1">
        <v>0.75998029238509812</v>
      </c>
      <c r="AA17">
        <v>-0.102441698312759</v>
      </c>
      <c r="AE17">
        <v>-0.14810229837894401</v>
      </c>
      <c r="AF17">
        <v>-0.102441698312759</v>
      </c>
      <c r="AG17" s="10">
        <v>0.75998029238509812</v>
      </c>
      <c r="AI17">
        <f t="shared" si="10"/>
        <v>0.90263077311592355</v>
      </c>
    </row>
    <row r="18" spans="1:35" x14ac:dyDescent="0.25">
      <c r="A18">
        <v>15</v>
      </c>
      <c r="B18" t="s">
        <v>28</v>
      </c>
      <c r="C18" s="1">
        <v>0.71</v>
      </c>
      <c r="D18" s="1">
        <v>0.81</v>
      </c>
      <c r="E18" s="1">
        <v>0.8</v>
      </c>
      <c r="F18" s="1">
        <v>0.77</v>
      </c>
      <c r="G18" s="1">
        <v>0.9</v>
      </c>
      <c r="H18" s="1">
        <v>0.96</v>
      </c>
      <c r="I18" s="1">
        <v>0.83</v>
      </c>
      <c r="K18" s="1">
        <f t="shared" si="0"/>
        <v>2.5526528353264952E-2</v>
      </c>
      <c r="L18" s="1">
        <f t="shared" si="1"/>
        <v>0.40115189366761667</v>
      </c>
      <c r="M18" s="1">
        <f t="shared" si="2"/>
        <v>-0.42135652811477908</v>
      </c>
      <c r="N18" s="1">
        <f t="shared" si="3"/>
        <v>0.5487741231185721</v>
      </c>
      <c r="O18" s="1">
        <f t="shared" si="4"/>
        <v>0.46285313030669367</v>
      </c>
      <c r="P18" s="1">
        <f t="shared" si="5"/>
        <v>0.61163631384499761</v>
      </c>
      <c r="Q18" s="1">
        <f t="shared" si="6"/>
        <v>-0.14197124306413736</v>
      </c>
      <c r="R18" s="1">
        <f t="shared" si="7"/>
        <v>0.21237345973031838</v>
      </c>
      <c r="S18" s="1">
        <f t="shared" si="8"/>
        <v>0.20338982946627365</v>
      </c>
      <c r="U18">
        <v>-9.8808400332927704E-2</v>
      </c>
      <c r="Y18" s="1">
        <v>0.21237345973031838</v>
      </c>
      <c r="AA18">
        <v>-9.8808400332927704E-2</v>
      </c>
      <c r="AE18">
        <v>-0.13185510039329501</v>
      </c>
      <c r="AF18">
        <v>-9.8808400332927704E-2</v>
      </c>
      <c r="AG18" s="10">
        <v>0.21237345973031838</v>
      </c>
      <c r="AI18">
        <f t="shared" si="10"/>
        <v>0.90591626465102404</v>
      </c>
    </row>
    <row r="19" spans="1:35" x14ac:dyDescent="0.25">
      <c r="A19">
        <v>60</v>
      </c>
      <c r="B19" t="s">
        <v>34</v>
      </c>
      <c r="C19" s="1">
        <v>0.71</v>
      </c>
      <c r="D19" s="1">
        <v>0.54</v>
      </c>
      <c r="E19" s="1">
        <v>0.72</v>
      </c>
      <c r="F19" s="1">
        <v>0.74</v>
      </c>
      <c r="G19" s="1">
        <v>0.8</v>
      </c>
      <c r="H19" s="1">
        <v>0.89</v>
      </c>
      <c r="I19" s="1">
        <v>0.74</v>
      </c>
      <c r="K19" s="1">
        <f t="shared" si="0"/>
        <v>2.5526528353264952E-2</v>
      </c>
      <c r="L19" s="1">
        <f t="shared" si="1"/>
        <v>-1.5385162711539262</v>
      </c>
      <c r="M19" s="1">
        <f t="shared" si="2"/>
        <v>-1.6724212605689306</v>
      </c>
      <c r="N19" s="1">
        <f t="shared" si="3"/>
        <v>0.21387014288002215</v>
      </c>
      <c r="O19" s="1">
        <f t="shared" si="4"/>
        <v>-0.65138506739914181</v>
      </c>
      <c r="P19" s="1">
        <f t="shared" si="5"/>
        <v>-0.83054808083725828</v>
      </c>
      <c r="Q19" s="1">
        <f t="shared" si="6"/>
        <v>-1.3976812711785507</v>
      </c>
      <c r="R19" s="1">
        <f t="shared" si="7"/>
        <v>-0.83587932570064594</v>
      </c>
      <c r="S19" s="1">
        <f t="shared" si="8"/>
        <v>-0.72458518557774232</v>
      </c>
      <c r="U19">
        <v>-0.163454994559288</v>
      </c>
      <c r="Y19" s="1">
        <v>-0.83587932570064594</v>
      </c>
      <c r="AA19">
        <v>-0.163454994559288</v>
      </c>
      <c r="AE19">
        <v>-0.25696709752082803</v>
      </c>
      <c r="AF19">
        <v>-0.163454994559288</v>
      </c>
      <c r="AG19" s="10">
        <v>-0.83587932570064594</v>
      </c>
      <c r="AI19">
        <f t="shared" si="10"/>
        <v>0.84920471697411126</v>
      </c>
    </row>
    <row r="20" spans="1:35" x14ac:dyDescent="0.25">
      <c r="A20">
        <v>71</v>
      </c>
      <c r="B20" t="s">
        <v>35</v>
      </c>
      <c r="C20" s="1">
        <v>0.9</v>
      </c>
      <c r="D20" s="1">
        <v>0.66</v>
      </c>
      <c r="E20" s="1">
        <v>0.86</v>
      </c>
      <c r="F20" s="1">
        <v>0.63</v>
      </c>
      <c r="G20" s="1">
        <v>0.87</v>
      </c>
      <c r="H20" s="1">
        <v>0.97</v>
      </c>
      <c r="I20" s="1">
        <v>0.81</v>
      </c>
      <c r="K20" s="1">
        <f t="shared" si="0"/>
        <v>1.7179499645249092</v>
      </c>
      <c r="L20" s="1">
        <f t="shared" si="1"/>
        <v>-0.67644153123324058</v>
      </c>
      <c r="M20" s="1">
        <f t="shared" si="2"/>
        <v>0.51694202122583266</v>
      </c>
      <c r="N20" s="1">
        <f t="shared" si="3"/>
        <v>-1.0141111179946598</v>
      </c>
      <c r="O20" s="1">
        <f t="shared" si="4"/>
        <v>0.12858167099494267</v>
      </c>
      <c r="P20" s="1">
        <f t="shared" si="5"/>
        <v>0.81766265594246301</v>
      </c>
      <c r="Q20" s="1">
        <f t="shared" si="6"/>
        <v>-0.42101791597845023</v>
      </c>
      <c r="R20" s="1">
        <f t="shared" si="7"/>
        <v>0.15279510678311387</v>
      </c>
      <c r="S20" s="1">
        <f t="shared" si="8"/>
        <v>0.13458420150355682</v>
      </c>
      <c r="U20">
        <v>-0.18246440589427901</v>
      </c>
      <c r="Y20" s="1">
        <v>0.15279510678311387</v>
      </c>
      <c r="AA20">
        <v>-0.18246440589427901</v>
      </c>
      <c r="AE20">
        <v>-0.16385260224342299</v>
      </c>
      <c r="AF20">
        <v>-0.18246440589427901</v>
      </c>
      <c r="AG20" s="10">
        <v>0.15279510678311387</v>
      </c>
      <c r="AI20">
        <f t="shared" si="10"/>
        <v>0.8332143009184354</v>
      </c>
    </row>
    <row r="21" spans="1:35" x14ac:dyDescent="0.25">
      <c r="A21">
        <v>73</v>
      </c>
      <c r="B21" t="s">
        <v>36</v>
      </c>
      <c r="C21" s="1">
        <v>0.74723280000000003</v>
      </c>
      <c r="D21" s="1">
        <v>0.75124939999999996</v>
      </c>
      <c r="E21" s="1">
        <v>0.78452900000000003</v>
      </c>
      <c r="F21" s="1">
        <v>0.78020009999999995</v>
      </c>
      <c r="G21" s="1">
        <v>0.83999020000000002</v>
      </c>
      <c r="H21" s="1">
        <v>0.8903025</v>
      </c>
      <c r="I21" s="1">
        <v>0.80586139999999995</v>
      </c>
      <c r="K21" s="1">
        <f t="shared" si="0"/>
        <v>0.35717738790216857</v>
      </c>
      <c r="L21" s="1">
        <f t="shared" si="1"/>
        <v>-2.0909841458919328E-2</v>
      </c>
      <c r="M21" s="1">
        <f t="shared" si="2"/>
        <v>-0.6632968090622563</v>
      </c>
      <c r="N21" s="1">
        <f t="shared" si="3"/>
        <v>0.66264259274627901</v>
      </c>
      <c r="O21" s="1">
        <f t="shared" si="4"/>
        <v>-0.20579898366018295</v>
      </c>
      <c r="P21" s="1">
        <f t="shared" si="5"/>
        <v>-0.82431578398881034</v>
      </c>
      <c r="Q21" s="1">
        <f t="shared" si="6"/>
        <v>-0.47876104400461067</v>
      </c>
      <c r="R21" s="1">
        <f t="shared" si="7"/>
        <v>-0.16760892593233315</v>
      </c>
      <c r="S21" s="1">
        <f t="shared" si="8"/>
        <v>2.59628692934178E-2</v>
      </c>
      <c r="U21">
        <v>-0.21544140577316301</v>
      </c>
      <c r="Y21" s="1">
        <v>-0.16760892593233315</v>
      </c>
      <c r="AA21">
        <v>-0.21544140577316301</v>
      </c>
      <c r="AE21">
        <v>-0.226234406232834</v>
      </c>
      <c r="AF21">
        <v>-0.21544140577316301</v>
      </c>
      <c r="AG21" s="10">
        <v>-0.16760892593233315</v>
      </c>
      <c r="AI21">
        <f t="shared" si="10"/>
        <v>0.80618550669066447</v>
      </c>
    </row>
    <row r="22" spans="1:35" x14ac:dyDescent="0.25">
      <c r="A22">
        <v>80</v>
      </c>
      <c r="B22" t="s">
        <v>37</v>
      </c>
      <c r="C22" s="1">
        <v>0.71</v>
      </c>
      <c r="D22" s="1">
        <v>0.68500000000000005</v>
      </c>
      <c r="E22" s="1">
        <v>0.8</v>
      </c>
      <c r="F22" s="1">
        <v>0.70499999999999996</v>
      </c>
      <c r="G22" s="1">
        <v>0.755</v>
      </c>
      <c r="H22" s="1">
        <v>0.9</v>
      </c>
      <c r="I22" s="1">
        <v>0.76500000000000001</v>
      </c>
      <c r="K22" s="1">
        <f t="shared" si="0"/>
        <v>2.5526528353264952E-2</v>
      </c>
      <c r="L22" s="1">
        <f t="shared" si="1"/>
        <v>-0.49684262708309757</v>
      </c>
      <c r="M22" s="1">
        <f t="shared" si="2"/>
        <v>-0.42135652811477908</v>
      </c>
      <c r="N22" s="1">
        <f t="shared" si="3"/>
        <v>-0.17685116739828616</v>
      </c>
      <c r="O22" s="1">
        <f t="shared" si="4"/>
        <v>-1.1527922563667683</v>
      </c>
      <c r="P22" s="1">
        <f t="shared" si="5"/>
        <v>-0.62452173873979278</v>
      </c>
      <c r="Q22" s="1">
        <f t="shared" si="6"/>
        <v>-1.0488729300356576</v>
      </c>
      <c r="R22" s="1">
        <f t="shared" si="7"/>
        <v>-0.55653010276930226</v>
      </c>
      <c r="S22" s="1">
        <f t="shared" si="8"/>
        <v>-0.44446321012193318</v>
      </c>
      <c r="U22">
        <v>-0.25886321067810097</v>
      </c>
      <c r="Y22" s="1">
        <v>-0.55653010276930226</v>
      </c>
      <c r="AA22">
        <v>-0.25886321067810097</v>
      </c>
      <c r="AE22">
        <v>-0.27093291282653797</v>
      </c>
      <c r="AF22">
        <v>-0.25886321067810097</v>
      </c>
      <c r="AG22" s="10">
        <v>-0.55653010276930226</v>
      </c>
      <c r="AI22">
        <f t="shared" si="10"/>
        <v>0.77192860741289415</v>
      </c>
    </row>
    <row r="23" spans="1:35" x14ac:dyDescent="0.25">
      <c r="A23">
        <v>82</v>
      </c>
      <c r="B23" t="s">
        <v>38</v>
      </c>
      <c r="C23" s="1">
        <v>0.73</v>
      </c>
      <c r="D23" s="1">
        <v>0.61</v>
      </c>
      <c r="E23" s="1">
        <v>0.85</v>
      </c>
      <c r="F23" s="1">
        <v>0.69</v>
      </c>
      <c r="G23" s="1">
        <v>0.93</v>
      </c>
      <c r="H23" s="1">
        <v>0.93</v>
      </c>
      <c r="I23" s="1">
        <v>0.81</v>
      </c>
      <c r="K23" s="1">
        <f t="shared" si="0"/>
        <v>0.20367636373975392</v>
      </c>
      <c r="L23" s="1">
        <f t="shared" si="1"/>
        <v>-1.0356393395335266</v>
      </c>
      <c r="M23" s="1">
        <f t="shared" si="2"/>
        <v>0.36055892966906378</v>
      </c>
      <c r="N23" s="1">
        <f t="shared" si="3"/>
        <v>-0.34430315751756113</v>
      </c>
      <c r="O23" s="1">
        <f t="shared" si="4"/>
        <v>0.79712458961844468</v>
      </c>
      <c r="P23" s="1">
        <f t="shared" si="5"/>
        <v>-6.4427124473964738E-3</v>
      </c>
      <c r="Q23" s="1">
        <f t="shared" si="6"/>
        <v>-0.42101791597845023</v>
      </c>
      <c r="R23" s="1">
        <f t="shared" si="7"/>
        <v>-6.3720463207095998E-2</v>
      </c>
      <c r="S23" s="1">
        <f t="shared" si="8"/>
        <v>-3.7165228047650657E-3</v>
      </c>
      <c r="U23">
        <v>-0.120589196681976</v>
      </c>
      <c r="Y23" s="1">
        <v>-6.3720463207095998E-2</v>
      </c>
      <c r="AA23">
        <v>-0.120589196681976</v>
      </c>
      <c r="AE23">
        <v>-9.4525702297687503E-2</v>
      </c>
      <c r="AF23">
        <v>-0.120589196681976</v>
      </c>
      <c r="AG23" s="10">
        <v>-6.3720463207095998E-2</v>
      </c>
      <c r="AI23">
        <f t="shared" si="10"/>
        <v>0.88639802005686164</v>
      </c>
    </row>
    <row r="24" spans="1:35" x14ac:dyDescent="0.25">
      <c r="A24">
        <v>84</v>
      </c>
      <c r="B24" t="s">
        <v>39</v>
      </c>
      <c r="C24" s="1">
        <v>0.84</v>
      </c>
      <c r="D24" s="1">
        <v>0.54</v>
      </c>
      <c r="E24" s="1">
        <v>0.95</v>
      </c>
      <c r="F24" s="1">
        <v>0.74</v>
      </c>
      <c r="G24" s="1">
        <v>0.79</v>
      </c>
      <c r="H24" s="1">
        <v>0.99</v>
      </c>
      <c r="I24" s="1">
        <v>0.85</v>
      </c>
      <c r="K24" s="1">
        <f t="shared" si="0"/>
        <v>1.1835004583654423</v>
      </c>
      <c r="L24" s="1">
        <f t="shared" si="1"/>
        <v>-1.5385162711539262</v>
      </c>
      <c r="M24" s="1">
        <f t="shared" si="2"/>
        <v>1.9243898452367514</v>
      </c>
      <c r="N24" s="1">
        <f t="shared" si="3"/>
        <v>0.21387014288002215</v>
      </c>
      <c r="O24" s="1">
        <f t="shared" si="4"/>
        <v>-0.76280888716972539</v>
      </c>
      <c r="P24" s="1">
        <f t="shared" si="5"/>
        <v>1.2297153401373939</v>
      </c>
      <c r="Q24" s="1">
        <f t="shared" si="6"/>
        <v>0.13707542985017704</v>
      </c>
      <c r="R24" s="1">
        <f t="shared" si="7"/>
        <v>0.34103229402087643</v>
      </c>
      <c r="S24" s="1">
        <f t="shared" si="8"/>
        <v>0.20408705763171281</v>
      </c>
      <c r="U24">
        <v>-0.26135760545730602</v>
      </c>
      <c r="Y24" s="1">
        <v>0.34103229402087643</v>
      </c>
      <c r="AA24">
        <v>-0.26135760545730602</v>
      </c>
      <c r="AE24">
        <v>-0.295362889766693</v>
      </c>
      <c r="AF24">
        <v>-0.26135760545730602</v>
      </c>
      <c r="AG24" s="10">
        <v>0.34103229402087643</v>
      </c>
      <c r="AI24">
        <f t="shared" si="10"/>
        <v>0.77000551220109814</v>
      </c>
    </row>
    <row r="25" spans="1:35" x14ac:dyDescent="0.25">
      <c r="A25">
        <v>85</v>
      </c>
      <c r="B25" t="s">
        <v>40</v>
      </c>
      <c r="C25" s="1">
        <v>0.87</v>
      </c>
      <c r="D25" s="1">
        <v>0.82</v>
      </c>
      <c r="E25" s="1">
        <v>0.72</v>
      </c>
      <c r="F25" s="1">
        <v>0.73</v>
      </c>
      <c r="G25" s="1">
        <v>0.85</v>
      </c>
      <c r="H25" s="1">
        <v>0.82</v>
      </c>
      <c r="I25" s="1">
        <v>0.71</v>
      </c>
      <c r="K25" s="1">
        <f t="shared" si="0"/>
        <v>1.4507252114451759</v>
      </c>
      <c r="L25" s="1">
        <f t="shared" si="1"/>
        <v>0.47299145532767306</v>
      </c>
      <c r="M25" s="1">
        <f t="shared" si="2"/>
        <v>-1.6724212605689306</v>
      </c>
      <c r="N25" s="1">
        <f t="shared" si="3"/>
        <v>0.10223548280050548</v>
      </c>
      <c r="O25" s="1">
        <f t="shared" si="4"/>
        <v>-9.4265968546224682E-2</v>
      </c>
      <c r="P25" s="1">
        <f t="shared" si="5"/>
        <v>-2.2727324755195162</v>
      </c>
      <c r="Q25" s="1">
        <f t="shared" si="6"/>
        <v>-1.8162512805500222</v>
      </c>
      <c r="R25" s="1">
        <f t="shared" si="7"/>
        <v>-0.54710269080161988</v>
      </c>
      <c r="S25" s="1">
        <f t="shared" si="8"/>
        <v>5.1852984091639832E-2</v>
      </c>
      <c r="U25">
        <v>-0.28588488698005698</v>
      </c>
      <c r="Y25" s="1">
        <v>-0.54710269080161988</v>
      </c>
      <c r="AA25">
        <v>-0.28588488698005698</v>
      </c>
      <c r="AE25">
        <v>-0.31217649579048201</v>
      </c>
      <c r="AF25">
        <v>-0.28588488698005698</v>
      </c>
      <c r="AG25" s="10">
        <v>-0.54710269080161988</v>
      </c>
      <c r="AI25">
        <f t="shared" si="10"/>
        <v>0.75134910103306218</v>
      </c>
    </row>
    <row r="26" spans="1:35" x14ac:dyDescent="0.25">
      <c r="A26">
        <v>86</v>
      </c>
      <c r="B26" t="s">
        <v>41</v>
      </c>
      <c r="C26" s="1">
        <v>0.78</v>
      </c>
      <c r="D26" s="1">
        <v>0.94</v>
      </c>
      <c r="E26" s="1">
        <v>0.8</v>
      </c>
      <c r="F26" s="1">
        <v>0.81</v>
      </c>
      <c r="G26" s="1">
        <v>0.78</v>
      </c>
      <c r="H26" s="1">
        <v>0.84</v>
      </c>
      <c r="I26" s="1">
        <v>0.92</v>
      </c>
      <c r="K26" s="1">
        <f t="shared" si="0"/>
        <v>0.64905095220597642</v>
      </c>
      <c r="L26" s="1">
        <f t="shared" si="1"/>
        <v>1.3350661952483587</v>
      </c>
      <c r="M26" s="1">
        <f t="shared" si="2"/>
        <v>-0.42135652811477908</v>
      </c>
      <c r="N26" s="1">
        <f t="shared" si="3"/>
        <v>0.99531276343663866</v>
      </c>
      <c r="O26" s="1">
        <f t="shared" si="4"/>
        <v>-0.87423270694030908</v>
      </c>
      <c r="P26" s="1">
        <f t="shared" si="5"/>
        <v>-1.8606797913245854</v>
      </c>
      <c r="Q26" s="1">
        <f t="shared" si="6"/>
        <v>1.1137387850502773</v>
      </c>
      <c r="R26" s="1">
        <f t="shared" si="7"/>
        <v>0.13384280993736822</v>
      </c>
      <c r="S26" s="1">
        <f t="shared" si="8"/>
        <v>0.33676813516717707</v>
      </c>
      <c r="U26">
        <v>-0.24960909783840199</v>
      </c>
      <c r="Y26" s="1">
        <v>0.13384280993736822</v>
      </c>
      <c r="AA26">
        <v>-0.24960909783840199</v>
      </c>
      <c r="AE26">
        <v>-0.20920090377330799</v>
      </c>
      <c r="AF26">
        <v>-0.24960909783840199</v>
      </c>
      <c r="AG26" s="10">
        <v>0.13384280993736822</v>
      </c>
      <c r="AI26">
        <f t="shared" si="10"/>
        <v>0.77910527749084779</v>
      </c>
    </row>
    <row r="27" spans="1:35" x14ac:dyDescent="0.25">
      <c r="A27">
        <v>90</v>
      </c>
      <c r="B27" t="s">
        <v>42</v>
      </c>
      <c r="C27" s="1">
        <v>0.7</v>
      </c>
      <c r="D27" s="1">
        <v>0.72</v>
      </c>
      <c r="E27" s="1">
        <v>0.84</v>
      </c>
      <c r="F27" s="1">
        <v>0.72</v>
      </c>
      <c r="G27" s="1">
        <v>0.83</v>
      </c>
      <c r="H27" s="1">
        <v>0.98</v>
      </c>
      <c r="I27" s="1">
        <v>0.85</v>
      </c>
      <c r="K27" s="1">
        <f t="shared" si="0"/>
        <v>-6.3548389339979541E-2</v>
      </c>
      <c r="L27" s="1">
        <f t="shared" si="1"/>
        <v>-0.24540416127289816</v>
      </c>
      <c r="M27" s="1">
        <f t="shared" si="2"/>
        <v>0.20417583811229487</v>
      </c>
      <c r="N27" s="1">
        <f t="shared" si="3"/>
        <v>-9.3991772790111682E-3</v>
      </c>
      <c r="O27" s="1">
        <f t="shared" si="4"/>
        <v>-0.31711360808739203</v>
      </c>
      <c r="P27" s="1">
        <f t="shared" si="5"/>
        <v>1.0236889980399284</v>
      </c>
      <c r="Q27" s="1">
        <f t="shared" si="6"/>
        <v>0.13707542985017704</v>
      </c>
      <c r="R27" s="1">
        <f t="shared" si="7"/>
        <v>0.10421070428901706</v>
      </c>
      <c r="S27" s="1">
        <f t="shared" si="8"/>
        <v>-8.6257899573397204E-2</v>
      </c>
      <c r="U27">
        <v>-0.104400396347046</v>
      </c>
      <c r="Y27" s="1">
        <v>0.10421070428901706</v>
      </c>
      <c r="AA27">
        <v>-0.104400396347046</v>
      </c>
      <c r="AE27">
        <v>-0.20507229864597301</v>
      </c>
      <c r="AF27">
        <v>-0.104400396347046</v>
      </c>
      <c r="AG27" s="10">
        <v>0.10421070428901706</v>
      </c>
      <c r="AI27">
        <f t="shared" si="10"/>
        <v>0.90086452233558501</v>
      </c>
    </row>
    <row r="28" spans="1:35" x14ac:dyDescent="0.25">
      <c r="A28">
        <v>91</v>
      </c>
      <c r="B28" t="s">
        <v>43</v>
      </c>
      <c r="C28" s="1">
        <v>0.82540369999999996</v>
      </c>
      <c r="D28" s="1">
        <v>0.88257759999999996</v>
      </c>
      <c r="E28" s="1">
        <v>0.8412733</v>
      </c>
      <c r="F28" s="1">
        <v>0.7581987</v>
      </c>
      <c r="G28" s="1">
        <v>0.94512419999999997</v>
      </c>
      <c r="H28" s="1">
        <v>0.89229820000000004</v>
      </c>
      <c r="I28" s="1">
        <v>0.90692550000000005</v>
      </c>
      <c r="K28" s="1">
        <f t="shared" si="0"/>
        <v>1.0534840362528519</v>
      </c>
      <c r="L28" s="1">
        <f t="shared" si="1"/>
        <v>0.92254619070151234</v>
      </c>
      <c r="M28" s="1">
        <f t="shared" si="2"/>
        <v>0.22408809716021874</v>
      </c>
      <c r="N28" s="1">
        <f t="shared" si="3"/>
        <v>0.41703071171893208</v>
      </c>
      <c r="O28" s="1">
        <f t="shared" si="4"/>
        <v>0.96564420311586974</v>
      </c>
      <c r="P28" s="1">
        <f t="shared" si="5"/>
        <v>-0.78319910689641825</v>
      </c>
      <c r="Q28" s="1">
        <f t="shared" si="6"/>
        <v>0.93131899879936764</v>
      </c>
      <c r="R28" s="1">
        <f t="shared" si="7"/>
        <v>0.53298759012176211</v>
      </c>
      <c r="S28" s="1">
        <f t="shared" si="8"/>
        <v>0.71655864778987699</v>
      </c>
      <c r="U28">
        <v>-0.23204790055751801</v>
      </c>
      <c r="Y28" s="1">
        <v>0.53298759012176211</v>
      </c>
      <c r="AA28">
        <v>-0.23204790055751801</v>
      </c>
      <c r="AE28">
        <v>-0.23737010359764099</v>
      </c>
      <c r="AF28">
        <v>-0.23204790055751801</v>
      </c>
      <c r="AG28" s="10">
        <v>0.53298759012176211</v>
      </c>
      <c r="AI28">
        <f t="shared" si="10"/>
        <v>0.79290814165497392</v>
      </c>
    </row>
    <row r="29" spans="1:35" x14ac:dyDescent="0.25">
      <c r="A29">
        <v>95</v>
      </c>
      <c r="B29" t="s">
        <v>44</v>
      </c>
      <c r="C29" s="1">
        <v>0.77500000000000002</v>
      </c>
      <c r="D29" s="1">
        <v>0.68500000000000005</v>
      </c>
      <c r="E29" s="1">
        <v>0.81499999999999995</v>
      </c>
      <c r="F29" s="1">
        <v>0.67</v>
      </c>
      <c r="G29" s="1">
        <v>0.84</v>
      </c>
      <c r="H29" s="1">
        <v>0.91500000000000004</v>
      </c>
      <c r="I29" s="1">
        <v>0.755</v>
      </c>
      <c r="K29" s="1">
        <f t="shared" si="0"/>
        <v>0.60451349335935411</v>
      </c>
      <c r="L29" s="1">
        <f t="shared" si="1"/>
        <v>-0.49684262708309757</v>
      </c>
      <c r="M29" s="1">
        <f t="shared" si="2"/>
        <v>-0.18678189077962745</v>
      </c>
      <c r="N29" s="1">
        <f t="shared" si="3"/>
        <v>-0.56757247767659325</v>
      </c>
      <c r="O29" s="1">
        <f t="shared" si="4"/>
        <v>-0.20568978831680834</v>
      </c>
      <c r="P29" s="1">
        <f t="shared" si="5"/>
        <v>-0.31548222559359462</v>
      </c>
      <c r="Q29" s="1">
        <f t="shared" si="6"/>
        <v>-1.1883962664928149</v>
      </c>
      <c r="R29" s="1">
        <f t="shared" si="7"/>
        <v>-0.33660739751188318</v>
      </c>
      <c r="S29" s="1">
        <f t="shared" si="8"/>
        <v>-0.1704746580993545</v>
      </c>
      <c r="U29">
        <v>-0.47441840171813998</v>
      </c>
      <c r="Y29" s="1">
        <v>-0.33660739751188318</v>
      </c>
      <c r="AA29">
        <v>-0.47441840171813998</v>
      </c>
      <c r="AE29">
        <v>-0.42018419504165599</v>
      </c>
      <c r="AF29">
        <v>-0.47441840171813998</v>
      </c>
      <c r="AG29" s="10">
        <v>-0.33660739751188318</v>
      </c>
      <c r="AI29">
        <f t="shared" si="10"/>
        <v>0.62224684894411841</v>
      </c>
    </row>
    <row r="30" spans="1:35" x14ac:dyDescent="0.25">
      <c r="A30">
        <v>106</v>
      </c>
      <c r="B30" t="s">
        <v>48</v>
      </c>
      <c r="C30" s="1">
        <v>0.57999999999999996</v>
      </c>
      <c r="D30" s="1">
        <v>0.43</v>
      </c>
      <c r="E30" s="1">
        <v>0.84</v>
      </c>
      <c r="F30" s="1">
        <v>0.56999999999999995</v>
      </c>
      <c r="G30" s="1">
        <v>0.92</v>
      </c>
      <c r="H30" s="1">
        <v>0.89</v>
      </c>
      <c r="I30" s="1">
        <v>0.82</v>
      </c>
      <c r="K30" s="1">
        <f t="shared" si="0"/>
        <v>-1.1324474016589126</v>
      </c>
      <c r="L30" s="1">
        <f t="shared" si="1"/>
        <v>-2.3287514494145549</v>
      </c>
      <c r="M30" s="1">
        <f t="shared" si="2"/>
        <v>0.20417583811229487</v>
      </c>
      <c r="N30" s="1">
        <f t="shared" si="3"/>
        <v>-1.6839190784717597</v>
      </c>
      <c r="O30" s="1">
        <f t="shared" si="4"/>
        <v>0.68570076984786099</v>
      </c>
      <c r="P30" s="1">
        <f t="shared" si="5"/>
        <v>-0.83054808083725828</v>
      </c>
      <c r="Q30" s="1">
        <f t="shared" si="6"/>
        <v>-0.28149457952129459</v>
      </c>
      <c r="R30" s="1">
        <f t="shared" si="7"/>
        <v>-0.76675485456337478</v>
      </c>
      <c r="S30" s="1">
        <f t="shared" si="8"/>
        <v>-0.8510482643170143</v>
      </c>
      <c r="U30">
        <v>-0.165816500782967</v>
      </c>
      <c r="Y30" s="1">
        <v>-0.76675485456337478</v>
      </c>
      <c r="AA30">
        <v>-0.165816500782967</v>
      </c>
      <c r="AE30">
        <v>-0.22986829280853299</v>
      </c>
      <c r="AF30">
        <v>-0.165816500782967</v>
      </c>
      <c r="AG30" s="10">
        <v>-0.76675485456337478</v>
      </c>
      <c r="AI30">
        <f t="shared" si="10"/>
        <v>0.84720168077189106</v>
      </c>
    </row>
    <row r="31" spans="1:35" x14ac:dyDescent="0.25">
      <c r="A31">
        <v>180</v>
      </c>
      <c r="B31" t="s">
        <v>73</v>
      </c>
      <c r="C31" s="1">
        <v>0.6</v>
      </c>
      <c r="D31" s="1">
        <v>0.57999999999999996</v>
      </c>
      <c r="E31" s="1">
        <v>0.88</v>
      </c>
      <c r="F31" s="1">
        <v>0.7</v>
      </c>
      <c r="G31" s="1">
        <v>0.66</v>
      </c>
      <c r="H31" s="1">
        <v>0.9</v>
      </c>
      <c r="I31" s="1">
        <v>0.89</v>
      </c>
      <c r="K31" s="1">
        <f t="shared" si="0"/>
        <v>-0.95429756627242346</v>
      </c>
      <c r="L31" s="1">
        <f t="shared" si="1"/>
        <v>-1.2511580245136982</v>
      </c>
      <c r="M31" s="1">
        <f t="shared" si="2"/>
        <v>0.82970820433937054</v>
      </c>
      <c r="N31" s="1">
        <f t="shared" si="3"/>
        <v>-0.23266849743804446</v>
      </c>
      <c r="O31" s="1">
        <f t="shared" si="4"/>
        <v>-2.211318544187312</v>
      </c>
      <c r="P31" s="1">
        <f t="shared" si="5"/>
        <v>-0.62452173873979278</v>
      </c>
      <c r="Q31" s="1">
        <f t="shared" si="6"/>
        <v>0.69516877567880586</v>
      </c>
      <c r="R31" s="1">
        <f t="shared" si="7"/>
        <v>-0.53558391301901354</v>
      </c>
      <c r="S31" s="1">
        <f t="shared" si="8"/>
        <v>-0.76394688561442148</v>
      </c>
      <c r="U31">
        <v>-0.188048601150513</v>
      </c>
      <c r="Y31" s="1">
        <v>-0.53558391301901354</v>
      </c>
      <c r="AA31">
        <v>-0.188048601150513</v>
      </c>
      <c r="AE31">
        <v>-0.19728669524192799</v>
      </c>
      <c r="AF31">
        <v>-0.188048601150513</v>
      </c>
      <c r="AG31" s="10">
        <v>-0.53558391301901354</v>
      </c>
      <c r="AI31">
        <f t="shared" si="10"/>
        <v>0.82857443658318497</v>
      </c>
    </row>
    <row r="32" spans="1:35" x14ac:dyDescent="0.25">
      <c r="A32">
        <v>181</v>
      </c>
      <c r="B32" t="s">
        <v>74</v>
      </c>
      <c r="C32" s="1">
        <v>0.85964910000000005</v>
      </c>
      <c r="D32" s="1">
        <v>0.57992980000000005</v>
      </c>
      <c r="E32" s="1">
        <v>0.82964910000000003</v>
      </c>
      <c r="F32" s="1">
        <v>0.71985969999999999</v>
      </c>
      <c r="G32" s="1">
        <v>0.76007009999999997</v>
      </c>
      <c r="H32" s="1">
        <v>0.83056140000000001</v>
      </c>
      <c r="I32" s="1">
        <v>0.86950879999999997</v>
      </c>
      <c r="K32" s="1">
        <f t="shared" si="0"/>
        <v>1.358524654890076</v>
      </c>
      <c r="L32" s="1">
        <f t="shared" si="1"/>
        <v>-1.2516623382365513</v>
      </c>
      <c r="M32" s="1">
        <f t="shared" si="2"/>
        <v>4.2305263872799981E-2</v>
      </c>
      <c r="N32" s="1">
        <f t="shared" si="3"/>
        <v>-1.0965411559926586E-2</v>
      </c>
      <c r="O32" s="1">
        <f t="shared" si="4"/>
        <v>-1.0962992655048851</v>
      </c>
      <c r="P32" s="1">
        <f t="shared" si="5"/>
        <v>-2.0551398145766981</v>
      </c>
      <c r="Q32" s="1">
        <f t="shared" si="6"/>
        <v>0.40926871647771557</v>
      </c>
      <c r="R32" s="1">
        <f t="shared" si="7"/>
        <v>-0.37199545637678139</v>
      </c>
      <c r="S32" s="1">
        <f t="shared" si="8"/>
        <v>-0.19161941930769738</v>
      </c>
      <c r="U32">
        <v>-0.189415797591209</v>
      </c>
      <c r="Y32" s="1">
        <v>-0.37199545637678139</v>
      </c>
      <c r="AA32">
        <v>-0.189415797591209</v>
      </c>
      <c r="AE32">
        <v>-0.227555006742477</v>
      </c>
      <c r="AF32">
        <v>-0.189415797591209</v>
      </c>
      <c r="AG32" s="10">
        <v>-0.37199545637678139</v>
      </c>
      <c r="AI32">
        <f t="shared" si="10"/>
        <v>0.82744238660632441</v>
      </c>
    </row>
    <row r="33" spans="1:35" x14ac:dyDescent="0.25">
      <c r="A33">
        <v>481</v>
      </c>
      <c r="B33" t="s">
        <v>99</v>
      </c>
      <c r="C33" s="1">
        <v>0.83</v>
      </c>
      <c r="D33" s="1">
        <v>0.82</v>
      </c>
      <c r="E33" s="1">
        <v>0.87</v>
      </c>
      <c r="F33" s="1">
        <v>0.74</v>
      </c>
      <c r="G33" s="1">
        <v>0.96</v>
      </c>
      <c r="H33" s="1">
        <v>0.9</v>
      </c>
      <c r="I33" s="1">
        <v>0.92</v>
      </c>
      <c r="K33" s="1">
        <f t="shared" si="0"/>
        <v>1.0944255406721979</v>
      </c>
      <c r="L33" s="1">
        <f t="shared" si="1"/>
        <v>0.47299145532767306</v>
      </c>
      <c r="M33" s="1">
        <f t="shared" si="2"/>
        <v>0.67332511278260165</v>
      </c>
      <c r="N33" s="1">
        <f t="shared" si="3"/>
        <v>0.21387014288002215</v>
      </c>
      <c r="O33" s="1">
        <f t="shared" si="4"/>
        <v>1.1313960489301944</v>
      </c>
      <c r="P33" s="1">
        <f t="shared" si="5"/>
        <v>-0.62452173873979278</v>
      </c>
      <c r="Q33" s="1">
        <f t="shared" si="6"/>
        <v>1.1137387850502773</v>
      </c>
      <c r="R33" s="1">
        <f t="shared" si="7"/>
        <v>0.58217504955759636</v>
      </c>
      <c r="S33" s="1">
        <f t="shared" si="8"/>
        <v>0.71720166011853781</v>
      </c>
      <c r="U33">
        <v>-0.32112890481948902</v>
      </c>
      <c r="Y33" s="1">
        <v>0.58217504955759636</v>
      </c>
      <c r="AA33">
        <v>-0.32112890481948902</v>
      </c>
      <c r="AE33">
        <v>-0.29984790086746199</v>
      </c>
      <c r="AF33">
        <v>-0.32112890481948902</v>
      </c>
      <c r="AG33" s="10">
        <v>0.58217504955759636</v>
      </c>
      <c r="AI33">
        <f t="shared" si="10"/>
        <v>0.72532974646364068</v>
      </c>
    </row>
    <row r="34" spans="1:35" x14ac:dyDescent="0.25">
      <c r="A34">
        <v>482</v>
      </c>
      <c r="B34" t="s">
        <v>100</v>
      </c>
      <c r="C34" s="1">
        <v>0.92500000000000004</v>
      </c>
      <c r="D34" s="1">
        <v>0.89500000000000002</v>
      </c>
      <c r="E34" s="1">
        <v>0.85</v>
      </c>
      <c r="F34" s="1">
        <v>0.81499999999999995</v>
      </c>
      <c r="G34" s="1">
        <v>0.94499999999999995</v>
      </c>
      <c r="H34" s="1">
        <v>0.97</v>
      </c>
      <c r="I34" s="1">
        <v>0.79500000000000004</v>
      </c>
      <c r="K34" s="1">
        <f t="shared" si="0"/>
        <v>1.9406372587580205</v>
      </c>
      <c r="L34" s="1">
        <f t="shared" si="1"/>
        <v>1.0117881677781022</v>
      </c>
      <c r="M34" s="1">
        <f t="shared" si="2"/>
        <v>0.36055892966906378</v>
      </c>
      <c r="N34" s="1">
        <f t="shared" si="3"/>
        <v>1.0511300934763959</v>
      </c>
      <c r="O34" s="1">
        <f t="shared" si="4"/>
        <v>0.96426031927431888</v>
      </c>
      <c r="P34" s="1">
        <f t="shared" si="5"/>
        <v>0.81766265594246301</v>
      </c>
      <c r="Q34" s="1">
        <f t="shared" si="6"/>
        <v>-0.63030292066418603</v>
      </c>
      <c r="R34" s="1">
        <f t="shared" si="7"/>
        <v>0.78796207203345414</v>
      </c>
      <c r="S34" s="1">
        <f t="shared" si="8"/>
        <v>1.0656749537911803</v>
      </c>
      <c r="U34">
        <v>-0.27965509891509999</v>
      </c>
      <c r="Y34" s="1">
        <v>0.78796207203345414</v>
      </c>
      <c r="AA34">
        <v>-0.27965509891509999</v>
      </c>
      <c r="AE34">
        <v>-0.34276768565177901</v>
      </c>
      <c r="AF34">
        <v>-0.27965509891509999</v>
      </c>
      <c r="AG34" s="10">
        <v>0.78796207203345414</v>
      </c>
      <c r="AI34">
        <f t="shared" si="10"/>
        <v>0.75604445704606382</v>
      </c>
    </row>
    <row r="35" spans="1:35" x14ac:dyDescent="0.25">
      <c r="A35">
        <v>485</v>
      </c>
      <c r="B35" t="s">
        <v>101</v>
      </c>
      <c r="C35" s="1">
        <v>0.76142069999999995</v>
      </c>
      <c r="D35" s="1">
        <v>0.72874320000000004</v>
      </c>
      <c r="E35" s="1">
        <v>0.86874320000000005</v>
      </c>
      <c r="F35" s="1">
        <v>0.62967220000000002</v>
      </c>
      <c r="G35" s="1">
        <v>0.9489071</v>
      </c>
      <c r="H35" s="1">
        <v>0.88874319999999996</v>
      </c>
      <c r="I35" s="1">
        <v>0.79513659999999997</v>
      </c>
      <c r="K35" s="1">
        <f t="shared" si="0"/>
        <v>0.48355599037616614</v>
      </c>
      <c r="L35" s="1">
        <f t="shared" si="1"/>
        <v>-0.18259339572227656</v>
      </c>
      <c r="M35" s="1">
        <f t="shared" si="2"/>
        <v>0.65367088583574773</v>
      </c>
      <c r="N35" s="1">
        <f t="shared" si="3"/>
        <v>-1.0177705021520662</v>
      </c>
      <c r="O35" s="1">
        <f t="shared" si="4"/>
        <v>1.0077947198968842</v>
      </c>
      <c r="P35" s="1">
        <f t="shared" si="5"/>
        <v>-0.85644147151206884</v>
      </c>
      <c r="Q35" s="1">
        <f t="shared" si="6"/>
        <v>-0.62839703188818219</v>
      </c>
      <c r="R35" s="1">
        <f t="shared" si="7"/>
        <v>-7.7168686452256538E-2</v>
      </c>
      <c r="S35" s="1">
        <f t="shared" si="8"/>
        <v>0.18893153964689105</v>
      </c>
      <c r="U35">
        <v>-0.14114010334014901</v>
      </c>
      <c r="Y35" s="1">
        <v>-7.7168686452256538E-2</v>
      </c>
      <c r="AA35">
        <v>-0.14114010334014901</v>
      </c>
      <c r="AE35">
        <v>-0.18156060576438901</v>
      </c>
      <c r="AF35">
        <v>-0.14114010334014901</v>
      </c>
      <c r="AG35" s="10">
        <v>-7.7168686452256538E-2</v>
      </c>
      <c r="AI35">
        <f t="shared" si="10"/>
        <v>0.86836764196758209</v>
      </c>
    </row>
    <row r="36" spans="1:35" x14ac:dyDescent="0.25">
      <c r="A36">
        <v>520</v>
      </c>
      <c r="B36" t="s">
        <v>103</v>
      </c>
      <c r="C36" s="1">
        <v>0.72</v>
      </c>
      <c r="D36" s="1">
        <v>0.83</v>
      </c>
      <c r="E36" s="1">
        <v>0.88</v>
      </c>
      <c r="F36" s="1">
        <v>0.92</v>
      </c>
      <c r="G36" s="1">
        <v>0.9</v>
      </c>
      <c r="H36" s="1">
        <v>0.83</v>
      </c>
      <c r="I36" s="1">
        <v>0.86</v>
      </c>
      <c r="K36" s="1">
        <f t="shared" si="0"/>
        <v>0.11460144604650944</v>
      </c>
      <c r="L36" s="1">
        <f t="shared" si="1"/>
        <v>0.54483101698773029</v>
      </c>
      <c r="M36" s="1">
        <f t="shared" si="2"/>
        <v>0.82970820433937054</v>
      </c>
      <c r="N36" s="1">
        <f t="shared" si="3"/>
        <v>2.2232940243113206</v>
      </c>
      <c r="O36" s="1">
        <f t="shared" si="4"/>
        <v>0.46285313030669367</v>
      </c>
      <c r="P36" s="1">
        <f t="shared" si="5"/>
        <v>-2.0667061334220511</v>
      </c>
      <c r="Q36" s="1">
        <f t="shared" si="6"/>
        <v>0.27659876630733427</v>
      </c>
      <c r="R36" s="1">
        <f t="shared" si="7"/>
        <v>0.34074006498241532</v>
      </c>
      <c r="U36">
        <v>-0.64382058382034302</v>
      </c>
      <c r="Y36" s="1">
        <v>0.34074006498241532</v>
      </c>
      <c r="AA36"/>
      <c r="AE36">
        <v>-0.347252696752548</v>
      </c>
      <c r="AF36">
        <v>-0.64382058382034302</v>
      </c>
      <c r="AG36" s="10">
        <v>0.34074006498241532</v>
      </c>
      <c r="AI36">
        <f t="shared" si="10"/>
        <v>1</v>
      </c>
    </row>
    <row r="37" spans="1:35" x14ac:dyDescent="0.25">
      <c r="A37">
        <v>35</v>
      </c>
      <c r="B37" t="s">
        <v>31</v>
      </c>
      <c r="C37" s="1">
        <v>0.83</v>
      </c>
      <c r="D37" s="1">
        <v>0.87</v>
      </c>
      <c r="E37" s="1">
        <v>0.83</v>
      </c>
      <c r="F37" s="1">
        <v>0.73</v>
      </c>
      <c r="G37" s="1">
        <v>0.85</v>
      </c>
      <c r="H37" s="1">
        <v>0.98</v>
      </c>
      <c r="I37" s="1">
        <v>0.82</v>
      </c>
      <c r="K37" s="1">
        <f t="shared" si="0"/>
        <v>1.0944255406721979</v>
      </c>
      <c r="L37" s="1">
        <f t="shared" si="1"/>
        <v>0.83218926362795909</v>
      </c>
      <c r="M37" s="1">
        <f t="shared" si="2"/>
        <v>4.7792746555525935E-2</v>
      </c>
      <c r="N37" s="1">
        <f t="shared" si="3"/>
        <v>0.10223548280050548</v>
      </c>
      <c r="O37" s="1">
        <f t="shared" si="4"/>
        <v>-9.4265968546224682E-2</v>
      </c>
      <c r="P37" s="1">
        <f t="shared" si="5"/>
        <v>1.0236889980399284</v>
      </c>
      <c r="Q37" s="1">
        <f t="shared" si="6"/>
        <v>-0.28149457952129459</v>
      </c>
      <c r="R37" s="1">
        <f t="shared" si="7"/>
        <v>0.38922449766122824</v>
      </c>
      <c r="S37" s="1">
        <f t="shared" si="8"/>
        <v>0.39647541302199274</v>
      </c>
      <c r="T37">
        <v>-0.214341700077057</v>
      </c>
      <c r="Y37" s="1">
        <v>0.38922449766122824</v>
      </c>
      <c r="Z37">
        <v>-0.214341700077057</v>
      </c>
      <c r="AE37">
        <v>-0.22227430343627899</v>
      </c>
      <c r="AF37">
        <v>-0.214341700077057</v>
      </c>
      <c r="AG37" s="10">
        <v>0.38922449766122824</v>
      </c>
      <c r="AH37">
        <f>EXP(Z37)</f>
        <v>0.80707256114451131</v>
      </c>
    </row>
    <row r="38" spans="1:35" x14ac:dyDescent="0.25">
      <c r="A38">
        <v>36</v>
      </c>
      <c r="B38" t="s">
        <v>32</v>
      </c>
      <c r="C38" s="1">
        <v>0.66</v>
      </c>
      <c r="D38" s="1">
        <v>0.71</v>
      </c>
      <c r="E38" s="1">
        <v>0.9</v>
      </c>
      <c r="F38" s="1">
        <v>0.68</v>
      </c>
      <c r="G38" s="1">
        <v>0.82</v>
      </c>
      <c r="H38" s="1">
        <v>0.99</v>
      </c>
      <c r="I38" s="1">
        <v>0.9</v>
      </c>
      <c r="K38" s="1">
        <f t="shared" si="0"/>
        <v>-0.4198480601129565</v>
      </c>
      <c r="L38" s="1">
        <f t="shared" si="1"/>
        <v>-0.31724372293295539</v>
      </c>
      <c r="M38" s="1">
        <f t="shared" si="2"/>
        <v>1.1424743874529084</v>
      </c>
      <c r="N38" s="1">
        <f t="shared" si="3"/>
        <v>-0.45593781759707652</v>
      </c>
      <c r="O38" s="1">
        <f t="shared" si="4"/>
        <v>-0.42853742785797566</v>
      </c>
      <c r="P38" s="1">
        <f t="shared" si="5"/>
        <v>1.2297153401373939</v>
      </c>
      <c r="Q38" s="1">
        <f t="shared" si="6"/>
        <v>0.83469211213596306</v>
      </c>
      <c r="R38" s="1">
        <f t="shared" si="7"/>
        <v>0.22647354446075735</v>
      </c>
      <c r="S38" s="1">
        <f t="shared" si="8"/>
        <v>-9.581852820961112E-2</v>
      </c>
      <c r="T38">
        <v>-0.223364293575287</v>
      </c>
      <c r="Y38" s="1">
        <v>0.22647354446075735</v>
      </c>
      <c r="Z38">
        <v>-0.223364293575287</v>
      </c>
      <c r="AE38">
        <v>-0.238180801272392</v>
      </c>
      <c r="AF38">
        <v>-0.223364293575287</v>
      </c>
      <c r="AG38" s="10">
        <v>0.22647354446075735</v>
      </c>
      <c r="AH38">
        <f t="shared" ref="AH38:AH52" si="11">EXP(Z38)</f>
        <v>0.79982342568056242</v>
      </c>
    </row>
    <row r="39" spans="1:35" x14ac:dyDescent="0.25">
      <c r="A39">
        <v>182</v>
      </c>
      <c r="B39" t="s">
        <v>75</v>
      </c>
      <c r="C39" s="1">
        <v>0.69735630000000004</v>
      </c>
      <c r="D39" s="1">
        <v>0.85352490000000003</v>
      </c>
      <c r="E39" s="1">
        <v>0.87471259999999995</v>
      </c>
      <c r="F39" s="1">
        <v>0.72498079999999998</v>
      </c>
      <c r="G39" s="1">
        <v>0.89980839999999995</v>
      </c>
      <c r="H39" s="1">
        <v>0.99781609999999998</v>
      </c>
      <c r="I39" s="1">
        <v>0.92490419999999995</v>
      </c>
      <c r="K39" s="1">
        <f t="shared" si="0"/>
        <v>-8.7097125330541814E-2</v>
      </c>
      <c r="L39" s="1">
        <f t="shared" si="1"/>
        <v>0.7138328673973986</v>
      </c>
      <c r="M39" s="1">
        <f t="shared" si="2"/>
        <v>0.74702220850964385</v>
      </c>
      <c r="N39" s="1">
        <f t="shared" si="3"/>
        <v>4.620381421339452E-2</v>
      </c>
      <c r="O39" s="1">
        <f t="shared" si="4"/>
        <v>0.46071824991988847</v>
      </c>
      <c r="P39" s="1">
        <f t="shared" si="5"/>
        <v>1.3907475893841936</v>
      </c>
      <c r="Q39" s="1">
        <f t="shared" si="6"/>
        <v>1.1821638197155953</v>
      </c>
      <c r="R39" s="1">
        <f t="shared" si="7"/>
        <v>0.63622734625851041</v>
      </c>
      <c r="S39" s="1">
        <f t="shared" si="8"/>
        <v>0.3761360029419567</v>
      </c>
      <c r="T39">
        <v>-0.13948500156402599</v>
      </c>
      <c r="Y39" s="1">
        <v>0.63622734625851041</v>
      </c>
      <c r="Z39">
        <v>-0.13948500156402599</v>
      </c>
      <c r="AE39">
        <v>-0.151620298624039</v>
      </c>
      <c r="AF39">
        <v>-0.13948500156402599</v>
      </c>
      <c r="AG39" s="10">
        <v>0.63622734625851041</v>
      </c>
      <c r="AH39">
        <f t="shared" si="11"/>
        <v>0.86980606883719946</v>
      </c>
    </row>
    <row r="40" spans="1:35" x14ac:dyDescent="0.25">
      <c r="A40">
        <v>300</v>
      </c>
      <c r="B40" t="s">
        <v>82</v>
      </c>
      <c r="C40" s="1">
        <v>0.78</v>
      </c>
      <c r="D40" s="1">
        <v>0.84</v>
      </c>
      <c r="E40" s="1">
        <v>0.84</v>
      </c>
      <c r="F40" s="1">
        <v>0.68</v>
      </c>
      <c r="G40" s="1">
        <v>0.91</v>
      </c>
      <c r="H40" s="1">
        <v>0.98</v>
      </c>
      <c r="I40" s="1">
        <v>0.79</v>
      </c>
      <c r="K40" s="1">
        <f t="shared" si="0"/>
        <v>0.64905095220597642</v>
      </c>
      <c r="L40" s="1">
        <f t="shared" si="1"/>
        <v>0.61667057864778752</v>
      </c>
      <c r="M40" s="1">
        <f t="shared" si="2"/>
        <v>0.20417583811229487</v>
      </c>
      <c r="N40" s="1">
        <f t="shared" si="3"/>
        <v>-0.45593781759707652</v>
      </c>
      <c r="O40" s="1">
        <f t="shared" si="4"/>
        <v>0.5742769500772773</v>
      </c>
      <c r="P40" s="1">
        <f t="shared" si="5"/>
        <v>1.0236889980399284</v>
      </c>
      <c r="Q40" s="1">
        <f t="shared" si="6"/>
        <v>-0.70006458889276457</v>
      </c>
      <c r="R40" s="1">
        <f t="shared" si="7"/>
        <v>0.2731229872276319</v>
      </c>
      <c r="S40" s="1">
        <f t="shared" si="8"/>
        <v>0.31764730028925192</v>
      </c>
      <c r="T40">
        <v>-0.19187550246715501</v>
      </c>
      <c r="Y40" s="1">
        <v>0.2731229872276319</v>
      </c>
      <c r="Z40">
        <v>-0.19187550246715501</v>
      </c>
      <c r="AE40">
        <v>-0.21377339959144601</v>
      </c>
      <c r="AF40">
        <v>-0.19187550246715501</v>
      </c>
      <c r="AG40" s="10">
        <v>0.2731229872276319</v>
      </c>
      <c r="AH40">
        <f t="shared" si="11"/>
        <v>0.82540962355689296</v>
      </c>
    </row>
    <row r="41" spans="1:35" x14ac:dyDescent="0.25">
      <c r="A41">
        <v>301</v>
      </c>
      <c r="B41" t="s">
        <v>83</v>
      </c>
      <c r="C41" s="1">
        <v>0.79</v>
      </c>
      <c r="D41" s="1">
        <v>1</v>
      </c>
      <c r="E41" s="1">
        <v>0.94</v>
      </c>
      <c r="F41" s="1">
        <v>0.78</v>
      </c>
      <c r="G41" s="1">
        <v>1</v>
      </c>
      <c r="H41" s="1">
        <v>0.91</v>
      </c>
      <c r="I41" s="1">
        <v>1</v>
      </c>
      <c r="K41" s="1">
        <f t="shared" si="0"/>
        <v>0.73812586989922091</v>
      </c>
      <c r="L41" s="1">
        <f t="shared" si="1"/>
        <v>1.766103565208702</v>
      </c>
      <c r="M41" s="1">
        <f t="shared" si="2"/>
        <v>1.7680067536799824</v>
      </c>
      <c r="N41" s="1">
        <f t="shared" si="3"/>
        <v>0.66040878319808871</v>
      </c>
      <c r="O41" s="1">
        <f t="shared" si="4"/>
        <v>1.5770913280125292</v>
      </c>
      <c r="P41" s="1">
        <f t="shared" si="5"/>
        <v>-0.41849539664232738</v>
      </c>
      <c r="Q41" s="1">
        <f t="shared" si="6"/>
        <v>2.2299254767075336</v>
      </c>
      <c r="R41" s="1">
        <f t="shared" si="7"/>
        <v>1.1887380542948185</v>
      </c>
      <c r="S41" s="1">
        <f t="shared" si="8"/>
        <v>1.3019472599997048</v>
      </c>
      <c r="T41">
        <v>-0.29546201229095498</v>
      </c>
      <c r="Y41" s="1">
        <v>1.1887380542948185</v>
      </c>
      <c r="Z41">
        <v>-0.29546201229095498</v>
      </c>
      <c r="AE41">
        <v>-0.30131170153617898</v>
      </c>
      <c r="AF41">
        <v>-0.29546201229095498</v>
      </c>
      <c r="AG41" s="10">
        <v>1.1887380542948185</v>
      </c>
      <c r="AH41">
        <f t="shared" si="11"/>
        <v>0.7441876841713877</v>
      </c>
    </row>
    <row r="42" spans="1:35" x14ac:dyDescent="0.25">
      <c r="A42">
        <v>304</v>
      </c>
      <c r="B42" t="s">
        <v>84</v>
      </c>
      <c r="C42" s="1">
        <v>0.66</v>
      </c>
      <c r="D42" s="1">
        <v>0.85</v>
      </c>
      <c r="E42" s="1">
        <v>0.81</v>
      </c>
      <c r="F42" s="1">
        <v>0.69</v>
      </c>
      <c r="G42" s="1">
        <v>0.93</v>
      </c>
      <c r="H42" s="1">
        <v>0.96</v>
      </c>
      <c r="I42" s="1">
        <v>0.78</v>
      </c>
      <c r="K42" s="1">
        <f t="shared" si="0"/>
        <v>-0.4198480601129565</v>
      </c>
      <c r="L42" s="1">
        <f t="shared" si="1"/>
        <v>0.68851014030784474</v>
      </c>
      <c r="M42" s="1">
        <f t="shared" si="2"/>
        <v>-0.2649734365580102</v>
      </c>
      <c r="N42" s="1">
        <f t="shared" si="3"/>
        <v>-0.34430315751756113</v>
      </c>
      <c r="O42" s="1">
        <f t="shared" si="4"/>
        <v>0.79712458961844468</v>
      </c>
      <c r="P42" s="1">
        <f t="shared" si="5"/>
        <v>0.61163631384499761</v>
      </c>
      <c r="Q42" s="1">
        <f t="shared" si="6"/>
        <v>-0.83958792534992177</v>
      </c>
      <c r="R42" s="1">
        <f t="shared" si="7"/>
        <v>3.2651209176119633E-2</v>
      </c>
      <c r="S42" s="1">
        <f t="shared" si="8"/>
        <v>9.1302015147552318E-2</v>
      </c>
      <c r="T42">
        <v>-0.15142840147018399</v>
      </c>
      <c r="Y42" s="1">
        <v>3.2651209176119633E-2</v>
      </c>
      <c r="Z42">
        <v>-0.15142840147018399</v>
      </c>
      <c r="AE42">
        <v>-0.163567394018173</v>
      </c>
      <c r="AF42">
        <v>-0.15142840147018399</v>
      </c>
      <c r="AG42" s="10">
        <v>3.2651209176119633E-2</v>
      </c>
      <c r="AH42">
        <f t="shared" si="11"/>
        <v>0.85947941753268609</v>
      </c>
    </row>
    <row r="43" spans="1:35" x14ac:dyDescent="0.25">
      <c r="A43">
        <v>305</v>
      </c>
      <c r="B43" t="s">
        <v>85</v>
      </c>
      <c r="C43" s="1">
        <v>0.7</v>
      </c>
      <c r="D43" s="1">
        <v>0.97</v>
      </c>
      <c r="E43" s="1">
        <v>0.84</v>
      </c>
      <c r="F43" s="1">
        <v>0.95</v>
      </c>
      <c r="G43" s="1">
        <v>0.92</v>
      </c>
      <c r="H43" s="1">
        <v>0.99</v>
      </c>
      <c r="I43" s="1">
        <v>0.9</v>
      </c>
      <c r="K43" s="1">
        <f t="shared" si="0"/>
        <v>-6.3548389339979541E-2</v>
      </c>
      <c r="L43" s="1">
        <f t="shared" si="1"/>
        <v>1.5505848802285305</v>
      </c>
      <c r="M43" s="1">
        <f t="shared" si="2"/>
        <v>0.20417583811229487</v>
      </c>
      <c r="N43" s="1">
        <f t="shared" si="3"/>
        <v>2.5581980045498693</v>
      </c>
      <c r="O43" s="1">
        <f t="shared" si="4"/>
        <v>0.68570076984786099</v>
      </c>
      <c r="P43" s="1">
        <f t="shared" si="5"/>
        <v>1.2297153401373939</v>
      </c>
      <c r="Q43" s="1">
        <f t="shared" si="6"/>
        <v>0.83469211213596306</v>
      </c>
      <c r="R43" s="1">
        <f t="shared" si="7"/>
        <v>0.99993122223884767</v>
      </c>
      <c r="S43" s="1">
        <f t="shared" si="8"/>
        <v>0.98702222067971523</v>
      </c>
      <c r="T43">
        <v>-7.9716697335243197E-2</v>
      </c>
      <c r="Y43" s="1">
        <v>0.99993122223884767</v>
      </c>
      <c r="Z43">
        <v>-7.9716697335243197E-2</v>
      </c>
      <c r="AE43">
        <v>-9.3983098864555401E-2</v>
      </c>
      <c r="AF43">
        <v>-7.9716697335243197E-2</v>
      </c>
      <c r="AG43" s="10">
        <v>0.99993122223884767</v>
      </c>
      <c r="AH43">
        <f t="shared" si="11"/>
        <v>0.92337790475578974</v>
      </c>
    </row>
    <row r="44" spans="1:35" x14ac:dyDescent="0.25">
      <c r="A44">
        <v>306</v>
      </c>
      <c r="B44" t="s">
        <v>86</v>
      </c>
      <c r="C44" s="1">
        <v>0.78</v>
      </c>
      <c r="D44" s="1">
        <v>0.92</v>
      </c>
      <c r="E44" s="1">
        <v>0.91</v>
      </c>
      <c r="F44" s="1">
        <v>0.83</v>
      </c>
      <c r="G44" s="1">
        <v>0.94</v>
      </c>
      <c r="H44" s="1">
        <v>0.98</v>
      </c>
      <c r="I44" s="1">
        <v>0.96</v>
      </c>
      <c r="K44" s="1">
        <f t="shared" si="0"/>
        <v>0.64905095220597642</v>
      </c>
      <c r="L44" s="1">
        <f t="shared" si="1"/>
        <v>1.1913870719282451</v>
      </c>
      <c r="M44" s="1">
        <f t="shared" si="2"/>
        <v>1.2988574790096774</v>
      </c>
      <c r="N44" s="1">
        <f t="shared" si="3"/>
        <v>1.2185820835956709</v>
      </c>
      <c r="O44" s="1">
        <f t="shared" si="4"/>
        <v>0.90854840938902703</v>
      </c>
      <c r="P44" s="1">
        <f t="shared" si="5"/>
        <v>1.0236889980399284</v>
      </c>
      <c r="Q44" s="1">
        <f t="shared" si="6"/>
        <v>1.6718321308789048</v>
      </c>
      <c r="R44" s="1">
        <f t="shared" si="7"/>
        <v>1.1374210178639184</v>
      </c>
      <c r="S44" s="1">
        <f t="shared" si="8"/>
        <v>1.0532851992257193</v>
      </c>
      <c r="T44">
        <v>-0.33714240789413502</v>
      </c>
      <c r="Y44" s="1">
        <v>1.1374210178639184</v>
      </c>
      <c r="Z44">
        <v>-0.33714240789413502</v>
      </c>
      <c r="AE44">
        <v>-0.34359291195869401</v>
      </c>
      <c r="AF44">
        <v>-0.33714240789413502</v>
      </c>
      <c r="AG44" s="10">
        <v>1.1374210178639184</v>
      </c>
      <c r="AH44">
        <f t="shared" si="11"/>
        <v>0.71380718088692019</v>
      </c>
    </row>
    <row r="45" spans="1:35" x14ac:dyDescent="0.25">
      <c r="A45">
        <v>311</v>
      </c>
      <c r="B45" t="s">
        <v>87</v>
      </c>
      <c r="C45" s="1">
        <v>0.77</v>
      </c>
      <c r="D45" s="1">
        <v>0.95</v>
      </c>
      <c r="E45" s="1">
        <v>0.87</v>
      </c>
      <c r="F45" s="1">
        <v>0.76</v>
      </c>
      <c r="G45" s="1">
        <v>0.89</v>
      </c>
      <c r="H45" s="1">
        <v>0.97</v>
      </c>
      <c r="I45" s="1">
        <v>0.91</v>
      </c>
      <c r="K45" s="1">
        <f t="shared" si="0"/>
        <v>0.55997603451273192</v>
      </c>
      <c r="L45" s="1">
        <f t="shared" si="1"/>
        <v>1.406905756908416</v>
      </c>
      <c r="M45" s="1">
        <f t="shared" si="2"/>
        <v>0.67332511278260165</v>
      </c>
      <c r="N45" s="1">
        <f t="shared" si="3"/>
        <v>0.43713946303905543</v>
      </c>
      <c r="O45" s="1">
        <f t="shared" si="4"/>
        <v>0.35142931053610998</v>
      </c>
      <c r="P45" s="1">
        <f t="shared" si="5"/>
        <v>0.81766265594246301</v>
      </c>
      <c r="Q45" s="1">
        <f t="shared" si="6"/>
        <v>0.97421544859312026</v>
      </c>
      <c r="R45" s="1">
        <f t="shared" si="7"/>
        <v>0.74580768318778545</v>
      </c>
      <c r="S45" s="1">
        <f t="shared" si="8"/>
        <v>0.68575513555578305</v>
      </c>
      <c r="T45">
        <v>-0.105628900229931</v>
      </c>
      <c r="Y45" s="1">
        <v>0.74580768318778545</v>
      </c>
      <c r="Z45">
        <v>-0.105628900229931</v>
      </c>
      <c r="AE45">
        <v>-0.18850030004978199</v>
      </c>
      <c r="AF45">
        <v>-0.105628900229931</v>
      </c>
      <c r="AG45" s="10">
        <v>0.74580768318778545</v>
      </c>
      <c r="AH45">
        <f t="shared" si="11"/>
        <v>0.89975848629583155</v>
      </c>
    </row>
    <row r="46" spans="1:35" x14ac:dyDescent="0.25">
      <c r="A46">
        <v>312</v>
      </c>
      <c r="B46" t="s">
        <v>88</v>
      </c>
      <c r="C46" s="1">
        <v>0.72</v>
      </c>
      <c r="D46" s="1">
        <v>0.92</v>
      </c>
      <c r="E46" s="1">
        <v>0.84</v>
      </c>
      <c r="F46" s="1">
        <v>0.63</v>
      </c>
      <c r="G46" s="1">
        <v>0.92</v>
      </c>
      <c r="H46" s="1">
        <v>0.93</v>
      </c>
      <c r="I46" s="1">
        <v>0.94</v>
      </c>
      <c r="K46" s="1">
        <f t="shared" si="0"/>
        <v>0.11460144604650944</v>
      </c>
      <c r="L46" s="1">
        <f t="shared" si="1"/>
        <v>1.1913870719282451</v>
      </c>
      <c r="M46" s="1">
        <f t="shared" si="2"/>
        <v>0.20417583811229487</v>
      </c>
      <c r="N46" s="1">
        <f t="shared" si="3"/>
        <v>-1.0141111179946598</v>
      </c>
      <c r="O46" s="1">
        <f t="shared" si="4"/>
        <v>0.68570076984786099</v>
      </c>
      <c r="P46" s="1">
        <f t="shared" si="5"/>
        <v>-6.4427124473964738E-3</v>
      </c>
      <c r="Q46" s="1">
        <f t="shared" si="6"/>
        <v>1.3927854579645904</v>
      </c>
      <c r="R46" s="1">
        <f t="shared" si="7"/>
        <v>0.36687096477963493</v>
      </c>
      <c r="S46" s="1">
        <f t="shared" si="8"/>
        <v>0.23635080158805014</v>
      </c>
      <c r="T46">
        <v>-0.377084791660309</v>
      </c>
      <c r="Y46" s="1">
        <v>0.36687096477963493</v>
      </c>
      <c r="Z46">
        <v>-0.377084791660309</v>
      </c>
      <c r="AE46">
        <v>-0.402897298336029</v>
      </c>
      <c r="AF46">
        <v>-0.377084791660309</v>
      </c>
      <c r="AG46" s="10">
        <v>0.36687096477963493</v>
      </c>
      <c r="AH46">
        <f t="shared" si="11"/>
        <v>0.68585791639895211</v>
      </c>
    </row>
    <row r="47" spans="1:35" x14ac:dyDescent="0.25">
      <c r="A47">
        <v>313</v>
      </c>
      <c r="B47" t="s">
        <v>89</v>
      </c>
      <c r="C47" s="1">
        <v>0.86199999999999999</v>
      </c>
      <c r="D47" s="1">
        <v>0.84799999999999998</v>
      </c>
      <c r="E47" s="1">
        <v>0.82599999999999996</v>
      </c>
      <c r="F47" s="1">
        <v>0.74399999999999999</v>
      </c>
      <c r="G47" s="1">
        <v>0.92200000000000004</v>
      </c>
      <c r="H47" s="1">
        <v>0.97599999999999998</v>
      </c>
      <c r="I47" s="1">
        <v>0.83199999999999996</v>
      </c>
      <c r="K47" s="1">
        <f t="shared" si="0"/>
        <v>1.3794652772905802</v>
      </c>
      <c r="L47" s="1">
        <f t="shared" si="1"/>
        <v>0.67414222797583323</v>
      </c>
      <c r="M47" s="1">
        <f t="shared" si="2"/>
        <v>-1.4760490067181638E-2</v>
      </c>
      <c r="N47" s="1">
        <f t="shared" si="3"/>
        <v>0.25852400691182881</v>
      </c>
      <c r="O47" s="1">
        <f t="shared" si="4"/>
        <v>0.70798553380197771</v>
      </c>
      <c r="P47" s="1">
        <f t="shared" si="5"/>
        <v>0.94127846120094227</v>
      </c>
      <c r="Q47" s="1">
        <f t="shared" si="6"/>
        <v>-0.11406657577270592</v>
      </c>
      <c r="R47" s="1">
        <f t="shared" si="7"/>
        <v>0.54750977733446782</v>
      </c>
      <c r="S47" s="1">
        <f t="shared" si="8"/>
        <v>0.60107131118260759</v>
      </c>
      <c r="T47">
        <v>-0.100510999560356</v>
      </c>
      <c r="Y47" s="1">
        <v>0.54750977733446782</v>
      </c>
      <c r="Z47">
        <v>-0.100510999560356</v>
      </c>
      <c r="AE47">
        <v>-0.11349730193615</v>
      </c>
      <c r="AF47">
        <v>-0.100510999560356</v>
      </c>
      <c r="AG47" s="10">
        <v>0.54750977733446782</v>
      </c>
      <c r="AH47">
        <f t="shared" si="11"/>
        <v>0.90437516462885215</v>
      </c>
    </row>
    <row r="48" spans="1:35" x14ac:dyDescent="0.25">
      <c r="A48">
        <v>314</v>
      </c>
      <c r="B48" t="s">
        <v>90</v>
      </c>
      <c r="C48" s="1">
        <v>0.75</v>
      </c>
      <c r="D48" s="1">
        <v>0.83</v>
      </c>
      <c r="E48" s="1">
        <v>0.79</v>
      </c>
      <c r="F48" s="1">
        <v>0.64</v>
      </c>
      <c r="G48" s="1">
        <v>0.91</v>
      </c>
      <c r="H48" s="1">
        <v>1</v>
      </c>
      <c r="I48" s="1">
        <v>0.89</v>
      </c>
      <c r="K48" s="1">
        <f t="shared" si="0"/>
        <v>0.38182619912624294</v>
      </c>
      <c r="L48" s="1">
        <f t="shared" si="1"/>
        <v>0.54483101698773029</v>
      </c>
      <c r="M48" s="1">
        <f t="shared" si="2"/>
        <v>-0.57773961967154808</v>
      </c>
      <c r="N48" s="1">
        <f t="shared" si="3"/>
        <v>-0.90247645791514319</v>
      </c>
      <c r="O48" s="1">
        <f t="shared" si="4"/>
        <v>0.5742769500772773</v>
      </c>
      <c r="P48" s="1">
        <f t="shared" si="5"/>
        <v>1.4357416822348594</v>
      </c>
      <c r="Q48" s="1">
        <f t="shared" si="6"/>
        <v>0.69516877567880586</v>
      </c>
      <c r="R48" s="1">
        <f t="shared" si="7"/>
        <v>0.30737550664546065</v>
      </c>
      <c r="S48" s="1">
        <f t="shared" si="8"/>
        <v>4.1436177209118515E-3</v>
      </c>
      <c r="T48">
        <v>-0.112882800400257</v>
      </c>
      <c r="Y48" s="1">
        <v>0.30737550664546065</v>
      </c>
      <c r="Z48">
        <v>-0.112882800400257</v>
      </c>
      <c r="AE48">
        <v>-0.119073398411274</v>
      </c>
      <c r="AF48">
        <v>-0.112882800400257</v>
      </c>
      <c r="AG48" s="10">
        <v>0.30737550664546065</v>
      </c>
      <c r="AH48">
        <f t="shared" si="11"/>
        <v>0.8932553431501763</v>
      </c>
    </row>
    <row r="49" spans="1:38" x14ac:dyDescent="0.25">
      <c r="A49">
        <v>315</v>
      </c>
      <c r="B49" t="s">
        <v>91</v>
      </c>
      <c r="C49" s="1">
        <v>0.745</v>
      </c>
      <c r="D49" s="1">
        <v>0.745</v>
      </c>
      <c r="E49" s="1">
        <v>0.9</v>
      </c>
      <c r="F49" s="1">
        <v>0.66</v>
      </c>
      <c r="G49" s="1">
        <v>0.90500000000000003</v>
      </c>
      <c r="H49" s="1">
        <v>0.95</v>
      </c>
      <c r="I49" s="1">
        <v>0.9</v>
      </c>
      <c r="K49" s="1">
        <f t="shared" si="0"/>
        <v>0.33728874027962069</v>
      </c>
      <c r="L49" s="1">
        <f t="shared" si="1"/>
        <v>-6.5805257122755159E-2</v>
      </c>
      <c r="M49" s="1">
        <f t="shared" si="2"/>
        <v>1.1424743874529084</v>
      </c>
      <c r="N49" s="1">
        <f t="shared" si="3"/>
        <v>-0.67920713775610986</v>
      </c>
      <c r="O49" s="1">
        <f t="shared" si="4"/>
        <v>0.51856504019198546</v>
      </c>
      <c r="P49" s="1">
        <f t="shared" si="5"/>
        <v>0.40560997174753211</v>
      </c>
      <c r="Q49" s="1">
        <f t="shared" si="6"/>
        <v>0.83469211213596306</v>
      </c>
      <c r="R49" s="1">
        <f t="shared" si="7"/>
        <v>0.35623112241844923</v>
      </c>
      <c r="S49" s="1">
        <f t="shared" si="8"/>
        <v>0.25066315460912991</v>
      </c>
      <c r="T49">
        <v>-7.8457601368427304E-2</v>
      </c>
      <c r="Y49" s="1">
        <v>0.35623112241844923</v>
      </c>
      <c r="Z49">
        <v>-7.8457601368427304E-2</v>
      </c>
      <c r="AE49">
        <v>-8.0057300627231598E-2</v>
      </c>
      <c r="AF49">
        <v>-7.8457601368427304E-2</v>
      </c>
      <c r="AG49" s="10">
        <v>0.35623112241844923</v>
      </c>
      <c r="AH49">
        <f t="shared" si="11"/>
        <v>0.92454125838475487</v>
      </c>
    </row>
    <row r="50" spans="1:38" x14ac:dyDescent="0.25">
      <c r="A50">
        <v>316</v>
      </c>
      <c r="B50" t="s">
        <v>92</v>
      </c>
      <c r="C50" s="1">
        <v>0.52</v>
      </c>
      <c r="D50" s="1">
        <v>0.92</v>
      </c>
      <c r="E50" s="1">
        <v>0.85</v>
      </c>
      <c r="F50" s="1">
        <v>0.73</v>
      </c>
      <c r="G50" s="1">
        <v>0.94</v>
      </c>
      <c r="H50" s="1">
        <v>0.95</v>
      </c>
      <c r="I50" s="1">
        <v>0.91</v>
      </c>
      <c r="K50" s="1">
        <f t="shared" si="0"/>
        <v>-1.6668969078183784</v>
      </c>
      <c r="L50" s="1">
        <f t="shared" si="1"/>
        <v>1.1913870719282451</v>
      </c>
      <c r="M50" s="1">
        <f t="shared" si="2"/>
        <v>0.36055892966906378</v>
      </c>
      <c r="N50" s="1">
        <f t="shared" si="3"/>
        <v>0.10223548280050548</v>
      </c>
      <c r="O50" s="1">
        <f t="shared" si="4"/>
        <v>0.90854840938902703</v>
      </c>
      <c r="P50" s="1">
        <f t="shared" si="5"/>
        <v>0.40560997174753211</v>
      </c>
      <c r="Q50" s="1">
        <f t="shared" si="6"/>
        <v>0.97421544859312026</v>
      </c>
      <c r="R50" s="1">
        <f t="shared" si="7"/>
        <v>0.32509405804415931</v>
      </c>
      <c r="S50" s="1">
        <f t="shared" si="8"/>
        <v>0.1791665971936926</v>
      </c>
      <c r="T50">
        <v>-0.14201599359512301</v>
      </c>
      <c r="Y50" s="1">
        <v>0.32509405804415931</v>
      </c>
      <c r="Z50">
        <v>-0.14201599359512301</v>
      </c>
      <c r="AE50">
        <v>-0.164234504103661</v>
      </c>
      <c r="AF50">
        <v>-0.14201599359512301</v>
      </c>
      <c r="AG50" s="10">
        <v>0.32509405804415931</v>
      </c>
      <c r="AH50">
        <f t="shared" si="11"/>
        <v>0.8676073802137837</v>
      </c>
    </row>
    <row r="51" spans="1:38" x14ac:dyDescent="0.25">
      <c r="A51">
        <v>320</v>
      </c>
      <c r="B51" t="s">
        <v>93</v>
      </c>
      <c r="C51" s="1">
        <v>0.74</v>
      </c>
      <c r="D51" s="1">
        <v>0.89</v>
      </c>
      <c r="E51" s="1">
        <v>0.75</v>
      </c>
      <c r="F51" s="1">
        <v>0.68</v>
      </c>
      <c r="G51" s="1">
        <v>0.98</v>
      </c>
      <c r="H51" s="1">
        <v>0.9</v>
      </c>
      <c r="I51" s="1">
        <v>0.78</v>
      </c>
      <c r="K51" s="1">
        <f t="shared" si="0"/>
        <v>0.29275128143299844</v>
      </c>
      <c r="L51" s="1">
        <f t="shared" si="1"/>
        <v>0.97586838694807354</v>
      </c>
      <c r="M51" s="1">
        <f t="shared" si="2"/>
        <v>-1.2032719858986238</v>
      </c>
      <c r="N51" s="1">
        <f t="shared" si="3"/>
        <v>-0.45593781759707652</v>
      </c>
      <c r="O51" s="1">
        <f t="shared" si="4"/>
        <v>1.3542436884713618</v>
      </c>
      <c r="P51" s="1">
        <f t="shared" si="5"/>
        <v>-0.62452173873979278</v>
      </c>
      <c r="Q51" s="1">
        <f t="shared" si="6"/>
        <v>-0.83958792534992177</v>
      </c>
      <c r="R51" s="1">
        <f t="shared" si="7"/>
        <v>-7.1493730104711592E-2</v>
      </c>
      <c r="S51" s="1">
        <f t="shared" si="8"/>
        <v>0.19273071067134667</v>
      </c>
      <c r="T51">
        <v>-9.9067702889442402E-2</v>
      </c>
      <c r="Y51" s="1">
        <v>-7.1493730104711592E-2</v>
      </c>
      <c r="Z51">
        <v>-9.9067702889442402E-2</v>
      </c>
      <c r="AE51">
        <v>-9.07490029931068E-2</v>
      </c>
      <c r="AF51">
        <v>-9.9067702889442402E-2</v>
      </c>
      <c r="AG51" s="10">
        <v>-7.1493730104711592E-2</v>
      </c>
      <c r="AH51">
        <f t="shared" si="11"/>
        <v>0.90568138870089498</v>
      </c>
    </row>
    <row r="52" spans="1:38" x14ac:dyDescent="0.25">
      <c r="A52">
        <v>325</v>
      </c>
      <c r="B52" t="s">
        <v>94</v>
      </c>
      <c r="C52" s="1">
        <v>0.71</v>
      </c>
      <c r="D52" s="1">
        <v>0.97</v>
      </c>
      <c r="E52" s="1">
        <v>0.92</v>
      </c>
      <c r="F52" s="1">
        <v>0.73</v>
      </c>
      <c r="G52" s="1">
        <v>0.94</v>
      </c>
      <c r="H52" s="1">
        <v>0.98</v>
      </c>
      <c r="I52" s="1">
        <v>1</v>
      </c>
      <c r="K52" s="1">
        <f t="shared" si="0"/>
        <v>2.5526528353264952E-2</v>
      </c>
      <c r="L52" s="1">
        <f t="shared" si="1"/>
        <v>1.5505848802285305</v>
      </c>
      <c r="M52" s="1">
        <f t="shared" si="2"/>
        <v>1.4552405705664462</v>
      </c>
      <c r="N52" s="1">
        <f t="shared" si="3"/>
        <v>0.10223548280050548</v>
      </c>
      <c r="O52" s="1">
        <f t="shared" si="4"/>
        <v>0.90854840938902703</v>
      </c>
      <c r="P52" s="1">
        <f t="shared" si="5"/>
        <v>1.0236889980399284</v>
      </c>
      <c r="Q52" s="1">
        <f t="shared" si="6"/>
        <v>2.2299254767075336</v>
      </c>
      <c r="R52" s="1">
        <f t="shared" si="7"/>
        <v>1.0422500494407481</v>
      </c>
      <c r="S52" s="1">
        <f t="shared" si="8"/>
        <v>0.80842717426755484</v>
      </c>
      <c r="T52">
        <v>-0.22623600065708199</v>
      </c>
      <c r="Y52" s="1">
        <v>1.0422500494407481</v>
      </c>
      <c r="Z52">
        <v>-0.22623600065708199</v>
      </c>
      <c r="AE52">
        <v>-0.216570198535919</v>
      </c>
      <c r="AF52">
        <v>-0.22623600065708199</v>
      </c>
      <c r="AG52" s="10">
        <v>1.0422500494407481</v>
      </c>
      <c r="AH52">
        <f t="shared" si="11"/>
        <v>0.79752986188274488</v>
      </c>
    </row>
    <row r="53" spans="1:38" x14ac:dyDescent="0.25">
      <c r="A53">
        <v>22</v>
      </c>
      <c r="B53" t="s">
        <v>29</v>
      </c>
      <c r="C53" s="1">
        <v>0.77</v>
      </c>
      <c r="D53" s="1">
        <v>0.71</v>
      </c>
      <c r="E53" s="1">
        <v>0.76</v>
      </c>
      <c r="F53" s="1">
        <v>0.77</v>
      </c>
      <c r="G53" s="1">
        <v>0.9</v>
      </c>
      <c r="H53" s="1">
        <v>0.98</v>
      </c>
      <c r="I53" s="1">
        <v>0.81</v>
      </c>
      <c r="K53" s="1">
        <f t="shared" si="0"/>
        <v>0.55997603451273192</v>
      </c>
      <c r="L53" s="1">
        <f t="shared" si="1"/>
        <v>-0.31724372293295539</v>
      </c>
      <c r="M53" s="1">
        <f t="shared" si="2"/>
        <v>-1.0468888943418548</v>
      </c>
      <c r="N53" s="1">
        <f t="shared" si="3"/>
        <v>0.5487741231185721</v>
      </c>
      <c r="O53" s="1">
        <f t="shared" si="4"/>
        <v>0.46285313030669367</v>
      </c>
      <c r="P53" s="1">
        <f t="shared" si="5"/>
        <v>1.0236889980399284</v>
      </c>
      <c r="Q53" s="1">
        <f t="shared" si="6"/>
        <v>-0.42101791597845023</v>
      </c>
      <c r="R53" s="1">
        <f t="shared" si="7"/>
        <v>0.11573453610352367</v>
      </c>
      <c r="S53" s="1">
        <f t="shared" si="8"/>
        <v>4.1494134132637507E-2</v>
      </c>
      <c r="X53">
        <v>-0.15363749861717199</v>
      </c>
      <c r="Y53" s="1">
        <v>0.11573453610352367</v>
      </c>
      <c r="AD53">
        <v>-0.15363749861717199</v>
      </c>
      <c r="AE53">
        <v>-0.148567199707031</v>
      </c>
      <c r="AF53">
        <v>-0.15363749861717199</v>
      </c>
      <c r="AG53" s="10">
        <v>0.11573453610352367</v>
      </c>
      <c r="AL53">
        <f>EXP(AD53)</f>
        <v>0.85758283963722104</v>
      </c>
    </row>
    <row r="54" spans="1:38" x14ac:dyDescent="0.25">
      <c r="A54">
        <v>23</v>
      </c>
      <c r="B54" t="s">
        <v>30</v>
      </c>
      <c r="C54" s="1">
        <v>0.83235599999999998</v>
      </c>
      <c r="D54" s="1">
        <v>0.8432461</v>
      </c>
      <c r="E54" s="1">
        <v>0.90528799999999998</v>
      </c>
      <c r="F54" s="1">
        <v>0.72413609999999995</v>
      </c>
      <c r="G54" s="1">
        <v>0.96853409999999995</v>
      </c>
      <c r="H54" s="1">
        <v>0.99235600000000002</v>
      </c>
      <c r="I54" s="1">
        <v>0.94</v>
      </c>
      <c r="K54" s="1">
        <f t="shared" si="0"/>
        <v>1.1154115912807265</v>
      </c>
      <c r="L54" s="1">
        <f t="shared" si="1"/>
        <v>0.63999041875825891</v>
      </c>
      <c r="M54" s="1">
        <f t="shared" si="2"/>
        <v>1.2251697662681271</v>
      </c>
      <c r="N54" s="1">
        <f t="shared" si="3"/>
        <v>3.6774034476477403E-2</v>
      </c>
      <c r="O54" s="1">
        <f t="shared" si="4"/>
        <v>1.226486250960608</v>
      </c>
      <c r="P54" s="1">
        <f t="shared" si="5"/>
        <v>1.2782551463355571</v>
      </c>
      <c r="Q54" s="1">
        <f t="shared" si="6"/>
        <v>1.3927854579645904</v>
      </c>
      <c r="R54" s="1">
        <f t="shared" si="7"/>
        <v>0.98783895229204943</v>
      </c>
      <c r="S54" s="1">
        <f t="shared" si="8"/>
        <v>0.84876641234883954</v>
      </c>
      <c r="X54">
        <v>-0.15576949715614299</v>
      </c>
      <c r="Y54" s="1">
        <v>0.98783895229204943</v>
      </c>
      <c r="AD54">
        <v>-0.15576949715614299</v>
      </c>
      <c r="AE54">
        <v>-0.19798949360847501</v>
      </c>
      <c r="AF54">
        <v>-0.15576949715614299</v>
      </c>
      <c r="AG54" s="10">
        <v>0.98783895229204943</v>
      </c>
      <c r="AL54">
        <f t="shared" ref="AL54:AL69" si="12">EXP(AD54)</f>
        <v>0.85575642192783108</v>
      </c>
    </row>
    <row r="55" spans="1:38" x14ac:dyDescent="0.25">
      <c r="A55">
        <v>32</v>
      </c>
      <c r="B55" t="s">
        <v>17</v>
      </c>
      <c r="C55" s="1">
        <v>0.77</v>
      </c>
      <c r="D55" s="1">
        <v>0.97</v>
      </c>
      <c r="E55" s="1">
        <v>0.86</v>
      </c>
      <c r="F55" s="1">
        <v>0.83</v>
      </c>
      <c r="G55" s="1">
        <v>0.97</v>
      </c>
      <c r="H55" s="1">
        <v>0.96</v>
      </c>
      <c r="I55" s="1">
        <v>0.85</v>
      </c>
      <c r="K55" s="1">
        <f t="shared" si="0"/>
        <v>0.55997603451273192</v>
      </c>
      <c r="L55" s="1">
        <f t="shared" si="1"/>
        <v>1.5505848802285305</v>
      </c>
      <c r="M55" s="1">
        <f t="shared" si="2"/>
        <v>0.51694202122583266</v>
      </c>
      <c r="N55" s="1">
        <f t="shared" si="3"/>
        <v>1.2185820835956709</v>
      </c>
      <c r="O55" s="1">
        <f t="shared" si="4"/>
        <v>1.2428198687007781</v>
      </c>
      <c r="P55" s="1">
        <f t="shared" si="5"/>
        <v>0.61163631384499761</v>
      </c>
      <c r="Q55" s="1">
        <f t="shared" si="6"/>
        <v>0.13707542985017704</v>
      </c>
      <c r="R55" s="1">
        <f t="shared" si="7"/>
        <v>0.83394523313695978</v>
      </c>
      <c r="S55" s="1">
        <f t="shared" si="8"/>
        <v>1.0177809776527087</v>
      </c>
      <c r="X55">
        <v>-0.19304150342941301</v>
      </c>
      <c r="Y55" s="1">
        <v>0.83394523313695978</v>
      </c>
      <c r="AD55">
        <v>-0.19304150342941301</v>
      </c>
      <c r="AE55">
        <v>-0.189279094338417</v>
      </c>
      <c r="AF55">
        <v>-0.19304150342941301</v>
      </c>
      <c r="AG55" s="10">
        <v>0.83394523313695978</v>
      </c>
      <c r="AL55">
        <f t="shared" si="12"/>
        <v>0.82444775601978182</v>
      </c>
    </row>
    <row r="56" spans="1:38" x14ac:dyDescent="0.25">
      <c r="A56">
        <v>43</v>
      </c>
      <c r="B56" t="s">
        <v>15</v>
      </c>
      <c r="C56" s="1">
        <v>0.67</v>
      </c>
      <c r="D56" s="1">
        <v>0.92</v>
      </c>
      <c r="E56" s="1">
        <v>0.76</v>
      </c>
      <c r="F56" s="1">
        <v>0.94</v>
      </c>
      <c r="G56" s="1">
        <v>0.96</v>
      </c>
      <c r="H56" s="1">
        <v>0.99</v>
      </c>
      <c r="I56" s="1">
        <v>0.85</v>
      </c>
      <c r="K56" s="1">
        <f t="shared" si="0"/>
        <v>-0.33077314241971201</v>
      </c>
      <c r="L56" s="1">
        <f t="shared" si="1"/>
        <v>1.1913870719282451</v>
      </c>
      <c r="M56" s="1">
        <f t="shared" si="2"/>
        <v>-1.0468888943418548</v>
      </c>
      <c r="N56" s="1">
        <f t="shared" si="3"/>
        <v>2.446563344470353</v>
      </c>
      <c r="O56" s="1">
        <f t="shared" si="4"/>
        <v>1.1313960489301944</v>
      </c>
      <c r="P56" s="1">
        <f t="shared" si="5"/>
        <v>1.2297153401373939</v>
      </c>
      <c r="Q56" s="1">
        <f t="shared" si="6"/>
        <v>0.13707542985017704</v>
      </c>
      <c r="R56" s="1">
        <f t="shared" si="7"/>
        <v>0.67978217122211393</v>
      </c>
      <c r="S56" s="1">
        <f t="shared" si="8"/>
        <v>0.67833688571344519</v>
      </c>
      <c r="X56">
        <v>-0.214998304843903</v>
      </c>
      <c r="Y56" s="1">
        <v>0.67978217122211393</v>
      </c>
      <c r="AD56">
        <v>-0.214998304843903</v>
      </c>
      <c r="AE56">
        <v>-0.205896601080894</v>
      </c>
      <c r="AF56">
        <v>-0.214998304843903</v>
      </c>
      <c r="AG56" s="10">
        <v>0.67978217122211393</v>
      </c>
      <c r="AL56">
        <f t="shared" si="12"/>
        <v>0.80654280739212547</v>
      </c>
    </row>
    <row r="57" spans="1:38" x14ac:dyDescent="0.25">
      <c r="A57">
        <v>56</v>
      </c>
      <c r="B57" t="s">
        <v>33</v>
      </c>
      <c r="C57" s="1">
        <v>0.7316667</v>
      </c>
      <c r="D57" s="1">
        <v>0.755</v>
      </c>
      <c r="E57" s="1">
        <v>0.7266667</v>
      </c>
      <c r="F57" s="1">
        <v>0.67333330000000002</v>
      </c>
      <c r="G57" s="1">
        <v>0.88833329999999999</v>
      </c>
      <c r="H57" s="1">
        <v>0.8933333</v>
      </c>
      <c r="I57" s="1">
        <v>0.79666669999999995</v>
      </c>
      <c r="K57" s="1">
        <f t="shared" si="0"/>
        <v>0.21852248027168716</v>
      </c>
      <c r="L57" s="1">
        <f t="shared" si="1"/>
        <v>6.0343045373020508E-3</v>
      </c>
      <c r="M57" s="1">
        <f t="shared" si="2"/>
        <v>-1.5681653449207791</v>
      </c>
      <c r="N57" s="1">
        <f t="shared" si="3"/>
        <v>-0.53036129643228813</v>
      </c>
      <c r="O57" s="1">
        <f t="shared" si="4"/>
        <v>0.33285830249494658</v>
      </c>
      <c r="P57" s="1">
        <f t="shared" si="5"/>
        <v>-0.76187332022591048</v>
      </c>
      <c r="Q57" s="1">
        <f t="shared" si="6"/>
        <v>-0.60704856617687286</v>
      </c>
      <c r="R57" s="1">
        <f t="shared" si="7"/>
        <v>-0.41571906292170213</v>
      </c>
      <c r="S57" s="1">
        <f t="shared" si="8"/>
        <v>-0.30822231080982632</v>
      </c>
      <c r="X57">
        <v>-5.9419300407171201E-2</v>
      </c>
      <c r="Y57" s="1">
        <v>-0.41571906292170213</v>
      </c>
      <c r="AD57">
        <v>-5.9419300407171201E-2</v>
      </c>
      <c r="AE57">
        <v>-8.3687901496887193E-2</v>
      </c>
      <c r="AF57">
        <v>-5.9419300407171201E-2</v>
      </c>
      <c r="AG57" s="10">
        <v>-0.41571906292170213</v>
      </c>
      <c r="AL57">
        <f t="shared" si="12"/>
        <v>0.94231157468334104</v>
      </c>
    </row>
    <row r="58" spans="1:38" x14ac:dyDescent="0.25">
      <c r="A58">
        <v>130</v>
      </c>
      <c r="B58" t="s">
        <v>53</v>
      </c>
      <c r="C58" s="1">
        <v>0.72294119999999995</v>
      </c>
      <c r="D58" s="1">
        <v>0.75867649999999998</v>
      </c>
      <c r="E58" s="1">
        <v>0.84573529999999997</v>
      </c>
      <c r="F58" s="1">
        <v>0.72455879999999995</v>
      </c>
      <c r="G58" s="1">
        <v>0.93764709999999996</v>
      </c>
      <c r="H58" s="1">
        <v>0.95161770000000001</v>
      </c>
      <c r="I58" s="1">
        <v>0.85867649999999995</v>
      </c>
      <c r="K58" s="1">
        <f t="shared" si="0"/>
        <v>0.14080016083844629</v>
      </c>
      <c r="L58" s="1">
        <f t="shared" si="1"/>
        <v>3.2446119381621855E-2</v>
      </c>
      <c r="M58" s="1">
        <f t="shared" si="2"/>
        <v>0.29386623261284844</v>
      </c>
      <c r="N58" s="1">
        <f t="shared" si="3"/>
        <v>4.1492831558038547E-2</v>
      </c>
      <c r="O58" s="1">
        <f t="shared" si="4"/>
        <v>0.88233149883520656</v>
      </c>
      <c r="P58" s="1">
        <f t="shared" si="5"/>
        <v>0.43893885310864023</v>
      </c>
      <c r="Q58" s="1">
        <f t="shared" si="6"/>
        <v>0.25813285272722902</v>
      </c>
      <c r="R58" s="1">
        <f t="shared" si="7"/>
        <v>0.29828693558029012</v>
      </c>
      <c r="S58" s="1">
        <f t="shared" si="8"/>
        <v>0.27818736864523236</v>
      </c>
      <c r="X58">
        <v>-0.146005094051361</v>
      </c>
      <c r="Y58" s="1">
        <v>0.29828693558029012</v>
      </c>
      <c r="AD58">
        <v>-0.146005094051361</v>
      </c>
      <c r="AE58">
        <v>-0.17374059557914701</v>
      </c>
      <c r="AF58">
        <v>-0.146005094051361</v>
      </c>
      <c r="AG58" s="10">
        <v>0.29828693558029012</v>
      </c>
      <c r="AL58">
        <f t="shared" si="12"/>
        <v>0.86415330113213085</v>
      </c>
    </row>
    <row r="59" spans="1:38" x14ac:dyDescent="0.25">
      <c r="A59">
        <v>184</v>
      </c>
      <c r="B59" t="s">
        <v>76</v>
      </c>
      <c r="C59" s="1">
        <v>0.59</v>
      </c>
      <c r="D59" s="1">
        <v>0.72</v>
      </c>
      <c r="E59" s="1">
        <v>0.79</v>
      </c>
      <c r="F59" s="1">
        <v>0.73</v>
      </c>
      <c r="G59" s="1">
        <v>0.83</v>
      </c>
      <c r="H59" s="1">
        <v>0.9</v>
      </c>
      <c r="I59" s="1">
        <v>0.72</v>
      </c>
      <c r="K59" s="1">
        <f t="shared" si="0"/>
        <v>-1.043372483965668</v>
      </c>
      <c r="L59" s="1">
        <f t="shared" si="1"/>
        <v>-0.24540416127289816</v>
      </c>
      <c r="M59" s="1">
        <f t="shared" si="2"/>
        <v>-0.57773961967154808</v>
      </c>
      <c r="N59" s="1">
        <f t="shared" si="3"/>
        <v>0.10223548280050548</v>
      </c>
      <c r="O59" s="1">
        <f t="shared" si="4"/>
        <v>-0.31711360808739203</v>
      </c>
      <c r="P59" s="1">
        <f t="shared" si="5"/>
        <v>-0.62452173873979278</v>
      </c>
      <c r="Q59" s="1">
        <f t="shared" si="6"/>
        <v>-1.6767279440928651</v>
      </c>
      <c r="R59" s="1">
        <f t="shared" si="7"/>
        <v>-0.62609201043280838</v>
      </c>
      <c r="S59" s="1">
        <f t="shared" si="8"/>
        <v>-0.41627887803940017</v>
      </c>
      <c r="X59">
        <v>-0.130938395857811</v>
      </c>
      <c r="Y59" s="1">
        <v>-0.62609201043280838</v>
      </c>
      <c r="AD59">
        <v>-0.130938395857811</v>
      </c>
      <c r="AE59">
        <v>-0.141657695174217</v>
      </c>
      <c r="AF59">
        <v>-0.130938395857811</v>
      </c>
      <c r="AG59" s="10">
        <v>-0.62609201043280838</v>
      </c>
      <c r="AL59">
        <f t="shared" si="12"/>
        <v>0.87727181630413364</v>
      </c>
    </row>
    <row r="60" spans="1:38" x14ac:dyDescent="0.25">
      <c r="A60">
        <v>210</v>
      </c>
      <c r="B60" t="s">
        <v>77</v>
      </c>
      <c r="C60" s="1">
        <v>0.793265</v>
      </c>
      <c r="D60" s="1">
        <v>0.94130599999999998</v>
      </c>
      <c r="E60" s="1">
        <v>0.90533940000000002</v>
      </c>
      <c r="F60" s="1">
        <v>0.85507040000000001</v>
      </c>
      <c r="G60" s="1">
        <v>0.90174129999999997</v>
      </c>
      <c r="H60" s="1">
        <v>0.94217669999999998</v>
      </c>
      <c r="I60" s="1">
        <v>0.8955185</v>
      </c>
      <c r="K60" s="1">
        <f t="shared" si="0"/>
        <v>0.76720883052606481</v>
      </c>
      <c r="L60" s="1">
        <f t="shared" si="1"/>
        <v>1.3444484420011624</v>
      </c>
      <c r="M60" s="1">
        <f t="shared" si="2"/>
        <v>1.2259735753587295</v>
      </c>
      <c r="N60" s="1">
        <f t="shared" si="3"/>
        <v>1.4984546418014224</v>
      </c>
      <c r="O60" s="1">
        <f t="shared" si="4"/>
        <v>0.48225536004334474</v>
      </c>
      <c r="P60" s="1">
        <f t="shared" si="5"/>
        <v>0.24442938353442259</v>
      </c>
      <c r="Q60" s="1">
        <f t="shared" si="6"/>
        <v>0.77216472890268772</v>
      </c>
      <c r="R60" s="1">
        <f t="shared" si="7"/>
        <v>0.9049907088811191</v>
      </c>
      <c r="S60" s="1">
        <f t="shared" si="8"/>
        <v>1.0636681699461448</v>
      </c>
      <c r="X60">
        <v>-0.19144140183925601</v>
      </c>
      <c r="Y60" s="1">
        <v>0.9049907088811191</v>
      </c>
      <c r="AD60">
        <v>-0.19144140183925601</v>
      </c>
      <c r="AE60">
        <v>-0.20431740581989299</v>
      </c>
      <c r="AF60">
        <v>-0.19144140183925601</v>
      </c>
      <c r="AG60" s="10">
        <v>0.9049907088811191</v>
      </c>
      <c r="AL60">
        <f t="shared" si="12"/>
        <v>0.82576801217548712</v>
      </c>
    </row>
    <row r="61" spans="1:38" x14ac:dyDescent="0.25">
      <c r="A61">
        <v>220</v>
      </c>
      <c r="B61" t="s">
        <v>78</v>
      </c>
      <c r="C61" s="1">
        <v>0.73583330000000002</v>
      </c>
      <c r="D61" s="1">
        <v>0.66472220000000004</v>
      </c>
      <c r="E61" s="1">
        <v>0.90833339999999996</v>
      </c>
      <c r="F61" s="1">
        <v>0.67222219999999999</v>
      </c>
      <c r="G61" s="1">
        <v>0.85777780000000003</v>
      </c>
      <c r="H61" s="1">
        <v>0.8852778</v>
      </c>
      <c r="I61" s="1">
        <v>0.92805550000000003</v>
      </c>
      <c r="K61" s="1">
        <f t="shared" si="0"/>
        <v>0.25563643547775455</v>
      </c>
      <c r="L61" s="1">
        <f t="shared" si="1"/>
        <v>-0.64251745342612832</v>
      </c>
      <c r="M61" s="1">
        <f t="shared" si="2"/>
        <v>1.272794672970825</v>
      </c>
      <c r="N61" s="1">
        <f t="shared" si="3"/>
        <v>-0.54276502351372358</v>
      </c>
      <c r="O61" s="1">
        <f t="shared" si="4"/>
        <v>-7.6027500050595588E-3</v>
      </c>
      <c r="P61" s="1">
        <f t="shared" si="5"/>
        <v>-0.92783784010252346</v>
      </c>
      <c r="Q61" s="1">
        <f t="shared" si="6"/>
        <v>1.2261318087333402</v>
      </c>
      <c r="R61" s="1">
        <f t="shared" si="7"/>
        <v>9.0548550019212123E-2</v>
      </c>
      <c r="S61" s="1">
        <f t="shared" si="8"/>
        <v>6.7109176300733639E-2</v>
      </c>
      <c r="X61">
        <v>-0.14758010208606701</v>
      </c>
      <c r="Y61" s="1">
        <v>9.0548550019212123E-2</v>
      </c>
      <c r="AD61">
        <v>-0.14758010208606701</v>
      </c>
      <c r="AE61">
        <v>-0.169602796435356</v>
      </c>
      <c r="AF61">
        <v>-0.14758010208606701</v>
      </c>
      <c r="AG61" s="10">
        <v>9.0548550019212123E-2</v>
      </c>
      <c r="AL61">
        <f t="shared" si="12"/>
        <v>0.86279332400821429</v>
      </c>
    </row>
    <row r="62" spans="1:38" x14ac:dyDescent="0.25">
      <c r="A62">
        <v>271</v>
      </c>
      <c r="B62" t="s">
        <v>79</v>
      </c>
      <c r="C62" s="1">
        <v>0.748</v>
      </c>
      <c r="D62" s="1">
        <v>0.83799999999999997</v>
      </c>
      <c r="E62" s="1">
        <v>0.82399999999999995</v>
      </c>
      <c r="F62" s="1">
        <v>0.89</v>
      </c>
      <c r="G62" s="1">
        <v>0.91800000000000004</v>
      </c>
      <c r="H62" s="1">
        <v>0.94</v>
      </c>
      <c r="I62" s="1">
        <v>0.874</v>
      </c>
      <c r="K62" s="1">
        <f t="shared" si="0"/>
        <v>0.36401121558759403</v>
      </c>
      <c r="L62" s="1">
        <f t="shared" si="1"/>
        <v>0.602302666315776</v>
      </c>
      <c r="M62" s="1">
        <f t="shared" si="2"/>
        <v>-4.6037108378535425E-2</v>
      </c>
      <c r="N62" s="1">
        <f t="shared" si="3"/>
        <v>1.8883900440727708</v>
      </c>
      <c r="O62" s="1">
        <f t="shared" si="4"/>
        <v>0.66341600589374428</v>
      </c>
      <c r="P62" s="1">
        <f t="shared" si="5"/>
        <v>0.19958362965006668</v>
      </c>
      <c r="Q62" s="1">
        <f t="shared" si="6"/>
        <v>0.47193143734735432</v>
      </c>
      <c r="R62" s="1">
        <f t="shared" si="7"/>
        <v>0.59194255578411004</v>
      </c>
      <c r="S62" s="1">
        <f t="shared" si="8"/>
        <v>0.69441656469826996</v>
      </c>
      <c r="X62">
        <v>-8.2774497568607303E-2</v>
      </c>
      <c r="Y62" s="1">
        <v>0.59194255578411004</v>
      </c>
      <c r="AD62">
        <v>-8.2774497568607303E-2</v>
      </c>
      <c r="AE62">
        <v>-0.103028997778893</v>
      </c>
      <c r="AF62">
        <v>-8.2774497568607303E-2</v>
      </c>
      <c r="AG62" s="10">
        <v>0.59194255578411004</v>
      </c>
      <c r="AL62">
        <f t="shared" si="12"/>
        <v>0.92055871204386452</v>
      </c>
    </row>
    <row r="63" spans="1:38" x14ac:dyDescent="0.25">
      <c r="A63">
        <v>282</v>
      </c>
      <c r="B63" t="s">
        <v>80</v>
      </c>
      <c r="C63" s="1">
        <v>0.5</v>
      </c>
      <c r="D63" s="1">
        <v>0.75</v>
      </c>
      <c r="E63" s="1">
        <v>0.82</v>
      </c>
      <c r="F63" s="1">
        <v>0.8</v>
      </c>
      <c r="G63" s="1">
        <v>0.91</v>
      </c>
      <c r="H63" s="1">
        <v>0.98</v>
      </c>
      <c r="I63" s="1">
        <v>0.69</v>
      </c>
      <c r="K63" s="1">
        <f t="shared" si="0"/>
        <v>-1.8450467432048674</v>
      </c>
      <c r="L63" s="1">
        <f t="shared" si="1"/>
        <v>-2.9885476292726552E-2</v>
      </c>
      <c r="M63" s="1">
        <f t="shared" si="2"/>
        <v>-0.108590345001243</v>
      </c>
      <c r="N63" s="1">
        <f t="shared" si="3"/>
        <v>0.88367810335712205</v>
      </c>
      <c r="O63" s="1">
        <f t="shared" si="4"/>
        <v>0.5742769500772773</v>
      </c>
      <c r="P63" s="1">
        <f t="shared" si="5"/>
        <v>1.0236889980399284</v>
      </c>
      <c r="Q63" s="1">
        <f t="shared" si="6"/>
        <v>-2.0952979534643368</v>
      </c>
      <c r="R63" s="1">
        <f t="shared" si="7"/>
        <v>-0.22816806664126374</v>
      </c>
      <c r="S63" s="1">
        <f t="shared" si="8"/>
        <v>-0.10511350221288755</v>
      </c>
      <c r="X63">
        <v>-0.16036610305309301</v>
      </c>
      <c r="Y63" s="1">
        <v>-0.22816806664126374</v>
      </c>
      <c r="AD63">
        <v>-0.16036610305309301</v>
      </c>
      <c r="AE63">
        <v>-0.16696269810199699</v>
      </c>
      <c r="AF63">
        <v>-0.16036610305309301</v>
      </c>
      <c r="AG63" s="10">
        <v>-0.22816806664126374</v>
      </c>
      <c r="AL63">
        <f t="shared" si="12"/>
        <v>0.85183187362346002</v>
      </c>
    </row>
    <row r="64" spans="1:38" x14ac:dyDescent="0.25">
      <c r="A64">
        <v>371</v>
      </c>
      <c r="B64" t="s">
        <v>95</v>
      </c>
      <c r="C64" s="1">
        <v>0.63</v>
      </c>
      <c r="D64" s="1">
        <v>0.89</v>
      </c>
      <c r="E64" s="1">
        <v>0.81</v>
      </c>
      <c r="F64" s="1">
        <v>0.76</v>
      </c>
      <c r="G64" s="1">
        <v>0.94</v>
      </c>
      <c r="H64" s="1">
        <v>0.94</v>
      </c>
      <c r="I64" s="1">
        <v>0.87</v>
      </c>
      <c r="K64" s="1">
        <f t="shared" si="0"/>
        <v>-0.68707281319268998</v>
      </c>
      <c r="L64" s="1">
        <f t="shared" si="1"/>
        <v>0.97586838694807354</v>
      </c>
      <c r="M64" s="1">
        <f t="shared" si="2"/>
        <v>-0.2649734365580102</v>
      </c>
      <c r="N64" s="1">
        <f t="shared" si="3"/>
        <v>0.43713946303905543</v>
      </c>
      <c r="O64" s="1">
        <f t="shared" si="4"/>
        <v>0.90854840938902703</v>
      </c>
      <c r="P64" s="1">
        <f t="shared" si="5"/>
        <v>0.19958362965006668</v>
      </c>
      <c r="Q64" s="1">
        <f t="shared" si="6"/>
        <v>0.41612210276449146</v>
      </c>
      <c r="R64" s="1">
        <f t="shared" si="7"/>
        <v>0.28360224886285912</v>
      </c>
      <c r="S64" s="1">
        <f t="shared" si="8"/>
        <v>0.27390200192509118</v>
      </c>
      <c r="X64">
        <v>-0.10119610279798499</v>
      </c>
      <c r="Y64" s="1">
        <v>0.28360224886285912</v>
      </c>
      <c r="AD64">
        <v>-0.10119610279798499</v>
      </c>
      <c r="AE64">
        <v>-0.15755069255828899</v>
      </c>
      <c r="AF64">
        <v>-0.10119610279798499</v>
      </c>
      <c r="AG64" s="10">
        <v>0.28360224886285912</v>
      </c>
      <c r="AL64">
        <f t="shared" si="12"/>
        <v>0.90375578646875132</v>
      </c>
    </row>
    <row r="65" spans="1:38" x14ac:dyDescent="0.25">
      <c r="A65">
        <v>372</v>
      </c>
      <c r="B65" t="s">
        <v>96</v>
      </c>
      <c r="C65" s="1">
        <v>0.71</v>
      </c>
      <c r="D65" s="1">
        <v>0.89</v>
      </c>
      <c r="E65" s="1">
        <v>0.8</v>
      </c>
      <c r="F65" s="1">
        <v>0.66500000000000004</v>
      </c>
      <c r="G65" s="1">
        <v>0.84499999999999997</v>
      </c>
      <c r="H65" s="1">
        <v>0.88</v>
      </c>
      <c r="I65" s="1">
        <v>0.90500000000000003</v>
      </c>
      <c r="K65" s="1">
        <f t="shared" si="0"/>
        <v>2.5526528353264952E-2</v>
      </c>
      <c r="L65" s="1">
        <f t="shared" si="1"/>
        <v>0.97586838694807354</v>
      </c>
      <c r="M65" s="1">
        <f t="shared" si="2"/>
        <v>-0.42135652811477908</v>
      </c>
      <c r="N65" s="1">
        <f t="shared" si="3"/>
        <v>-0.62338980771635155</v>
      </c>
      <c r="O65" s="1">
        <f t="shared" si="4"/>
        <v>-0.14997787843151653</v>
      </c>
      <c r="P65" s="1">
        <f t="shared" si="5"/>
        <v>-1.0365744229347238</v>
      </c>
      <c r="Q65" s="1">
        <f t="shared" si="6"/>
        <v>0.9044537803645416</v>
      </c>
      <c r="R65" s="1">
        <f t="shared" si="7"/>
        <v>-4.6492848790212982E-2</v>
      </c>
      <c r="X65" s="12">
        <v>4.0728498250245999E-2</v>
      </c>
      <c r="Y65" s="1">
        <v>-4.6492848790212982E-2</v>
      </c>
      <c r="AD65"/>
      <c r="AE65">
        <v>-7.02178999781609E-2</v>
      </c>
      <c r="AF65">
        <v>4.0728498250245999E-2</v>
      </c>
      <c r="AG65" s="10">
        <v>-4.6492848790212982E-2</v>
      </c>
      <c r="AL65"/>
    </row>
    <row r="66" spans="1:38" x14ac:dyDescent="0.25">
      <c r="A66">
        <v>382</v>
      </c>
      <c r="B66" t="s">
        <v>97</v>
      </c>
      <c r="C66" s="1">
        <v>0.74399999999999999</v>
      </c>
      <c r="D66" s="1">
        <v>0.84799999999999998</v>
      </c>
      <c r="E66" s="1">
        <v>0.81200000000000006</v>
      </c>
      <c r="F66" s="1">
        <v>0.67</v>
      </c>
      <c r="G66" s="1">
        <v>0.90400000000000003</v>
      </c>
      <c r="H66" s="1">
        <v>0.94799999999999995</v>
      </c>
      <c r="I66" s="1">
        <v>0.872</v>
      </c>
      <c r="K66" s="1">
        <f t="shared" si="0"/>
        <v>0.32838124851029621</v>
      </c>
      <c r="L66" s="1">
        <f t="shared" si="1"/>
        <v>0.67414222797583323</v>
      </c>
      <c r="M66" s="1">
        <f t="shared" si="2"/>
        <v>-0.23369681824665639</v>
      </c>
      <c r="N66" s="1">
        <f t="shared" si="3"/>
        <v>-0.56757247767659325</v>
      </c>
      <c r="O66" s="1">
        <f t="shared" si="4"/>
        <v>0.50742265821492716</v>
      </c>
      <c r="P66" s="1">
        <f t="shared" si="5"/>
        <v>0.36440470332803904</v>
      </c>
      <c r="Q66" s="1">
        <f t="shared" si="6"/>
        <v>0.44402677005592289</v>
      </c>
      <c r="R66" s="1">
        <f t="shared" si="7"/>
        <v>0.21672975888025273</v>
      </c>
      <c r="S66" s="1">
        <f t="shared" si="8"/>
        <v>0.14173536775556142</v>
      </c>
      <c r="X66">
        <v>-0.135450795292854</v>
      </c>
      <c r="Y66" s="1">
        <v>0.21672975888025273</v>
      </c>
      <c r="AD66">
        <v>-0.135450795292854</v>
      </c>
      <c r="AE66">
        <v>-0.16698829829692799</v>
      </c>
      <c r="AF66">
        <v>-0.135450795292854</v>
      </c>
      <c r="AG66" s="10">
        <v>0.21672975888025273</v>
      </c>
      <c r="AL66">
        <f t="shared" si="12"/>
        <v>0.87332213343111464</v>
      </c>
    </row>
    <row r="67" spans="1:38" x14ac:dyDescent="0.25">
      <c r="A67">
        <v>471</v>
      </c>
      <c r="B67" t="s">
        <v>98</v>
      </c>
      <c r="C67" s="1">
        <v>0.89</v>
      </c>
      <c r="D67" s="1">
        <v>0.88</v>
      </c>
      <c r="E67" s="1">
        <v>0.93</v>
      </c>
      <c r="F67" s="1">
        <v>0.78</v>
      </c>
      <c r="G67" s="1">
        <v>0.96</v>
      </c>
      <c r="H67" s="1">
        <v>0.97</v>
      </c>
      <c r="I67" s="1">
        <v>0.89</v>
      </c>
      <c r="K67" s="1">
        <f t="shared" ref="K67:K93" si="13">SUM(C67 - $C$96)/$C$95</f>
        <v>1.6288750468316648</v>
      </c>
      <c r="L67" s="1">
        <f t="shared" ref="L67:L93" si="14">SUM(D67 - $D$96)/$D$95</f>
        <v>0.90402882528801631</v>
      </c>
      <c r="M67" s="1">
        <f t="shared" ref="M67:M93" si="15">SUM(E67 - $E$96)/$E$95</f>
        <v>1.6116236621232152</v>
      </c>
      <c r="N67" s="1">
        <f t="shared" ref="N67:N93" si="16">SUM(F67 - $F$96)/$F$95</f>
        <v>0.66040878319808871</v>
      </c>
      <c r="O67" s="1">
        <f t="shared" ref="O67:O93" si="17">SUM(G67 - $G$96)/$G$95</f>
        <v>1.1313960489301944</v>
      </c>
      <c r="P67" s="1">
        <f t="shared" ref="P67:P93" si="18">SUM(H67 - $H$96)/$H$95</f>
        <v>0.81766265594246301</v>
      </c>
      <c r="Q67" s="1">
        <f t="shared" ref="Q67:Q93" si="19">SUM(I67 - $I$96)/$I$95</f>
        <v>0.69516877567880586</v>
      </c>
      <c r="R67" s="1">
        <f t="shared" ref="R67:R93" si="20">SUM(K67:Q67)/7</f>
        <v>1.0641662568560641</v>
      </c>
      <c r="S67" s="1">
        <f t="shared" ref="S67:S93" si="21">SUM(K67:O67)/5</f>
        <v>1.187266473274236</v>
      </c>
      <c r="X67">
        <v>-0.196639403700829</v>
      </c>
      <c r="Y67" s="1">
        <v>1.0641662568560641</v>
      </c>
      <c r="AD67">
        <v>-0.196639403700829</v>
      </c>
      <c r="AE67">
        <v>-0.158467501401901</v>
      </c>
      <c r="AF67">
        <v>-0.196639403700829</v>
      </c>
      <c r="AG67" s="10">
        <v>1.0641662568560641</v>
      </c>
      <c r="AL67">
        <f t="shared" si="12"/>
        <v>0.82148680501194449</v>
      </c>
    </row>
    <row r="68" spans="1:38" x14ac:dyDescent="0.25">
      <c r="A68">
        <v>860</v>
      </c>
      <c r="B68" t="s">
        <v>105</v>
      </c>
      <c r="C68" s="1">
        <v>0.70446430000000004</v>
      </c>
      <c r="D68" s="1">
        <v>0.83374999999999999</v>
      </c>
      <c r="E68" s="1">
        <v>0.7446429</v>
      </c>
      <c r="F68" s="1">
        <v>0.60732140000000001</v>
      </c>
      <c r="G68" s="1">
        <v>0.90571429999999997</v>
      </c>
      <c r="H68" s="1">
        <v>0.97482139999999995</v>
      </c>
      <c r="I68" s="1">
        <v>0.84035709999999997</v>
      </c>
      <c r="K68" s="1">
        <f t="shared" si="13"/>
        <v>-2.3782673834183653E-2</v>
      </c>
      <c r="L68" s="1">
        <f t="shared" si="14"/>
        <v>0.57177085261025196</v>
      </c>
      <c r="M68" s="1">
        <f t="shared" si="15"/>
        <v>-1.2870479718765004</v>
      </c>
      <c r="N68" s="1">
        <f t="shared" si="16"/>
        <v>-1.2672828982025921</v>
      </c>
      <c r="O68" s="1">
        <f t="shared" si="17"/>
        <v>0.52652404363819771</v>
      </c>
      <c r="P68" s="1">
        <f t="shared" si="18"/>
        <v>0.91699619652133446</v>
      </c>
      <c r="Q68" s="1">
        <f t="shared" si="19"/>
        <v>2.5344717379049055E-3</v>
      </c>
      <c r="R68" s="1">
        <f t="shared" si="20"/>
        <v>-8.0041139915083881E-2</v>
      </c>
      <c r="X68">
        <v>-0.195716097950935</v>
      </c>
      <c r="Y68" s="1">
        <v>-8.0041139915083881E-2</v>
      </c>
      <c r="AD68"/>
      <c r="AE68">
        <v>-0.24059599637985199</v>
      </c>
      <c r="AF68">
        <v>-0.195716097950935</v>
      </c>
      <c r="AG68" s="10">
        <v>-8.0041139915083881E-2</v>
      </c>
      <c r="AL68"/>
    </row>
    <row r="69" spans="1:38" x14ac:dyDescent="0.25">
      <c r="A69">
        <v>904</v>
      </c>
      <c r="B69" t="s">
        <v>107</v>
      </c>
      <c r="C69" s="1">
        <v>0.53</v>
      </c>
      <c r="D69" s="1">
        <v>0.9432353</v>
      </c>
      <c r="E69" s="1">
        <v>0.81970580000000004</v>
      </c>
      <c r="F69" s="1">
        <v>0.74941179999999996</v>
      </c>
      <c r="G69" s="1">
        <v>0.97558829999999996</v>
      </c>
      <c r="H69" s="1">
        <v>0.86470590000000003</v>
      </c>
      <c r="I69" s="1">
        <v>0.87558820000000004</v>
      </c>
      <c r="K69" s="1">
        <f t="shared" si="13"/>
        <v>-1.577821990125134</v>
      </c>
      <c r="L69" s="1">
        <f t="shared" si="14"/>
        <v>1.3583084486322374</v>
      </c>
      <c r="M69" s="1">
        <f t="shared" si="15"/>
        <v>-0.11319113555484174</v>
      </c>
      <c r="N69" s="1">
        <f t="shared" si="16"/>
        <v>0.31893845225366119</v>
      </c>
      <c r="O69" s="1">
        <f t="shared" si="17"/>
        <v>1.3050868419031731</v>
      </c>
      <c r="P69" s="1">
        <f t="shared" si="18"/>
        <v>-1.3516731708020076</v>
      </c>
      <c r="Q69" s="1">
        <f t="shared" si="19"/>
        <v>0.49409053364348055</v>
      </c>
      <c r="R69" s="1">
        <f t="shared" si="20"/>
        <v>6.1962568564367007E-2</v>
      </c>
      <c r="S69" s="1">
        <f t="shared" si="21"/>
        <v>0.2582641234218192</v>
      </c>
      <c r="X69">
        <v>-0.167839005589485</v>
      </c>
      <c r="Y69" s="1">
        <v>6.1962568564367007E-2</v>
      </c>
      <c r="AD69">
        <v>-0.167839005589485</v>
      </c>
      <c r="AE69">
        <v>-0.25720751285553001</v>
      </c>
      <c r="AF69">
        <v>-0.167839005589485</v>
      </c>
      <c r="AG69" s="10">
        <v>6.1962568564367007E-2</v>
      </c>
      <c r="AL69">
        <f t="shared" si="12"/>
        <v>0.84548994288298596</v>
      </c>
    </row>
    <row r="70" spans="1:38" x14ac:dyDescent="0.25">
      <c r="A70">
        <v>11</v>
      </c>
      <c r="B70" t="s">
        <v>24</v>
      </c>
      <c r="C70" s="1">
        <v>0.86</v>
      </c>
      <c r="D70" s="1">
        <v>0.79</v>
      </c>
      <c r="E70" s="1">
        <v>0.89</v>
      </c>
      <c r="F70" s="1">
        <v>0.76</v>
      </c>
      <c r="G70" s="1">
        <v>0.88</v>
      </c>
      <c r="H70" s="1">
        <v>0.96</v>
      </c>
      <c r="I70" s="1">
        <v>0.87</v>
      </c>
      <c r="K70" s="1">
        <f t="shared" si="13"/>
        <v>1.3616502937519313</v>
      </c>
      <c r="L70" s="1">
        <f t="shared" si="14"/>
        <v>0.25747277034750227</v>
      </c>
      <c r="M70" s="1">
        <f t="shared" si="15"/>
        <v>0.98609129589613953</v>
      </c>
      <c r="N70" s="1">
        <f t="shared" si="16"/>
        <v>0.43713946303905543</v>
      </c>
      <c r="O70" s="1">
        <f t="shared" si="17"/>
        <v>0.24000549076552632</v>
      </c>
      <c r="P70" s="1">
        <f t="shared" si="18"/>
        <v>0.61163631384499761</v>
      </c>
      <c r="Q70" s="1">
        <f t="shared" si="19"/>
        <v>0.41612210276449146</v>
      </c>
      <c r="R70" s="1">
        <f t="shared" si="20"/>
        <v>0.61573110434423484</v>
      </c>
      <c r="S70" s="1">
        <f t="shared" si="21"/>
        <v>0.656471862760031</v>
      </c>
      <c r="V70">
        <v>-0.123129196465015</v>
      </c>
      <c r="Y70" s="1">
        <v>0.61573110434423484</v>
      </c>
      <c r="AB70">
        <v>-0.123129196465015</v>
      </c>
      <c r="AE70">
        <v>-0.13866500556469</v>
      </c>
      <c r="AF70">
        <v>-0.123129196465015</v>
      </c>
      <c r="AG70" s="10">
        <v>0.61573110434423484</v>
      </c>
      <c r="AJ70">
        <f>EXP(AB70)</f>
        <v>0.8841494262011026</v>
      </c>
    </row>
    <row r="71" spans="1:38" x14ac:dyDescent="0.25">
      <c r="A71">
        <v>30</v>
      </c>
      <c r="B71" t="s">
        <v>16</v>
      </c>
      <c r="C71" s="1">
        <v>0.7</v>
      </c>
      <c r="D71" s="1">
        <v>0.76</v>
      </c>
      <c r="E71" s="1">
        <v>0.87</v>
      </c>
      <c r="F71" s="1">
        <v>0.81</v>
      </c>
      <c r="G71" s="1">
        <v>0.8</v>
      </c>
      <c r="H71" s="1">
        <v>0.97</v>
      </c>
      <c r="I71" s="1">
        <v>0.87</v>
      </c>
      <c r="K71" s="1">
        <f t="shared" si="13"/>
        <v>-6.3548389339979541E-2</v>
      </c>
      <c r="L71" s="1">
        <f t="shared" si="14"/>
        <v>4.1954085367330654E-2</v>
      </c>
      <c r="M71" s="1">
        <f t="shared" si="15"/>
        <v>0.67332511278260165</v>
      </c>
      <c r="N71" s="1">
        <f t="shared" si="16"/>
        <v>0.99531276343663866</v>
      </c>
      <c r="O71" s="1">
        <f t="shared" si="17"/>
        <v>-0.65138506739914181</v>
      </c>
      <c r="P71" s="1">
        <f t="shared" si="18"/>
        <v>0.81766265594246301</v>
      </c>
      <c r="Q71" s="1">
        <f t="shared" si="19"/>
        <v>0.41612210276449146</v>
      </c>
      <c r="R71" s="1">
        <f t="shared" si="20"/>
        <v>0.31849189479348627</v>
      </c>
      <c r="S71" s="1">
        <f t="shared" si="21"/>
        <v>0.19913170096948993</v>
      </c>
      <c r="V71">
        <v>-1.6449300572276102E-2</v>
      </c>
      <c r="Y71" s="1">
        <v>0.31849189479348627</v>
      </c>
      <c r="AB71">
        <v>-1.6449300572276102E-2</v>
      </c>
      <c r="AE71">
        <v>-1.2791699729859799E-2</v>
      </c>
      <c r="AF71">
        <v>-1.6449300572276102E-2</v>
      </c>
      <c r="AG71" s="10">
        <v>0.31849189479348627</v>
      </c>
      <c r="AJ71">
        <f t="shared" ref="AJ71:AJ93" si="22">EXP(AB71)</f>
        <v>0.98368525040570176</v>
      </c>
    </row>
    <row r="72" spans="1:38" x14ac:dyDescent="0.25">
      <c r="A72">
        <v>100</v>
      </c>
      <c r="B72" t="s">
        <v>45</v>
      </c>
      <c r="C72" s="1">
        <v>0.75265740000000003</v>
      </c>
      <c r="D72" s="1">
        <v>0.60314690000000004</v>
      </c>
      <c r="E72" s="1">
        <v>0.72832169999999996</v>
      </c>
      <c r="F72" s="1">
        <v>0.7770629</v>
      </c>
      <c r="G72" s="1">
        <v>0.77853139999999998</v>
      </c>
      <c r="H72" s="1">
        <v>0.93195799999999995</v>
      </c>
      <c r="I72" s="1">
        <v>0.75636360000000002</v>
      </c>
      <c r="K72" s="1">
        <f t="shared" si="13"/>
        <v>0.40549696775404598</v>
      </c>
      <c r="L72" s="1">
        <f t="shared" si="14"/>
        <v>-1.08487170953478</v>
      </c>
      <c r="M72" s="1">
        <f t="shared" si="15"/>
        <v>-1.5422839432681343</v>
      </c>
      <c r="N72" s="1">
        <f t="shared" si="16"/>
        <v>0.62762056718613368</v>
      </c>
      <c r="O72" s="1">
        <f t="shared" si="17"/>
        <v>-0.89059640911181748</v>
      </c>
      <c r="P72" s="1">
        <f t="shared" si="18"/>
        <v>3.389724533528525E-2</v>
      </c>
      <c r="Q72" s="1">
        <f t="shared" si="19"/>
        <v>-1.1693708643335166</v>
      </c>
      <c r="R72" s="1">
        <f t="shared" si="20"/>
        <v>-0.51715830656754058</v>
      </c>
      <c r="S72" s="1">
        <f t="shared" si="21"/>
        <v>-0.49692690539491047</v>
      </c>
      <c r="V72">
        <v>-0.116243802011013</v>
      </c>
      <c r="Y72" s="1">
        <v>-0.51715830656754058</v>
      </c>
      <c r="AB72">
        <v>-0.116243802011013</v>
      </c>
      <c r="AE72">
        <v>-0.120041899383068</v>
      </c>
      <c r="AF72">
        <v>-0.116243802011013</v>
      </c>
      <c r="AG72" s="10">
        <v>-0.51715830656754058</v>
      </c>
      <c r="AJ72">
        <f t="shared" si="22"/>
        <v>0.89025815010979048</v>
      </c>
    </row>
    <row r="73" spans="1:38" x14ac:dyDescent="0.25">
      <c r="A73">
        <v>101</v>
      </c>
      <c r="B73" t="s">
        <v>46</v>
      </c>
      <c r="C73" s="1">
        <v>0.61</v>
      </c>
      <c r="D73" s="1">
        <v>0.64</v>
      </c>
      <c r="E73" s="1">
        <v>0.63</v>
      </c>
      <c r="F73" s="1">
        <v>0.76</v>
      </c>
      <c r="G73" s="1">
        <v>0.71</v>
      </c>
      <c r="H73" s="1">
        <v>0.81</v>
      </c>
      <c r="I73" s="1">
        <v>0.56000000000000005</v>
      </c>
      <c r="K73" s="1">
        <f t="shared" si="13"/>
        <v>-0.86522264857917897</v>
      </c>
      <c r="L73" s="1">
        <f t="shared" si="14"/>
        <v>-0.82012065455335503</v>
      </c>
      <c r="M73" s="1">
        <f t="shared" si="15"/>
        <v>-3.0798690845798493</v>
      </c>
      <c r="N73" s="1">
        <f t="shared" si="16"/>
        <v>0.43713946303905543</v>
      </c>
      <c r="O73" s="1">
        <f t="shared" si="17"/>
        <v>-1.6541994453343947</v>
      </c>
      <c r="P73" s="1">
        <f t="shared" si="18"/>
        <v>-2.4787588176169795</v>
      </c>
      <c r="Q73" s="1">
        <f t="shared" si="19"/>
        <v>-3.9091013274073774</v>
      </c>
      <c r="R73" s="1">
        <f t="shared" si="20"/>
        <v>-1.7671617878617256</v>
      </c>
      <c r="S73" s="1">
        <f t="shared" si="21"/>
        <v>-1.1964544740015444</v>
      </c>
      <c r="V73">
        <v>-0.101009100675583</v>
      </c>
      <c r="Y73" s="1">
        <v>-1.7671617878617256</v>
      </c>
      <c r="AB73">
        <v>-0.101009100675583</v>
      </c>
      <c r="AE73">
        <v>-0.109308302402496</v>
      </c>
      <c r="AF73">
        <v>-0.101009100675583</v>
      </c>
      <c r="AG73" s="10">
        <v>-1.7671617878617256</v>
      </c>
      <c r="AJ73">
        <f t="shared" si="22"/>
        <v>0.90392480652201579</v>
      </c>
    </row>
    <row r="74" spans="1:38" x14ac:dyDescent="0.25">
      <c r="A74">
        <v>102</v>
      </c>
      <c r="B74" t="s">
        <v>47</v>
      </c>
      <c r="C74" s="1">
        <v>0.704403</v>
      </c>
      <c r="D74" s="1">
        <v>0.67576119999999995</v>
      </c>
      <c r="E74" s="1">
        <v>0.80152239999999997</v>
      </c>
      <c r="F74" s="1">
        <v>0.61717409999999995</v>
      </c>
      <c r="G74" s="1">
        <v>0.73864189999999996</v>
      </c>
      <c r="H74" s="1">
        <v>0.91152239999999995</v>
      </c>
      <c r="I74" s="1">
        <v>0.78146769999999999</v>
      </c>
      <c r="K74" s="1">
        <f t="shared" si="13"/>
        <v>-2.4328703079643615E-2</v>
      </c>
      <c r="L74" s="1">
        <f t="shared" si="14"/>
        <v>-0.56321376130959189</v>
      </c>
      <c r="M74" s="1">
        <f t="shared" si="15"/>
        <v>-0.3975487662561778</v>
      </c>
      <c r="N74" s="1">
        <f t="shared" si="16"/>
        <v>-1.1572926166660475</v>
      </c>
      <c r="O74" s="1">
        <f t="shared" si="17"/>
        <v>-1.335060454985687</v>
      </c>
      <c r="P74" s="1">
        <f t="shared" si="18"/>
        <v>-0.38712994632141084</v>
      </c>
      <c r="Q74" s="1">
        <f t="shared" si="19"/>
        <v>-0.81911008525810547</v>
      </c>
      <c r="R74" s="1">
        <f t="shared" si="20"/>
        <v>-0.66909776198238047</v>
      </c>
      <c r="S74" s="1">
        <f t="shared" si="21"/>
        <v>-0.69548886045942948</v>
      </c>
      <c r="V74">
        <v>-0.12681469321250899</v>
      </c>
      <c r="Y74" s="1">
        <v>-0.66909776198238047</v>
      </c>
      <c r="AB74">
        <v>-0.12681469321250899</v>
      </c>
      <c r="AE74">
        <v>-0.12750470638275099</v>
      </c>
      <c r="AF74">
        <v>-0.12681469321250899</v>
      </c>
      <c r="AG74" s="10">
        <v>-0.66909776198238047</v>
      </c>
      <c r="AJ74">
        <f t="shared" si="22"/>
        <v>0.88089689364717827</v>
      </c>
    </row>
    <row r="75" spans="1:38" x14ac:dyDescent="0.25">
      <c r="A75">
        <v>110</v>
      </c>
      <c r="B75" t="s">
        <v>49</v>
      </c>
      <c r="C75" s="1">
        <v>0.71</v>
      </c>
      <c r="D75" s="1">
        <v>0.56999999999999995</v>
      </c>
      <c r="E75" s="1">
        <v>0.82</v>
      </c>
      <c r="F75" s="1">
        <v>0.56999999999999995</v>
      </c>
      <c r="G75" s="1">
        <v>0.93</v>
      </c>
      <c r="H75" s="1">
        <v>0.9</v>
      </c>
      <c r="I75" s="1">
        <v>0.76</v>
      </c>
      <c r="K75" s="1">
        <f t="shared" si="13"/>
        <v>2.5526528353264952E-2</v>
      </c>
      <c r="L75" s="1">
        <f t="shared" si="14"/>
        <v>-1.3229975861737555</v>
      </c>
      <c r="M75" s="1">
        <f t="shared" si="15"/>
        <v>-0.108590345001243</v>
      </c>
      <c r="N75" s="1">
        <f t="shared" si="16"/>
        <v>-1.6839190784717597</v>
      </c>
      <c r="O75" s="1">
        <f t="shared" si="17"/>
        <v>0.79712458961844468</v>
      </c>
      <c r="P75" s="1">
        <f t="shared" si="18"/>
        <v>-0.62452173873979278</v>
      </c>
      <c r="Q75" s="1">
        <f t="shared" si="19"/>
        <v>-1.1186345982642363</v>
      </c>
      <c r="R75" s="1">
        <f t="shared" si="20"/>
        <v>-0.57657317552558252</v>
      </c>
      <c r="S75" s="1">
        <f t="shared" si="21"/>
        <v>-0.45857117833500977</v>
      </c>
      <c r="V75">
        <v>-8.0668702721595806E-2</v>
      </c>
      <c r="Y75" s="1">
        <v>-0.57657317552558252</v>
      </c>
      <c r="AB75">
        <v>-8.0668702721595806E-2</v>
      </c>
      <c r="AE75">
        <v>-0.119960099458694</v>
      </c>
      <c r="AF75">
        <v>-8.0668702721595806E-2</v>
      </c>
      <c r="AG75" s="10">
        <v>-0.57657317552558252</v>
      </c>
      <c r="AJ75">
        <f t="shared" si="22"/>
        <v>0.92249926231934987</v>
      </c>
    </row>
    <row r="76" spans="1:38" x14ac:dyDescent="0.25">
      <c r="A76">
        <v>120</v>
      </c>
      <c r="B76" t="s">
        <v>50</v>
      </c>
      <c r="C76" s="1">
        <v>0.7</v>
      </c>
      <c r="D76" s="1">
        <v>0.72</v>
      </c>
      <c r="E76" s="1">
        <v>0.79</v>
      </c>
      <c r="F76" s="1">
        <v>0.66</v>
      </c>
      <c r="G76" s="1">
        <v>0.7</v>
      </c>
      <c r="H76" s="1">
        <v>0.95</v>
      </c>
      <c r="I76" s="1">
        <v>0.81</v>
      </c>
      <c r="K76" s="1">
        <f t="shared" si="13"/>
        <v>-6.3548389339979541E-2</v>
      </c>
      <c r="L76" s="1">
        <f t="shared" si="14"/>
        <v>-0.24540416127289816</v>
      </c>
      <c r="M76" s="1">
        <f t="shared" si="15"/>
        <v>-0.57773961967154808</v>
      </c>
      <c r="N76" s="1">
        <f t="shared" si="16"/>
        <v>-0.67920713775610986</v>
      </c>
      <c r="O76" s="1">
        <f t="shared" si="17"/>
        <v>-1.7656232651049784</v>
      </c>
      <c r="P76" s="1">
        <f t="shared" si="18"/>
        <v>0.40560997174753211</v>
      </c>
      <c r="Q76" s="1">
        <f t="shared" si="19"/>
        <v>-0.42101791597845023</v>
      </c>
      <c r="R76" s="1">
        <f t="shared" si="20"/>
        <v>-0.47813293105377597</v>
      </c>
      <c r="S76" s="1">
        <f t="shared" si="21"/>
        <v>-0.66630451462910278</v>
      </c>
      <c r="V76">
        <v>-9.7549602389335605E-2</v>
      </c>
      <c r="Y76" s="1">
        <v>-0.47813293105377597</v>
      </c>
      <c r="AB76">
        <v>-9.7549602389335605E-2</v>
      </c>
      <c r="AE76">
        <v>-0.116201497614384</v>
      </c>
      <c r="AF76">
        <v>-9.7549602389335605E-2</v>
      </c>
      <c r="AG76" s="10">
        <v>-0.47813293105377597</v>
      </c>
      <c r="AJ76">
        <f t="shared" si="22"/>
        <v>0.90705734822818618</v>
      </c>
    </row>
    <row r="77" spans="1:38" x14ac:dyDescent="0.25">
      <c r="A77">
        <v>122</v>
      </c>
      <c r="B77" t="s">
        <v>51</v>
      </c>
      <c r="C77" s="1">
        <v>0.66</v>
      </c>
      <c r="D77" s="1">
        <v>0.51</v>
      </c>
      <c r="E77" s="1">
        <v>0.81</v>
      </c>
      <c r="F77" s="1">
        <v>0.56999999999999995</v>
      </c>
      <c r="G77" s="1">
        <v>0.7</v>
      </c>
      <c r="H77" s="1">
        <v>0.89</v>
      </c>
      <c r="I77" s="1">
        <v>0.82</v>
      </c>
      <c r="K77" s="1">
        <f t="shared" si="13"/>
        <v>-0.4198480601129565</v>
      </c>
      <c r="L77" s="1">
        <f t="shared" si="14"/>
        <v>-1.7540349561340978</v>
      </c>
      <c r="M77" s="1">
        <f t="shared" si="15"/>
        <v>-0.2649734365580102</v>
      </c>
      <c r="N77" s="1">
        <f t="shared" si="16"/>
        <v>-1.6839190784717597</v>
      </c>
      <c r="O77" s="1">
        <f t="shared" si="17"/>
        <v>-1.7656232651049784</v>
      </c>
      <c r="P77" s="1">
        <f t="shared" si="18"/>
        <v>-0.83054808083725828</v>
      </c>
      <c r="Q77" s="1">
        <f t="shared" si="19"/>
        <v>-0.28149457952129459</v>
      </c>
      <c r="R77" s="1">
        <f t="shared" si="20"/>
        <v>-1.0000630652486222</v>
      </c>
      <c r="S77" s="1">
        <f t="shared" si="21"/>
        <v>-1.1776797592763606</v>
      </c>
      <c r="V77">
        <v>-9.9067099392414107E-2</v>
      </c>
      <c r="Y77" s="1">
        <v>-1.0000630652486222</v>
      </c>
      <c r="AB77">
        <v>-9.9067099392414107E-2</v>
      </c>
      <c r="AE77">
        <v>-8.9633300900459303E-2</v>
      </c>
      <c r="AF77">
        <v>-9.9067099392414107E-2</v>
      </c>
      <c r="AG77" s="10">
        <v>-1.0000630652486222</v>
      </c>
      <c r="AJ77">
        <f t="shared" si="22"/>
        <v>0.90568193527708662</v>
      </c>
    </row>
    <row r="78" spans="1:38" x14ac:dyDescent="0.25">
      <c r="A78">
        <v>132</v>
      </c>
      <c r="B78" t="s">
        <v>54</v>
      </c>
      <c r="C78" s="1">
        <v>0.62</v>
      </c>
      <c r="D78" s="1">
        <v>0.55000000000000004</v>
      </c>
      <c r="E78" s="1">
        <v>0.8</v>
      </c>
      <c r="F78" s="1">
        <v>0.67</v>
      </c>
      <c r="G78" s="1">
        <v>0.8</v>
      </c>
      <c r="H78" s="1">
        <v>0.95</v>
      </c>
      <c r="I78" s="1">
        <v>0.75</v>
      </c>
      <c r="K78" s="1">
        <f t="shared" si="13"/>
        <v>-0.77614773088593447</v>
      </c>
      <c r="L78" s="1">
        <f t="shared" si="14"/>
        <v>-1.4666767094938691</v>
      </c>
      <c r="M78" s="1">
        <f t="shared" si="15"/>
        <v>-0.42135652811477908</v>
      </c>
      <c r="N78" s="1">
        <f t="shared" si="16"/>
        <v>-0.56757247767659325</v>
      </c>
      <c r="O78" s="1">
        <f t="shared" si="17"/>
        <v>-0.65138506739914181</v>
      </c>
      <c r="P78" s="1">
        <f t="shared" si="18"/>
        <v>0.40560997174753211</v>
      </c>
      <c r="Q78" s="1">
        <f t="shared" si="19"/>
        <v>-1.2581579347213934</v>
      </c>
      <c r="R78" s="1">
        <f t="shared" si="20"/>
        <v>-0.6765266395063112</v>
      </c>
      <c r="S78" s="1">
        <f t="shared" si="21"/>
        <v>-0.77662770271406345</v>
      </c>
      <c r="V78">
        <v>-8.1486396491527599E-2</v>
      </c>
      <c r="Y78" s="1">
        <v>-0.6765266395063112</v>
      </c>
      <c r="AB78">
        <v>-8.1486396491527599E-2</v>
      </c>
      <c r="AE78">
        <v>-0.111500397324562</v>
      </c>
      <c r="AF78">
        <v>-8.1486396491527599E-2</v>
      </c>
      <c r="AG78" s="10">
        <v>-0.6765266395063112</v>
      </c>
      <c r="AJ78">
        <f t="shared" si="22"/>
        <v>0.9217452487379012</v>
      </c>
    </row>
    <row r="79" spans="1:38" x14ac:dyDescent="0.25">
      <c r="A79">
        <v>134</v>
      </c>
      <c r="B79" t="s">
        <v>55</v>
      </c>
      <c r="C79" s="1">
        <v>0.6</v>
      </c>
      <c r="D79" s="1">
        <v>0.59894729999999996</v>
      </c>
      <c r="E79" s="1">
        <v>0.74473690000000003</v>
      </c>
      <c r="F79" s="1">
        <v>0.57105260000000002</v>
      </c>
      <c r="G79" s="1">
        <v>0.70684210000000003</v>
      </c>
      <c r="H79" s="1">
        <v>0.90631569999999995</v>
      </c>
      <c r="I79" s="1">
        <v>0.80789480000000002</v>
      </c>
      <c r="K79" s="1">
        <f t="shared" si="13"/>
        <v>-0.95429756627242346</v>
      </c>
      <c r="L79" s="1">
        <f t="shared" si="14"/>
        <v>-1.1150414518495382</v>
      </c>
      <c r="M79" s="1">
        <f t="shared" si="15"/>
        <v>-1.2855779708158661</v>
      </c>
      <c r="N79" s="1">
        <f t="shared" si="16"/>
        <v>-1.672168414151789</v>
      </c>
      <c r="O79" s="1">
        <f t="shared" si="17"/>
        <v>-1.6893859733797467</v>
      </c>
      <c r="P79" s="1">
        <f t="shared" si="18"/>
        <v>-0.49440168186129824</v>
      </c>
      <c r="Q79" s="1">
        <f t="shared" si="19"/>
        <v>-0.45039036876941135</v>
      </c>
      <c r="R79" s="1">
        <f t="shared" si="20"/>
        <v>-1.0944662038714388</v>
      </c>
      <c r="S79" s="1">
        <f t="shared" si="21"/>
        <v>-1.3432942752938726</v>
      </c>
      <c r="V79">
        <v>2.7047200128436099E-2</v>
      </c>
      <c r="Y79" s="1">
        <v>-1.0944662038714388</v>
      </c>
      <c r="AB79">
        <v>2.7047200128436099E-2</v>
      </c>
      <c r="AE79">
        <v>-8.3319004625081999E-3</v>
      </c>
      <c r="AF79">
        <v>2.7047200128436099E-2</v>
      </c>
      <c r="AG79" s="10">
        <v>-1.0944662038714388</v>
      </c>
      <c r="AJ79">
        <f t="shared" si="22"/>
        <v>1.0274162958001607</v>
      </c>
    </row>
    <row r="80" spans="1:38" x14ac:dyDescent="0.25">
      <c r="A80">
        <v>135</v>
      </c>
      <c r="B80" t="s">
        <v>56</v>
      </c>
      <c r="C80" s="1">
        <v>0.71499999999999997</v>
      </c>
      <c r="D80" s="1">
        <v>0.62</v>
      </c>
      <c r="E80" s="1">
        <v>0.73</v>
      </c>
      <c r="F80" s="1">
        <v>0.66</v>
      </c>
      <c r="G80" s="1">
        <v>0.76500000000000001</v>
      </c>
      <c r="H80" s="1">
        <v>0.94</v>
      </c>
      <c r="I80" s="1">
        <v>0.73</v>
      </c>
      <c r="K80" s="1">
        <f t="shared" si="13"/>
        <v>7.0063987199887198E-2</v>
      </c>
      <c r="L80" s="1">
        <f t="shared" si="14"/>
        <v>-0.96379977787346938</v>
      </c>
      <c r="M80" s="1">
        <f t="shared" si="15"/>
        <v>-1.5160381690121616</v>
      </c>
      <c r="N80" s="1">
        <f t="shared" si="16"/>
        <v>-0.67920713775610986</v>
      </c>
      <c r="O80" s="1">
        <f t="shared" si="17"/>
        <v>-1.0413684365961846</v>
      </c>
      <c r="P80" s="1">
        <f t="shared" si="18"/>
        <v>0.19958362965006668</v>
      </c>
      <c r="Q80" s="1">
        <f t="shared" si="19"/>
        <v>-1.5372046076357078</v>
      </c>
      <c r="R80" s="1">
        <f t="shared" si="20"/>
        <v>-0.78113864457481141</v>
      </c>
      <c r="S80" s="1">
        <f t="shared" si="21"/>
        <v>-0.82606990680760772</v>
      </c>
      <c r="V80">
        <v>-5.9362098574638401E-2</v>
      </c>
      <c r="W80" s="9" t="s">
        <v>660</v>
      </c>
      <c r="Y80" s="1">
        <v>-0.78113864457481141</v>
      </c>
      <c r="AB80">
        <v>-5.9362098574638401E-2</v>
      </c>
      <c r="AC80" s="9" t="s">
        <v>660</v>
      </c>
      <c r="AE80">
        <v>-7.9441696405410794E-2</v>
      </c>
      <c r="AF80">
        <v>-5.9362098574638401E-2</v>
      </c>
      <c r="AG80" s="10">
        <v>-0.78113864457481141</v>
      </c>
      <c r="AJ80">
        <f t="shared" si="22"/>
        <v>0.94236547817390426</v>
      </c>
    </row>
    <row r="81" spans="1:36" x14ac:dyDescent="0.25">
      <c r="A81">
        <v>136</v>
      </c>
      <c r="B81" t="s">
        <v>57</v>
      </c>
      <c r="C81" s="1">
        <v>0.73</v>
      </c>
      <c r="D81" s="1">
        <v>0.68</v>
      </c>
      <c r="E81" s="1">
        <v>0.76</v>
      </c>
      <c r="F81" s="1">
        <v>0.66</v>
      </c>
      <c r="G81" s="1">
        <v>0.72</v>
      </c>
      <c r="H81" s="1">
        <v>0.88</v>
      </c>
      <c r="I81" s="1">
        <v>0.78</v>
      </c>
      <c r="K81" s="1">
        <f t="shared" si="13"/>
        <v>0.20367636373975392</v>
      </c>
      <c r="L81" s="1">
        <f t="shared" si="14"/>
        <v>-0.53276240791312623</v>
      </c>
      <c r="M81" s="1">
        <f t="shared" si="15"/>
        <v>-1.0468888943418548</v>
      </c>
      <c r="N81" s="1">
        <f t="shared" si="16"/>
        <v>-0.67920713775610986</v>
      </c>
      <c r="O81" s="1">
        <f t="shared" si="17"/>
        <v>-1.5427756255638112</v>
      </c>
      <c r="P81" s="1">
        <f t="shared" si="18"/>
        <v>-1.0365744229347238</v>
      </c>
      <c r="Q81" s="1">
        <f t="shared" si="19"/>
        <v>-0.83958792534992177</v>
      </c>
      <c r="R81" s="1">
        <f t="shared" si="20"/>
        <v>-0.78201715001711336</v>
      </c>
      <c r="S81" s="1">
        <f t="shared" si="21"/>
        <v>-0.71959154036702966</v>
      </c>
      <c r="V81">
        <v>-7.6770603656768799E-2</v>
      </c>
      <c r="Y81" s="1">
        <v>-0.78201715001711336</v>
      </c>
      <c r="AB81">
        <v>-7.6770603656768799E-2</v>
      </c>
      <c r="AE81">
        <v>-0.103043399751186</v>
      </c>
      <c r="AF81">
        <v>-7.6770603656768799E-2</v>
      </c>
      <c r="AG81" s="10">
        <v>-0.78201715001711336</v>
      </c>
      <c r="AJ81">
        <f t="shared" si="22"/>
        <v>0.92610227371641429</v>
      </c>
    </row>
    <row r="82" spans="1:36" x14ac:dyDescent="0.25">
      <c r="A82">
        <v>140</v>
      </c>
      <c r="B82" t="s">
        <v>58</v>
      </c>
      <c r="C82" s="1">
        <v>0.38</v>
      </c>
      <c r="D82" s="1">
        <v>0.86</v>
      </c>
      <c r="E82" s="1">
        <v>0.9</v>
      </c>
      <c r="F82" s="1">
        <v>0.63</v>
      </c>
      <c r="G82" s="1">
        <v>0.96</v>
      </c>
      <c r="H82" s="1">
        <v>0.93</v>
      </c>
      <c r="I82" s="1">
        <v>0.92</v>
      </c>
      <c r="K82" s="1">
        <f t="shared" si="13"/>
        <v>-2.9139457555238004</v>
      </c>
      <c r="L82" s="1">
        <f t="shared" si="14"/>
        <v>0.76034970196790186</v>
      </c>
      <c r="M82" s="1">
        <f t="shared" si="15"/>
        <v>1.1424743874529084</v>
      </c>
      <c r="N82" s="1">
        <f t="shared" si="16"/>
        <v>-1.0141111179946598</v>
      </c>
      <c r="O82" s="1">
        <f t="shared" si="17"/>
        <v>1.1313960489301944</v>
      </c>
      <c r="P82" s="1">
        <f t="shared" si="18"/>
        <v>-6.4427124473964738E-3</v>
      </c>
      <c r="Q82" s="1">
        <f t="shared" si="19"/>
        <v>1.1137387850502773</v>
      </c>
      <c r="R82" s="1">
        <f t="shared" si="20"/>
        <v>3.0494191062203635E-2</v>
      </c>
      <c r="S82" s="1">
        <f t="shared" si="21"/>
        <v>-0.17876734703349109</v>
      </c>
      <c r="V82">
        <v>-0.12734529376029999</v>
      </c>
      <c r="Y82" s="1">
        <v>3.0494191062203635E-2</v>
      </c>
      <c r="AB82">
        <v>-0.12734529376029999</v>
      </c>
      <c r="AE82">
        <v>-0.16907660663127899</v>
      </c>
      <c r="AF82">
        <v>-0.12734529376029999</v>
      </c>
      <c r="AG82" s="10">
        <v>3.0494191062203635E-2</v>
      </c>
      <c r="AJ82">
        <f t="shared" si="22"/>
        <v>0.88042961325344116</v>
      </c>
    </row>
    <row r="83" spans="1:36" x14ac:dyDescent="0.25">
      <c r="A83">
        <v>141</v>
      </c>
      <c r="B83" t="s">
        <v>59</v>
      </c>
      <c r="C83" s="1">
        <v>0.66988409999999998</v>
      </c>
      <c r="D83" s="1">
        <v>0.57321739999999999</v>
      </c>
      <c r="E83" s="1">
        <v>0.813971</v>
      </c>
      <c r="F83" s="1">
        <v>0.64614490000000002</v>
      </c>
      <c r="G83" s="1">
        <v>0.8236232</v>
      </c>
      <c r="H83" s="1">
        <v>0.90863769999999999</v>
      </c>
      <c r="I83" s="1">
        <v>0.81510139999999998</v>
      </c>
      <c r="K83" s="1">
        <f t="shared" si="13"/>
        <v>-0.33180552071577724</v>
      </c>
      <c r="L83" s="1">
        <f t="shared" si="14"/>
        <v>-1.2998839256052483</v>
      </c>
      <c r="M83" s="1">
        <f t="shared" si="15"/>
        <v>-0.20287371090081813</v>
      </c>
      <c r="N83" s="1">
        <f t="shared" si="16"/>
        <v>-0.83387807564288097</v>
      </c>
      <c r="O83" s="1">
        <f t="shared" si="17"/>
        <v>-0.38816634947869727</v>
      </c>
      <c r="P83" s="1">
        <f t="shared" si="18"/>
        <v>-0.44656236522626586</v>
      </c>
      <c r="Q83" s="1">
        <f t="shared" si="19"/>
        <v>-0.34984148111819718</v>
      </c>
      <c r="R83" s="1">
        <f t="shared" si="20"/>
        <v>-0.55043020409826926</v>
      </c>
      <c r="S83" s="1">
        <f t="shared" si="21"/>
        <v>-0.61132151646868427</v>
      </c>
      <c r="V83">
        <v>-6.6185101866722107E-2</v>
      </c>
      <c r="Y83" s="1">
        <v>-0.55043020409826926</v>
      </c>
      <c r="AB83">
        <v>-6.6185101866722107E-2</v>
      </c>
      <c r="AE83">
        <v>-8.9668802917003604E-2</v>
      </c>
      <c r="AF83">
        <v>-6.6185101866722107E-2</v>
      </c>
      <c r="AG83" s="10">
        <v>-0.55043020409826926</v>
      </c>
      <c r="AJ83">
        <f t="shared" si="22"/>
        <v>0.9359576007573388</v>
      </c>
    </row>
    <row r="84" spans="1:36" x14ac:dyDescent="0.25">
      <c r="A84">
        <v>142</v>
      </c>
      <c r="B84" t="s">
        <v>60</v>
      </c>
      <c r="C84" s="1">
        <v>0.75</v>
      </c>
      <c r="D84" s="1">
        <v>0.6</v>
      </c>
      <c r="E84" s="1">
        <v>0.78</v>
      </c>
      <c r="F84" s="1">
        <v>0.69</v>
      </c>
      <c r="G84" s="1">
        <v>0.84</v>
      </c>
      <c r="H84" s="1">
        <v>0.95</v>
      </c>
      <c r="I84" s="1">
        <v>0.81</v>
      </c>
      <c r="K84" s="1">
        <f t="shared" si="13"/>
        <v>0.38182619912624294</v>
      </c>
      <c r="L84" s="1">
        <f t="shared" si="14"/>
        <v>-1.1074789011935837</v>
      </c>
      <c r="M84" s="1">
        <f t="shared" si="15"/>
        <v>-0.73412271122831696</v>
      </c>
      <c r="N84" s="1">
        <f t="shared" si="16"/>
        <v>-0.34430315751756113</v>
      </c>
      <c r="O84" s="1">
        <f t="shared" si="17"/>
        <v>-0.20568978831680834</v>
      </c>
      <c r="P84" s="1">
        <f t="shared" si="18"/>
        <v>0.40560997174753211</v>
      </c>
      <c r="Q84" s="1">
        <f t="shared" si="19"/>
        <v>-0.42101791597845023</v>
      </c>
      <c r="R84" s="1">
        <f t="shared" si="20"/>
        <v>-0.28931090048013502</v>
      </c>
      <c r="S84" s="1">
        <f t="shared" si="21"/>
        <v>-0.40195367182600544</v>
      </c>
      <c r="V84">
        <v>-5.8945901691913598E-2</v>
      </c>
      <c r="Y84" s="1">
        <v>-0.28931090048013502</v>
      </c>
      <c r="AB84">
        <v>-5.8945901691913598E-2</v>
      </c>
      <c r="AE84">
        <v>-8.4227502346038804E-2</v>
      </c>
      <c r="AF84">
        <v>-5.8945901691913598E-2</v>
      </c>
      <c r="AG84" s="10">
        <v>-0.28931090048013502</v>
      </c>
      <c r="AJ84">
        <f t="shared" si="22"/>
        <v>0.94275776937783318</v>
      </c>
    </row>
    <row r="85" spans="1:36" x14ac:dyDescent="0.25">
      <c r="A85">
        <v>143</v>
      </c>
      <c r="B85" t="s">
        <v>61</v>
      </c>
      <c r="C85" s="1">
        <v>0.59526319999999999</v>
      </c>
      <c r="D85" s="1">
        <v>0.73263160000000005</v>
      </c>
      <c r="E85" s="1">
        <v>0.82210519999999998</v>
      </c>
      <c r="F85" s="1">
        <v>0.63526309999999997</v>
      </c>
      <c r="G85" s="1">
        <v>0.83684210000000003</v>
      </c>
      <c r="H85" s="1">
        <v>0.96578949999999997</v>
      </c>
      <c r="I85" s="1">
        <v>0.82</v>
      </c>
      <c r="K85" s="1">
        <f t="shared" si="13"/>
        <v>-0.99649057328535939</v>
      </c>
      <c r="L85" s="1">
        <f t="shared" si="14"/>
        <v>-0.15465930056637983</v>
      </c>
      <c r="M85" s="1">
        <f t="shared" si="15"/>
        <v>-7.5668576566711568E-2</v>
      </c>
      <c r="N85" s="1">
        <f t="shared" si="16"/>
        <v>-0.95535668004820984</v>
      </c>
      <c r="O85" s="1">
        <f t="shared" si="17"/>
        <v>-0.24087631636216023</v>
      </c>
      <c r="P85" s="1">
        <f t="shared" si="18"/>
        <v>0.73091526460232514</v>
      </c>
      <c r="Q85" s="1">
        <f t="shared" si="19"/>
        <v>-0.28149457952129459</v>
      </c>
      <c r="R85" s="1">
        <f t="shared" si="20"/>
        <v>-0.28194725167825574</v>
      </c>
      <c r="S85" s="1">
        <f t="shared" si="21"/>
        <v>-0.48461028936576411</v>
      </c>
      <c r="V85">
        <v>-4.3757099658250802E-2</v>
      </c>
      <c r="Y85" s="1">
        <v>-0.28194725167825574</v>
      </c>
      <c r="AB85">
        <v>-4.3757099658250802E-2</v>
      </c>
      <c r="AE85">
        <v>-9.2070199549198206E-2</v>
      </c>
      <c r="AF85">
        <v>-4.3757099658250802E-2</v>
      </c>
      <c r="AG85" s="10">
        <v>-0.28194725167825574</v>
      </c>
      <c r="AJ85">
        <f t="shared" si="22"/>
        <v>0.95718643014905835</v>
      </c>
    </row>
    <row r="86" spans="1:36" x14ac:dyDescent="0.25">
      <c r="A86">
        <v>144</v>
      </c>
      <c r="B86" t="s">
        <v>62</v>
      </c>
      <c r="C86" s="1">
        <v>0.59</v>
      </c>
      <c r="D86" s="1">
        <v>0.72499999999999998</v>
      </c>
      <c r="E86" s="1">
        <v>0.84499999999999997</v>
      </c>
      <c r="F86" s="1">
        <v>0.64500000000000002</v>
      </c>
      <c r="G86" s="1">
        <v>0.76500000000000001</v>
      </c>
      <c r="H86" s="1">
        <v>0.88500000000000001</v>
      </c>
      <c r="I86" s="1">
        <v>0.86</v>
      </c>
      <c r="K86" s="1">
        <f t="shared" si="13"/>
        <v>-1.043372483965668</v>
      </c>
      <c r="L86" s="1">
        <f t="shared" si="14"/>
        <v>-0.20948438044286957</v>
      </c>
      <c r="M86" s="1">
        <f t="shared" si="15"/>
        <v>0.28236738389067934</v>
      </c>
      <c r="N86" s="1">
        <f t="shared" si="16"/>
        <v>-0.84665912787538489</v>
      </c>
      <c r="O86" s="1">
        <f t="shared" si="17"/>
        <v>-1.0413684365961846</v>
      </c>
      <c r="P86" s="1">
        <f t="shared" si="18"/>
        <v>-0.93356125188599104</v>
      </c>
      <c r="Q86" s="1">
        <f t="shared" si="19"/>
        <v>0.27659876630733427</v>
      </c>
      <c r="R86" s="1">
        <f t="shared" si="20"/>
        <v>-0.50221136150972645</v>
      </c>
      <c r="S86" s="1">
        <f t="shared" si="21"/>
        <v>-0.57170340899788563</v>
      </c>
      <c r="V86">
        <v>-8.8191799819469494E-2</v>
      </c>
      <c r="Y86" s="1">
        <v>-0.50221136150972645</v>
      </c>
      <c r="AB86"/>
      <c r="AE86">
        <v>-0.113125301897526</v>
      </c>
      <c r="AF86">
        <v>-8.8191799819469494E-2</v>
      </c>
      <c r="AG86" s="10">
        <v>-0.50221136150972645</v>
      </c>
      <c r="AJ86"/>
    </row>
    <row r="87" spans="1:36" x14ac:dyDescent="0.25">
      <c r="A87">
        <v>145</v>
      </c>
      <c r="B87" t="s">
        <v>63</v>
      </c>
      <c r="C87" s="1">
        <v>0.52</v>
      </c>
      <c r="D87" s="1">
        <v>0.53</v>
      </c>
      <c r="E87" s="1">
        <v>0.77</v>
      </c>
      <c r="F87" s="1">
        <v>0.64</v>
      </c>
      <c r="G87" s="1">
        <v>0.71</v>
      </c>
      <c r="H87" s="1">
        <v>0.9</v>
      </c>
      <c r="I87" s="1">
        <v>0.8</v>
      </c>
      <c r="K87" s="1">
        <f t="shared" si="13"/>
        <v>-1.6668969078183784</v>
      </c>
      <c r="L87" s="1">
        <f t="shared" si="14"/>
        <v>-1.6103558328139835</v>
      </c>
      <c r="M87" s="1">
        <f t="shared" si="15"/>
        <v>-0.89050580278508584</v>
      </c>
      <c r="N87" s="1">
        <f t="shared" si="16"/>
        <v>-0.90247645791514319</v>
      </c>
      <c r="O87" s="1">
        <f t="shared" si="17"/>
        <v>-1.6541994453343947</v>
      </c>
      <c r="P87" s="1">
        <f t="shared" si="18"/>
        <v>-0.62452173873979278</v>
      </c>
      <c r="Q87" s="1">
        <f t="shared" si="19"/>
        <v>-0.56054125243560737</v>
      </c>
      <c r="R87" s="1">
        <f t="shared" si="20"/>
        <v>-1.1299282054060551</v>
      </c>
      <c r="S87" s="1">
        <f t="shared" si="21"/>
        <v>-1.3448868893333972</v>
      </c>
      <c r="V87">
        <v>-3.87989990413189E-2</v>
      </c>
      <c r="Y87" s="1">
        <v>-1.1299282054060551</v>
      </c>
      <c r="AB87">
        <v>-3.87989990413189E-2</v>
      </c>
      <c r="AE87">
        <v>-5.7069901376962703E-2</v>
      </c>
      <c r="AF87">
        <v>-3.87989990413189E-2</v>
      </c>
      <c r="AG87" s="10">
        <v>-1.1299282054060551</v>
      </c>
      <c r="AJ87">
        <f t="shared" si="22"/>
        <v>0.96194404139024969</v>
      </c>
    </row>
    <row r="88" spans="1:36" x14ac:dyDescent="0.25">
      <c r="A88">
        <v>146</v>
      </c>
      <c r="B88" t="s">
        <v>64</v>
      </c>
      <c r="C88" s="1">
        <v>0.49</v>
      </c>
      <c r="D88" s="1">
        <v>0.54</v>
      </c>
      <c r="E88" s="1">
        <v>0.8</v>
      </c>
      <c r="F88" s="1">
        <v>0.64</v>
      </c>
      <c r="G88" s="1">
        <v>0.86</v>
      </c>
      <c r="H88" s="1">
        <v>0.93</v>
      </c>
      <c r="I88" s="1">
        <v>0.76</v>
      </c>
      <c r="K88" s="1">
        <f t="shared" si="13"/>
        <v>-1.9341216608981118</v>
      </c>
      <c r="L88" s="1">
        <f t="shared" si="14"/>
        <v>-1.5385162711539262</v>
      </c>
      <c r="M88" s="1">
        <f t="shared" si="15"/>
        <v>-0.42135652811477908</v>
      </c>
      <c r="N88" s="1">
        <f t="shared" si="16"/>
        <v>-0.90247645791514319</v>
      </c>
      <c r="O88" s="1">
        <f t="shared" si="17"/>
        <v>1.7157851224358988E-2</v>
      </c>
      <c r="P88" s="1">
        <f t="shared" si="18"/>
        <v>-6.4427124473964738E-3</v>
      </c>
      <c r="Q88" s="1">
        <f t="shared" si="19"/>
        <v>-1.1186345982642363</v>
      </c>
      <c r="R88" s="1">
        <f t="shared" si="20"/>
        <v>-0.84348433965274783</v>
      </c>
      <c r="S88" s="1">
        <f t="shared" si="21"/>
        <v>-0.95586261337152023</v>
      </c>
      <c r="V88">
        <v>-9.7612097859382602E-2</v>
      </c>
      <c r="Y88" s="1">
        <v>-0.84348433965274783</v>
      </c>
      <c r="AB88">
        <v>-9.7612097859382602E-2</v>
      </c>
      <c r="AE88">
        <v>-0.10491090267896699</v>
      </c>
      <c r="AF88">
        <v>-9.7612097859382602E-2</v>
      </c>
      <c r="AG88" s="10">
        <v>-0.84348433965274783</v>
      </c>
      <c r="AJ88">
        <f t="shared" si="22"/>
        <v>0.90700066302415172</v>
      </c>
    </row>
    <row r="89" spans="1:36" x14ac:dyDescent="0.25">
      <c r="A89">
        <v>152</v>
      </c>
      <c r="B89" t="s">
        <v>65</v>
      </c>
      <c r="C89" s="1">
        <v>0.72</v>
      </c>
      <c r="D89" s="1">
        <v>0.77</v>
      </c>
      <c r="E89" s="1">
        <v>0.92</v>
      </c>
      <c r="F89" s="1">
        <v>0.70333330000000005</v>
      </c>
      <c r="G89" s="1">
        <v>0.86833329999999997</v>
      </c>
      <c r="H89" s="1">
        <v>0.90500000000000003</v>
      </c>
      <c r="I89" s="1">
        <v>0.87</v>
      </c>
      <c r="K89" s="1">
        <f t="shared" si="13"/>
        <v>0.11460144604650944</v>
      </c>
      <c r="L89" s="1">
        <f t="shared" si="14"/>
        <v>0.11379364702738785</v>
      </c>
      <c r="M89" s="1">
        <f t="shared" si="15"/>
        <v>1.4552405705664462</v>
      </c>
      <c r="N89" s="1">
        <f t="shared" si="16"/>
        <v>-0.19545731619373816</v>
      </c>
      <c r="O89" s="1">
        <f t="shared" si="17"/>
        <v>0.11001066295377926</v>
      </c>
      <c r="P89" s="1">
        <f t="shared" si="18"/>
        <v>-0.52150856769106013</v>
      </c>
      <c r="Q89" s="1">
        <f t="shared" si="19"/>
        <v>0.41612210276449146</v>
      </c>
      <c r="R89" s="1">
        <f t="shared" si="20"/>
        <v>0.21325750649625941</v>
      </c>
      <c r="S89" s="1">
        <f t="shared" si="21"/>
        <v>0.31963780208007692</v>
      </c>
      <c r="V89">
        <v>-0.16193200647830999</v>
      </c>
      <c r="Y89" s="1">
        <v>0.21325750649625941</v>
      </c>
      <c r="AB89">
        <v>-0.16193200647830999</v>
      </c>
      <c r="AE89">
        <v>-9.8446197807788793E-2</v>
      </c>
      <c r="AF89">
        <v>-0.16193200647830999</v>
      </c>
      <c r="AG89" s="10">
        <v>0.21325750649625941</v>
      </c>
      <c r="AJ89">
        <f t="shared" si="22"/>
        <v>0.85049903099861002</v>
      </c>
    </row>
    <row r="90" spans="1:36" x14ac:dyDescent="0.25">
      <c r="A90">
        <v>153</v>
      </c>
      <c r="B90" t="s">
        <v>66</v>
      </c>
      <c r="C90" s="1">
        <v>0.67</v>
      </c>
      <c r="D90" s="1">
        <v>0.57999999999999996</v>
      </c>
      <c r="E90" s="1">
        <v>0.73</v>
      </c>
      <c r="F90" s="1">
        <v>0.67</v>
      </c>
      <c r="G90" s="1">
        <v>0.74</v>
      </c>
      <c r="H90" s="1">
        <v>0.99</v>
      </c>
      <c r="I90" s="1">
        <v>0.74</v>
      </c>
      <c r="K90" s="1">
        <f t="shared" si="13"/>
        <v>-0.33077314241971201</v>
      </c>
      <c r="L90" s="1">
        <f t="shared" si="14"/>
        <v>-1.2511580245136982</v>
      </c>
      <c r="M90" s="1">
        <f t="shared" si="15"/>
        <v>-1.5160381690121616</v>
      </c>
      <c r="N90" s="1">
        <f t="shared" si="16"/>
        <v>-0.56757247767659325</v>
      </c>
      <c r="O90" s="1">
        <f t="shared" si="17"/>
        <v>-1.3199279860226438</v>
      </c>
      <c r="P90" s="1">
        <f t="shared" si="18"/>
        <v>1.2297153401373939</v>
      </c>
      <c r="Q90" s="1">
        <f t="shared" si="19"/>
        <v>-1.3976812711785507</v>
      </c>
      <c r="R90" s="1">
        <f t="shared" si="20"/>
        <v>-0.73620510438370945</v>
      </c>
      <c r="S90" s="1">
        <f t="shared" si="21"/>
        <v>-0.99709395992896188</v>
      </c>
      <c r="V90">
        <v>-5.3053401410579702E-2</v>
      </c>
      <c r="Y90" s="1">
        <v>-0.73620510438370945</v>
      </c>
      <c r="AB90">
        <v>-5.3053401410579702E-2</v>
      </c>
      <c r="AE90">
        <v>-7.6998703181743594E-2</v>
      </c>
      <c r="AF90">
        <v>-5.3053401410579702E-2</v>
      </c>
      <c r="AG90" s="10">
        <v>-0.73620510438370945</v>
      </c>
      <c r="AJ90">
        <f t="shared" si="22"/>
        <v>0.9483293690040947</v>
      </c>
    </row>
    <row r="91" spans="1:36" x14ac:dyDescent="0.25">
      <c r="A91">
        <v>284</v>
      </c>
      <c r="B91" t="s">
        <v>81</v>
      </c>
      <c r="C91" s="1">
        <v>0.65</v>
      </c>
      <c r="D91" s="1">
        <v>0.65</v>
      </c>
      <c r="E91" s="1">
        <v>0.63</v>
      </c>
      <c r="F91" s="1">
        <v>0.81</v>
      </c>
      <c r="G91" s="1">
        <v>0.78</v>
      </c>
      <c r="H91" s="1">
        <v>0.85</v>
      </c>
      <c r="I91" s="1">
        <v>0.85</v>
      </c>
      <c r="K91" s="1">
        <f t="shared" si="13"/>
        <v>-0.50892297780620099</v>
      </c>
      <c r="L91" s="1">
        <f t="shared" si="14"/>
        <v>-0.74828109289329781</v>
      </c>
      <c r="M91" s="1">
        <f t="shared" si="15"/>
        <v>-3.0798690845798493</v>
      </c>
      <c r="N91" s="1">
        <f t="shared" si="16"/>
        <v>0.99531276343663866</v>
      </c>
      <c r="O91" s="1">
        <f t="shared" si="17"/>
        <v>-0.87423270694030908</v>
      </c>
      <c r="P91" s="1">
        <f t="shared" si="18"/>
        <v>-1.6546534492271201</v>
      </c>
      <c r="Q91" s="1">
        <f t="shared" si="19"/>
        <v>0.13707542985017704</v>
      </c>
      <c r="R91" s="1">
        <f t="shared" si="20"/>
        <v>-0.81908158830856603</v>
      </c>
      <c r="S91" s="1">
        <f t="shared" si="21"/>
        <v>-0.84319861975660382</v>
      </c>
      <c r="V91">
        <v>-5.1508199423551601E-2</v>
      </c>
      <c r="Y91" s="1">
        <v>-0.81908158830856603</v>
      </c>
      <c r="AB91">
        <v>-5.1508199423551601E-2</v>
      </c>
      <c r="AE91">
        <v>-9.5145702362060505E-2</v>
      </c>
      <c r="AF91">
        <v>-5.1508199423551601E-2</v>
      </c>
      <c r="AG91" s="10">
        <v>-0.81908158830856603</v>
      </c>
      <c r="AJ91">
        <f t="shared" si="22"/>
        <v>0.94979586215171041</v>
      </c>
    </row>
    <row r="92" spans="1:36" x14ac:dyDescent="0.25">
      <c r="A92">
        <v>493</v>
      </c>
      <c r="B92" t="s">
        <v>102</v>
      </c>
      <c r="C92" s="1">
        <v>0.85</v>
      </c>
      <c r="D92" s="1">
        <v>0.72</v>
      </c>
      <c r="E92" s="1">
        <v>0.8</v>
      </c>
      <c r="F92" s="1">
        <v>0.66</v>
      </c>
      <c r="G92" s="1">
        <v>0.88</v>
      </c>
      <c r="H92" s="1">
        <v>0.98</v>
      </c>
      <c r="I92" s="1">
        <v>0.72</v>
      </c>
      <c r="K92" s="1">
        <f t="shared" si="13"/>
        <v>1.2725753760586869</v>
      </c>
      <c r="L92" s="1">
        <f t="shared" si="14"/>
        <v>-0.24540416127289816</v>
      </c>
      <c r="M92" s="1">
        <f t="shared" si="15"/>
        <v>-0.42135652811477908</v>
      </c>
      <c r="N92" s="1">
        <f t="shared" si="16"/>
        <v>-0.67920713775610986</v>
      </c>
      <c r="O92" s="1">
        <f t="shared" si="17"/>
        <v>0.24000549076552632</v>
      </c>
      <c r="P92" s="1">
        <f t="shared" si="18"/>
        <v>1.0236889980399284</v>
      </c>
      <c r="Q92" s="1">
        <f t="shared" si="19"/>
        <v>-1.6767279440928651</v>
      </c>
      <c r="R92" s="1">
        <f t="shared" si="20"/>
        <v>-6.9489415196072921E-2</v>
      </c>
      <c r="S92" s="1">
        <f t="shared" si="21"/>
        <v>3.3322607936085227E-2</v>
      </c>
      <c r="V92">
        <v>-2.2802399471402199E-2</v>
      </c>
      <c r="Y92" s="1">
        <v>-6.9489415196072921E-2</v>
      </c>
      <c r="AB92">
        <v>-2.2802399471402199E-2</v>
      </c>
      <c r="AE92">
        <v>-2.5463299825787499E-2</v>
      </c>
      <c r="AF92">
        <v>-2.2802399471402199E-2</v>
      </c>
      <c r="AG92" s="10">
        <v>-6.9489415196072921E-2</v>
      </c>
      <c r="AJ92">
        <f t="shared" si="22"/>
        <v>0.97745561043698648</v>
      </c>
    </row>
    <row r="93" spans="1:36" x14ac:dyDescent="0.25">
      <c r="A93">
        <v>903</v>
      </c>
      <c r="B93" t="s">
        <v>106</v>
      </c>
      <c r="C93" s="1">
        <v>0.55509609999999998</v>
      </c>
      <c r="D93" s="1">
        <v>0.97413459999999996</v>
      </c>
      <c r="E93" s="1">
        <v>0.80730769999999996</v>
      </c>
      <c r="F93" s="1">
        <v>0.86826919999999996</v>
      </c>
      <c r="G93" s="1">
        <v>0.90749999999999997</v>
      </c>
      <c r="H93" s="1">
        <v>0.87</v>
      </c>
      <c r="I93" s="1">
        <v>0.91586540000000005</v>
      </c>
      <c r="K93" s="1">
        <f t="shared" si="13"/>
        <v>-1.3542786859329912</v>
      </c>
      <c r="L93" s="1">
        <f t="shared" si="14"/>
        <v>1.5802876653924975</v>
      </c>
      <c r="M93" s="1">
        <f t="shared" si="15"/>
        <v>-0.30707645629784047</v>
      </c>
      <c r="N93" s="1">
        <f t="shared" si="16"/>
        <v>1.6457989969471742</v>
      </c>
      <c r="O93" s="1">
        <f t="shared" si="17"/>
        <v>0.54642099513463083</v>
      </c>
      <c r="P93" s="1">
        <f t="shared" si="18"/>
        <v>-1.2426007650321891</v>
      </c>
      <c r="Q93" s="1">
        <f t="shared" si="19"/>
        <v>1.0560514663587015</v>
      </c>
      <c r="R93" s="1">
        <f t="shared" si="20"/>
        <v>0.27494331665285471</v>
      </c>
      <c r="S93" s="1">
        <f t="shared" si="21"/>
        <v>0.42223050304869414</v>
      </c>
      <c r="V93">
        <v>-0.35725209116935702</v>
      </c>
      <c r="Y93" s="1">
        <v>0.27494331665285471</v>
      </c>
      <c r="AB93">
        <v>-0.35725209116935702</v>
      </c>
      <c r="AE93">
        <v>-0.34075599908828702</v>
      </c>
      <c r="AF93">
        <v>-0.35725209116935702</v>
      </c>
      <c r="AG93" s="10">
        <v>0.27494331665285471</v>
      </c>
      <c r="AJ93">
        <f t="shared" si="22"/>
        <v>0.69959611350076123</v>
      </c>
    </row>
    <row r="94" spans="1:36" x14ac:dyDescent="0.25">
      <c r="R94" s="1" t="s">
        <v>660</v>
      </c>
    </row>
    <row r="95" spans="1:36" x14ac:dyDescent="0.25">
      <c r="B95" t="s">
        <v>662</v>
      </c>
      <c r="C95" s="1">
        <v>0.112265049005579</v>
      </c>
      <c r="D95" s="1">
        <v>0.13919906760177253</v>
      </c>
      <c r="E95" s="1">
        <v>6.3945532093345844E-2</v>
      </c>
      <c r="F95" s="1">
        <v>8.957791417895726E-2</v>
      </c>
      <c r="G95" s="1">
        <v>8.9747416850270725E-2</v>
      </c>
      <c r="H95" s="1">
        <v>4.8537482625737642E-2</v>
      </c>
      <c r="I95" s="1">
        <v>7.1672597960490025E-2</v>
      </c>
    </row>
    <row r="96" spans="1:36" x14ac:dyDescent="0.25">
      <c r="B96" t="s">
        <v>661</v>
      </c>
      <c r="C96" s="1">
        <v>0.70713426304347837</v>
      </c>
      <c r="D96" s="1">
        <v>0.75416003043478241</v>
      </c>
      <c r="E96" s="1">
        <v>0.82694386739130443</v>
      </c>
      <c r="F96" s="1">
        <v>0.72084195869565204</v>
      </c>
      <c r="G96" s="1">
        <v>0.85846012717391251</v>
      </c>
      <c r="H96" s="1">
        <v>0.93031271304347818</v>
      </c>
      <c r="I96" s="1">
        <v>0.84017544782608689</v>
      </c>
    </row>
    <row r="121" spans="20:20" x14ac:dyDescent="0.25">
      <c r="T121" s="9" t="s">
        <v>671</v>
      </c>
    </row>
  </sheetData>
  <sortState ref="A2:AD93">
    <sortCondition ref="X2:X93"/>
  </sortState>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OccChar_collapsed</vt:lpstr>
      <vt:lpstr>OccWageGaps_FullEducTime</vt:lpstr>
      <vt:lpstr>OccWageGaps_BAFullEducTime</vt:lpstr>
      <vt:lpstr>O-Net</vt:lpstr>
      <vt:lpstr>GG Graphs</vt:lpstr>
      <vt:lpstr>GG Graphs ONet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goldin</dc:creator>
  <cp:lastModifiedBy>goldin</cp:lastModifiedBy>
  <cp:lastPrinted>2013-10-02T22:35:57Z</cp:lastPrinted>
  <dcterms:created xsi:type="dcterms:W3CDTF">2013-09-26T23:00:42Z</dcterms:created>
  <dcterms:modified xsi:type="dcterms:W3CDTF">2014-01-10T23:04:26Z</dcterms:modified>
</cp:coreProperties>
</file>