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rab0004/Desktop/jotarepos/etfs/"/>
    </mc:Choice>
  </mc:AlternateContent>
  <bookViews>
    <workbookView xWindow="0" yWindow="460" windowWidth="28800" windowHeight="17540" tabRatio="500" activeTab="3"/>
  </bookViews>
  <sheets>
    <sheet name="RAD" sheetId="1" r:id="rId1"/>
    <sheet name="vol" sheetId="2" r:id="rId2"/>
    <sheet name="turnover_qstar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4" l="1"/>
  <c r="E14" i="4"/>
  <c r="D14" i="4"/>
  <c r="E13" i="4"/>
  <c r="D13" i="4"/>
  <c r="C13" i="4"/>
  <c r="B13" i="4"/>
  <c r="E12" i="4"/>
  <c r="D12" i="4"/>
  <c r="C12" i="4"/>
  <c r="E14" i="3"/>
  <c r="D14" i="3"/>
  <c r="E13" i="3"/>
  <c r="D13" i="3"/>
  <c r="C13" i="3"/>
  <c r="B13" i="3"/>
  <c r="E12" i="3"/>
  <c r="D12" i="3"/>
  <c r="C12" i="3"/>
  <c r="B12" i="3"/>
  <c r="B12" i="2"/>
  <c r="E14" i="2"/>
  <c r="D14" i="2"/>
  <c r="E13" i="2"/>
  <c r="D13" i="2"/>
  <c r="C13" i="2"/>
  <c r="B13" i="2"/>
  <c r="E12" i="2"/>
  <c r="D12" i="2"/>
  <c r="C12" i="2"/>
  <c r="E13" i="1"/>
  <c r="E14" i="1"/>
  <c r="E15" i="1"/>
  <c r="E16" i="1"/>
  <c r="E12" i="1"/>
  <c r="D16" i="1"/>
  <c r="D15" i="1"/>
  <c r="D14" i="1"/>
  <c r="D13" i="1"/>
  <c r="D12" i="1"/>
  <c r="C16" i="1"/>
  <c r="C13" i="1"/>
  <c r="C12" i="1"/>
  <c r="B16" i="1"/>
  <c r="B13" i="1"/>
  <c r="B12" i="1"/>
</calcChain>
</file>

<file path=xl/sharedStrings.xml><?xml version="1.0" encoding="utf-8"?>
<sst xmlns="http://schemas.openxmlformats.org/spreadsheetml/2006/main" count="168" uniqueCount="30">
  <si>
    <t>NaN</t>
  </si>
  <si>
    <t>2N</t>
  </si>
  <si>
    <t>2Z</t>
  </si>
  <si>
    <t>3Z</t>
  </si>
  <si>
    <t>3N</t>
  </si>
  <si>
    <t>RAD A</t>
  </si>
  <si>
    <t>RAD B</t>
  </si>
  <si>
    <t>RAD NAV</t>
  </si>
  <si>
    <t>RAD C</t>
  </si>
  <si>
    <t>Test FP</t>
  </si>
  <si>
    <t>HO 2Z &lt;= 3Z</t>
  </si>
  <si>
    <t>HO 2N &lt;= 3N</t>
  </si>
  <si>
    <t>p-values</t>
  </si>
  <si>
    <t>Test Wilcox</t>
  </si>
  <si>
    <t>Test KS</t>
  </si>
  <si>
    <t>Medians</t>
  </si>
  <si>
    <t>vol_a</t>
  </si>
  <si>
    <t>vol_b</t>
  </si>
  <si>
    <t>vol_c</t>
  </si>
  <si>
    <t>NA</t>
  </si>
  <si>
    <t>RAD  B/A</t>
  </si>
  <si>
    <t>A</t>
  </si>
  <si>
    <t>B</t>
  </si>
  <si>
    <t>C</t>
  </si>
  <si>
    <t>turnover_a</t>
  </si>
  <si>
    <t>turnover_b</t>
  </si>
  <si>
    <t>turnover_c</t>
  </si>
  <si>
    <t>turnoverba_a</t>
  </si>
  <si>
    <t>turnoverba_b</t>
  </si>
  <si>
    <t>turnoverba_c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</si>
</sst>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B0B0B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C26" sqref="C26"/>
    </sheetView>
  </sheetViews>
  <sheetFormatPr baseColWidth="10" defaultRowHeight="16" x14ac:dyDescent="0.2"/>
  <sheetData>
    <row r="1" spans="1:33" x14ac:dyDescent="0.2">
      <c r="B1">
        <v>20010</v>
      </c>
      <c r="C1">
        <v>20011</v>
      </c>
      <c r="D1">
        <v>20020</v>
      </c>
      <c r="E1">
        <v>20021</v>
      </c>
      <c r="F1">
        <v>20030</v>
      </c>
      <c r="G1">
        <v>20031</v>
      </c>
      <c r="H1">
        <v>20040</v>
      </c>
      <c r="I1">
        <v>20041</v>
      </c>
      <c r="J1">
        <v>21010</v>
      </c>
      <c r="K1">
        <v>21011</v>
      </c>
      <c r="L1">
        <v>21020</v>
      </c>
      <c r="M1">
        <v>21021</v>
      </c>
      <c r="N1">
        <v>21030</v>
      </c>
      <c r="O1">
        <v>21031</v>
      </c>
      <c r="P1">
        <v>21040</v>
      </c>
      <c r="Q1">
        <v>21041</v>
      </c>
      <c r="R1">
        <v>30010</v>
      </c>
      <c r="S1">
        <v>30011</v>
      </c>
      <c r="T1">
        <v>30020</v>
      </c>
      <c r="U1">
        <v>30021</v>
      </c>
      <c r="V1">
        <v>30030</v>
      </c>
      <c r="W1">
        <v>30031</v>
      </c>
      <c r="X1">
        <v>30040</v>
      </c>
      <c r="Y1">
        <v>30041</v>
      </c>
      <c r="Z1">
        <v>31010</v>
      </c>
      <c r="AA1">
        <v>31011</v>
      </c>
      <c r="AB1">
        <v>31020</v>
      </c>
      <c r="AC1">
        <v>31021</v>
      </c>
      <c r="AD1">
        <v>31030</v>
      </c>
      <c r="AE1">
        <v>31031</v>
      </c>
      <c r="AF1">
        <v>31040</v>
      </c>
      <c r="AG1">
        <v>31041</v>
      </c>
    </row>
    <row r="2" spans="1:33" x14ac:dyDescent="0.2">
      <c r="A2" s="1" t="s">
        <v>5</v>
      </c>
      <c r="B2" s="2">
        <v>4.2307690000000002E-2</v>
      </c>
      <c r="C2" s="2">
        <v>5.6133330000000002E-2</v>
      </c>
      <c r="D2" s="2">
        <v>0.30357139999999999</v>
      </c>
      <c r="E2" s="2">
        <v>0.29090909999999998</v>
      </c>
      <c r="F2" s="2">
        <v>0.52857140000000002</v>
      </c>
      <c r="G2" s="2">
        <v>0.24285714</v>
      </c>
      <c r="H2" s="2">
        <v>0.33900000000000002</v>
      </c>
      <c r="I2" s="2">
        <v>1.285714</v>
      </c>
      <c r="J2" s="2">
        <v>1.1000000000000001</v>
      </c>
      <c r="K2" s="2">
        <v>0.62666670000000002</v>
      </c>
      <c r="L2" s="2">
        <v>0.2133333</v>
      </c>
      <c r="M2" s="2">
        <v>0.79107139999999998</v>
      </c>
      <c r="N2" s="2">
        <v>1.0666667000000001</v>
      </c>
      <c r="O2" s="2">
        <v>2.2307692000000001</v>
      </c>
      <c r="P2" s="2">
        <v>2.1454545</v>
      </c>
      <c r="Q2" s="2">
        <v>1.9038462</v>
      </c>
      <c r="R2" s="2">
        <v>0.38571429000000002</v>
      </c>
      <c r="S2" s="2">
        <v>0.24013333000000001</v>
      </c>
      <c r="T2" s="2">
        <v>4.8083330000000001E-2</v>
      </c>
      <c r="U2" s="2">
        <v>0.10733333</v>
      </c>
      <c r="V2" s="2">
        <v>0.1053571</v>
      </c>
      <c r="W2" s="2">
        <v>0.21333332999999999</v>
      </c>
      <c r="X2" s="2">
        <v>0.71730769999999999</v>
      </c>
      <c r="Y2" s="2">
        <v>2.52076923</v>
      </c>
      <c r="Z2" s="2">
        <v>1.6388889</v>
      </c>
      <c r="AA2" s="2">
        <v>1.0892307999999999</v>
      </c>
      <c r="AB2" s="2">
        <v>0.1916667</v>
      </c>
      <c r="AC2" s="2">
        <v>0.14090908999999999</v>
      </c>
      <c r="AD2" s="2">
        <v>0.17499999999999999</v>
      </c>
      <c r="AE2" s="2">
        <v>0.45500000000000002</v>
      </c>
      <c r="AF2" s="2">
        <v>0.01</v>
      </c>
      <c r="AG2" s="2">
        <v>0.06</v>
      </c>
    </row>
    <row r="3" spans="1:33" x14ac:dyDescent="0.2">
      <c r="A3" s="1" t="s">
        <v>6</v>
      </c>
      <c r="B3" s="2">
        <v>7.9956739999999998E-2</v>
      </c>
      <c r="C3" s="2">
        <v>4.0495440000000001E-2</v>
      </c>
      <c r="D3" s="2">
        <v>0.4309346</v>
      </c>
      <c r="E3" s="2">
        <v>0.60799460000000005</v>
      </c>
      <c r="F3" s="2">
        <v>0.103116</v>
      </c>
      <c r="G3" s="2">
        <v>8.2165139999999998E-2</v>
      </c>
      <c r="H3" s="2">
        <v>0.70798640000000002</v>
      </c>
      <c r="I3" s="2">
        <v>0.87686399999999998</v>
      </c>
      <c r="J3" s="2">
        <v>0.74476070000000005</v>
      </c>
      <c r="K3" s="2">
        <v>0.42029879999999997</v>
      </c>
      <c r="L3" s="2">
        <v>0.26339439999999997</v>
      </c>
      <c r="M3" s="2">
        <v>0.34202310000000002</v>
      </c>
      <c r="N3" s="2">
        <v>0.99085389999999995</v>
      </c>
      <c r="O3" s="2">
        <v>1.4067664</v>
      </c>
      <c r="P3" s="2">
        <v>1.2905053</v>
      </c>
      <c r="Q3" s="2">
        <v>0.66019550000000005</v>
      </c>
      <c r="R3" s="2">
        <v>0.14546783999999999</v>
      </c>
      <c r="S3" s="2">
        <v>0.26915631000000001</v>
      </c>
      <c r="T3" s="2">
        <v>0.22373319</v>
      </c>
      <c r="U3" s="2">
        <v>0.52097702000000001</v>
      </c>
      <c r="V3" s="2">
        <v>0.2399831</v>
      </c>
      <c r="W3" s="2">
        <v>0.23973127999999999</v>
      </c>
      <c r="X3" s="2">
        <v>0.9848169</v>
      </c>
      <c r="Y3" s="2">
        <v>2.09439888</v>
      </c>
      <c r="Z3" s="2">
        <v>0.83313740000000003</v>
      </c>
      <c r="AA3" s="2">
        <v>0.78469359999999999</v>
      </c>
      <c r="AB3" s="2">
        <v>0.39735890000000001</v>
      </c>
      <c r="AC3" s="2">
        <v>0.16969467999999999</v>
      </c>
      <c r="AD3" s="2">
        <v>0.1934641</v>
      </c>
      <c r="AE3" s="2">
        <v>9.2592590000000002E-2</v>
      </c>
      <c r="AF3" s="2">
        <v>0.16441828999999999</v>
      </c>
      <c r="AG3" s="2">
        <v>0.28431758000000001</v>
      </c>
    </row>
    <row r="4" spans="1:33" x14ac:dyDescent="0.2">
      <c r="A4" s="1" t="s">
        <v>8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>
        <v>7.9371259999999999E-2</v>
      </c>
      <c r="S4" s="2">
        <v>8.9502390000000001E-2</v>
      </c>
      <c r="T4" s="2">
        <v>0.10673827</v>
      </c>
      <c r="U4" s="2">
        <v>8.2377049999999993E-2</v>
      </c>
      <c r="V4" s="2">
        <v>0.37743589999999999</v>
      </c>
      <c r="W4" s="2">
        <v>0.50952622000000003</v>
      </c>
      <c r="X4" s="2">
        <v>0.6144695</v>
      </c>
      <c r="Y4" s="2">
        <v>0.10119048</v>
      </c>
      <c r="Z4" s="2">
        <v>1.2967283999999999</v>
      </c>
      <c r="AA4" s="2">
        <v>1.0134121</v>
      </c>
      <c r="AB4" s="2">
        <v>0.22785040000000001</v>
      </c>
      <c r="AC4" s="2">
        <v>0.29945652</v>
      </c>
      <c r="AD4" s="2">
        <v>0.54424830000000002</v>
      </c>
      <c r="AE4" s="2">
        <v>0.30357142999999998</v>
      </c>
      <c r="AF4" s="2">
        <v>6.8144250000000003E-2</v>
      </c>
      <c r="AG4" s="2">
        <v>9.7136029999999998E-2</v>
      </c>
    </row>
    <row r="5" spans="1:33" x14ac:dyDescent="0.2">
      <c r="A5" s="1" t="s">
        <v>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>
        <v>0.21144439000000001</v>
      </c>
      <c r="S5" s="2">
        <v>0.20781856000000001</v>
      </c>
      <c r="T5" s="2">
        <v>0.26771684000000001</v>
      </c>
      <c r="U5" s="2">
        <v>0.19465518000000001</v>
      </c>
      <c r="V5" s="2">
        <v>0.1776749</v>
      </c>
      <c r="W5" s="2">
        <v>0.25867065</v>
      </c>
      <c r="X5" s="2">
        <v>0.37896829999999998</v>
      </c>
      <c r="Y5" s="2">
        <v>8.8927469999999995E-2</v>
      </c>
      <c r="Z5" s="2">
        <v>0.18323639999999999</v>
      </c>
      <c r="AA5" s="2">
        <v>0.11393689999999999</v>
      </c>
      <c r="AB5" s="2">
        <v>0.10862869999999999</v>
      </c>
      <c r="AC5" s="2">
        <v>0.11333534000000001</v>
      </c>
      <c r="AD5" s="2">
        <v>0.24228379999999999</v>
      </c>
      <c r="AE5" s="2">
        <v>0.19800307</v>
      </c>
      <c r="AF5" s="2">
        <v>1.6979339999999999E-2</v>
      </c>
      <c r="AG5" s="2">
        <v>8.7023260000000005E-2</v>
      </c>
    </row>
    <row r="6" spans="1:33" x14ac:dyDescent="0.2">
      <c r="A6" s="1" t="s">
        <v>20</v>
      </c>
      <c r="B6" s="2">
        <v>0.11411059</v>
      </c>
      <c r="C6" s="2">
        <v>5.9310509999999997E-2</v>
      </c>
      <c r="D6" s="2">
        <v>0.1619633</v>
      </c>
      <c r="E6" s="2">
        <v>0.41903689999999999</v>
      </c>
      <c r="F6" s="2">
        <v>0.3232913</v>
      </c>
      <c r="G6" s="2">
        <v>0.17066808999999999</v>
      </c>
      <c r="H6" s="2">
        <v>0.28666130000000001</v>
      </c>
      <c r="I6" s="2">
        <v>0.13681299999999999</v>
      </c>
      <c r="J6" s="2">
        <v>0.5307016</v>
      </c>
      <c r="K6" s="2">
        <v>0.16072980000000001</v>
      </c>
      <c r="L6" s="2">
        <v>0.29765639999999999</v>
      </c>
      <c r="M6" s="2">
        <v>0.30666640000000001</v>
      </c>
      <c r="N6" s="2">
        <v>0.2269911</v>
      </c>
      <c r="O6" s="2">
        <v>0.25067889999999998</v>
      </c>
      <c r="P6" s="2">
        <v>0.43663370000000001</v>
      </c>
      <c r="Q6" s="2">
        <v>0.81012119999999999</v>
      </c>
      <c r="R6" s="2">
        <v>0.36764865000000002</v>
      </c>
      <c r="S6" s="2">
        <v>0.36670781000000002</v>
      </c>
      <c r="T6" s="2">
        <v>0.15825226000000001</v>
      </c>
      <c r="U6" s="2">
        <v>0.46367443000000003</v>
      </c>
      <c r="V6" s="2">
        <v>0.17658570000000001</v>
      </c>
      <c r="W6" s="2">
        <v>8.4809330000000002E-2</v>
      </c>
      <c r="X6" s="2">
        <v>0.48672310000000002</v>
      </c>
      <c r="Y6" s="2">
        <v>0.38038877999999998</v>
      </c>
      <c r="Z6" s="2">
        <v>0.31481100000000001</v>
      </c>
      <c r="AA6" s="2">
        <v>0.12855079999999999</v>
      </c>
      <c r="AB6" s="2">
        <v>1.8857447000000001</v>
      </c>
      <c r="AC6" s="2">
        <v>6.4393939999999997E-2</v>
      </c>
      <c r="AD6" s="2">
        <v>8.3997699999999995E-2</v>
      </c>
      <c r="AE6" s="2">
        <v>8.7542090000000003E-2</v>
      </c>
      <c r="AF6" s="2">
        <v>0.16183158</v>
      </c>
      <c r="AG6" s="2">
        <v>0.22181690000000001</v>
      </c>
    </row>
    <row r="7" spans="1:33" x14ac:dyDescent="0.2">
      <c r="A7" s="3"/>
    </row>
    <row r="10" spans="1:33" x14ac:dyDescent="0.2">
      <c r="A10" t="s">
        <v>15</v>
      </c>
    </row>
    <row r="11" spans="1:33" x14ac:dyDescent="0.2">
      <c r="B11" t="s">
        <v>2</v>
      </c>
      <c r="C11" t="s">
        <v>1</v>
      </c>
      <c r="D11" t="s">
        <v>3</v>
      </c>
      <c r="E11" t="s">
        <v>4</v>
      </c>
    </row>
    <row r="12" spans="1:33" x14ac:dyDescent="0.2">
      <c r="A12" s="1" t="s">
        <v>5</v>
      </c>
      <c r="B12" s="4">
        <f>MEDIAN(C2,E2,G2,I2)</f>
        <v>0.26688311999999997</v>
      </c>
      <c r="C12" s="4">
        <f>MEDIAN(K2,M2,O2,Q2)</f>
        <v>1.3474588000000001</v>
      </c>
      <c r="D12" s="4">
        <f>MEDIAN(S2,U2,W2,Y2)</f>
        <v>0.22673333000000001</v>
      </c>
      <c r="E12" s="4">
        <f>MEDIAN(AA2,AC2,AE2,AG2)</f>
        <v>0.29795454499999996</v>
      </c>
    </row>
    <row r="13" spans="1:33" x14ac:dyDescent="0.2">
      <c r="A13" s="1" t="s">
        <v>6</v>
      </c>
      <c r="B13" s="4">
        <f>MEDIAN(C3,E3,G3,I3)</f>
        <v>0.34507987000000007</v>
      </c>
      <c r="C13" s="4">
        <f>MEDIAN(K3,M3,O3,Q3)</f>
        <v>0.54024715000000001</v>
      </c>
      <c r="D13" s="4">
        <f>MEDIAN(S3,U3,W3,Y3)</f>
        <v>0.39506666499999998</v>
      </c>
      <c r="E13" s="4">
        <f>MEDIAN(AA3,AC3,AE3,AG3)</f>
        <v>0.22700613</v>
      </c>
    </row>
    <row r="14" spans="1:33" x14ac:dyDescent="0.2">
      <c r="A14" s="1" t="s">
        <v>8</v>
      </c>
      <c r="B14" s="4"/>
      <c r="C14" s="4"/>
      <c r="D14" s="4">
        <f>MEDIAN(S4,U4,W4,Y4)</f>
        <v>9.5346435000000007E-2</v>
      </c>
      <c r="E14" s="4">
        <f>MEDIAN(AA4,AC4,AE4,AG4)</f>
        <v>0.30151397499999999</v>
      </c>
    </row>
    <row r="15" spans="1:33" x14ac:dyDescent="0.2">
      <c r="A15" s="1" t="s">
        <v>7</v>
      </c>
      <c r="B15" s="4"/>
      <c r="C15" s="4"/>
      <c r="D15" s="4">
        <f>MEDIAN(S5,U5,W5,Y5)</f>
        <v>0.20123687000000001</v>
      </c>
      <c r="E15" s="4">
        <f>MEDIAN(AA5,AC5,AE5,AG5)</f>
        <v>0.11363612000000001</v>
      </c>
    </row>
    <row r="16" spans="1:33" x14ac:dyDescent="0.2">
      <c r="A16" s="1" t="s">
        <v>20</v>
      </c>
      <c r="B16" s="4">
        <f>MEDIAN(C6,E6,G6,I6)</f>
        <v>0.15374054500000001</v>
      </c>
      <c r="C16" s="4">
        <f>MEDIAN(K6,M6,O6,Q6)</f>
        <v>0.27867264999999997</v>
      </c>
      <c r="D16" s="4">
        <f>MEDIAN(S6,U6,W6,Y6)</f>
        <v>0.37354829499999997</v>
      </c>
      <c r="E16" s="4">
        <f>MEDIAN(AA6,AC6,AE6,AG6)</f>
        <v>0.10804644499999999</v>
      </c>
    </row>
    <row r="18" spans="1:3" x14ac:dyDescent="0.2">
      <c r="A18" s="1" t="s">
        <v>9</v>
      </c>
      <c r="B18" t="s">
        <v>10</v>
      </c>
      <c r="C18" t="s">
        <v>11</v>
      </c>
    </row>
    <row r="19" spans="1:3" x14ac:dyDescent="0.2">
      <c r="A19" s="1" t="s">
        <v>12</v>
      </c>
    </row>
    <row r="20" spans="1:3" x14ac:dyDescent="0.2">
      <c r="A20" s="1" t="s">
        <v>5</v>
      </c>
      <c r="C20">
        <v>5.7140000000000003E-2</v>
      </c>
    </row>
    <row r="21" spans="1:3" x14ac:dyDescent="0.2">
      <c r="A21" s="1" t="s">
        <v>6</v>
      </c>
      <c r="C21">
        <v>0.1143</v>
      </c>
    </row>
    <row r="22" spans="1:3" x14ac:dyDescent="0.2">
      <c r="A22" s="1" t="s">
        <v>20</v>
      </c>
      <c r="B22">
        <v>0.81430000000000002</v>
      </c>
      <c r="C22">
        <v>2.8570000000000002E-2</v>
      </c>
    </row>
    <row r="24" spans="1:3" x14ac:dyDescent="0.2">
      <c r="A24" s="1" t="s">
        <v>13</v>
      </c>
      <c r="B24" t="s">
        <v>10</v>
      </c>
      <c r="C24" t="s">
        <v>11</v>
      </c>
    </row>
    <row r="25" spans="1:3" x14ac:dyDescent="0.2">
      <c r="A25" s="1" t="s">
        <v>12</v>
      </c>
    </row>
    <row r="26" spans="1:3" x14ac:dyDescent="0.2">
      <c r="A26" s="1" t="s">
        <v>5</v>
      </c>
      <c r="C26" s="5">
        <v>5.7140000000000003E-2</v>
      </c>
    </row>
    <row r="27" spans="1:3" x14ac:dyDescent="0.2">
      <c r="A27" s="1" t="s">
        <v>6</v>
      </c>
      <c r="C27">
        <v>0.1</v>
      </c>
    </row>
    <row r="28" spans="1:3" x14ac:dyDescent="0.2">
      <c r="A28" s="1" t="s">
        <v>20</v>
      </c>
      <c r="B28">
        <v>0.8286</v>
      </c>
      <c r="C28">
        <v>2.8570000000000002E-2</v>
      </c>
    </row>
    <row r="31" spans="1:3" x14ac:dyDescent="0.2">
      <c r="A31" s="1" t="s">
        <v>14</v>
      </c>
      <c r="B31" t="s">
        <v>10</v>
      </c>
      <c r="C31" t="s">
        <v>11</v>
      </c>
    </row>
    <row r="32" spans="1:3" x14ac:dyDescent="0.2">
      <c r="A32" s="1" t="s">
        <v>12</v>
      </c>
    </row>
    <row r="33" spans="1:3" x14ac:dyDescent="0.2">
      <c r="A33" s="1" t="s">
        <v>5</v>
      </c>
      <c r="C33">
        <v>0.10539999999999999</v>
      </c>
    </row>
    <row r="34" spans="1:3" x14ac:dyDescent="0.2">
      <c r="A34" s="1" t="s">
        <v>6</v>
      </c>
      <c r="C34">
        <v>0.10539999999999999</v>
      </c>
    </row>
    <row r="35" spans="1:3" x14ac:dyDescent="0.2">
      <c r="A35" s="1" t="s">
        <v>20</v>
      </c>
      <c r="B35">
        <v>1</v>
      </c>
      <c r="C35">
        <v>0.10539999999999999</v>
      </c>
    </row>
    <row r="36" spans="1:3" x14ac:dyDescent="0.2">
      <c r="A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workbookViewId="0">
      <selection activeCell="E34" sqref="E34"/>
    </sheetView>
  </sheetViews>
  <sheetFormatPr baseColWidth="10" defaultRowHeight="16" x14ac:dyDescent="0.2"/>
  <sheetData>
    <row r="1" spans="1:33" x14ac:dyDescent="0.2">
      <c r="B1">
        <v>20010</v>
      </c>
      <c r="C1">
        <v>20011</v>
      </c>
      <c r="D1">
        <v>20020</v>
      </c>
      <c r="E1">
        <v>20021</v>
      </c>
      <c r="F1">
        <v>20030</v>
      </c>
      <c r="G1">
        <v>20031</v>
      </c>
      <c r="H1">
        <v>20040</v>
      </c>
      <c r="I1">
        <v>20041</v>
      </c>
      <c r="J1">
        <v>21010</v>
      </c>
      <c r="K1">
        <v>21011</v>
      </c>
      <c r="L1">
        <v>21020</v>
      </c>
      <c r="M1">
        <v>21021</v>
      </c>
      <c r="N1">
        <v>21030</v>
      </c>
      <c r="O1">
        <v>21031</v>
      </c>
      <c r="P1">
        <v>21040</v>
      </c>
      <c r="Q1">
        <v>21041</v>
      </c>
      <c r="R1">
        <v>30010</v>
      </c>
      <c r="S1">
        <v>30011</v>
      </c>
      <c r="T1">
        <v>30020</v>
      </c>
      <c r="U1">
        <v>30021</v>
      </c>
      <c r="V1">
        <v>30030</v>
      </c>
      <c r="W1">
        <v>30031</v>
      </c>
      <c r="X1">
        <v>30040</v>
      </c>
      <c r="Y1">
        <v>30041</v>
      </c>
      <c r="Z1">
        <v>31010</v>
      </c>
      <c r="AA1">
        <v>31011</v>
      </c>
      <c r="AB1">
        <v>31020</v>
      </c>
      <c r="AC1">
        <v>31021</v>
      </c>
      <c r="AD1">
        <v>31030</v>
      </c>
      <c r="AE1">
        <v>31031</v>
      </c>
      <c r="AF1">
        <v>31040</v>
      </c>
      <c r="AG1">
        <v>31041</v>
      </c>
    </row>
    <row r="2" spans="1:33" x14ac:dyDescent="0.2">
      <c r="A2" s="1" t="s">
        <v>16</v>
      </c>
      <c r="B2" s="2">
        <v>0.64051259999999999</v>
      </c>
      <c r="C2" s="2">
        <v>0.40026539999999999</v>
      </c>
      <c r="D2" s="2">
        <v>1.916169</v>
      </c>
      <c r="E2" s="2">
        <v>2.5769959999999998</v>
      </c>
      <c r="F2" s="2">
        <v>2.4470580000000002</v>
      </c>
      <c r="G2" s="2">
        <v>0.44986769999999998</v>
      </c>
      <c r="H2" s="2">
        <v>3.068981</v>
      </c>
      <c r="I2" s="2">
        <v>6.1030530000000001</v>
      </c>
      <c r="J2" s="2">
        <v>9.4380570000000006</v>
      </c>
      <c r="K2" s="2">
        <v>3.6197210000000002</v>
      </c>
      <c r="L2" s="2">
        <v>1.3156570000000001</v>
      </c>
      <c r="M2" s="2">
        <v>3.2249140000000001</v>
      </c>
      <c r="N2" s="2">
        <v>7.4442370000000002</v>
      </c>
      <c r="O2" s="2">
        <v>6.6506220000000003</v>
      </c>
      <c r="P2" s="2">
        <v>23.037420000000001</v>
      </c>
      <c r="Q2" s="2">
        <v>26.937725</v>
      </c>
      <c r="R2" s="2">
        <v>3.1683530000000002</v>
      </c>
      <c r="S2" s="2">
        <v>1.9331940000000001</v>
      </c>
      <c r="T2" s="2">
        <v>0.40320210000000001</v>
      </c>
      <c r="U2" s="2">
        <v>0.51951899999999995</v>
      </c>
      <c r="V2" s="2">
        <v>0.71699349999999995</v>
      </c>
      <c r="W2" s="2">
        <v>0.89075939999999998</v>
      </c>
      <c r="X2" s="2">
        <v>8.3527979999999999</v>
      </c>
      <c r="Y2" s="2">
        <v>14.841530000000001</v>
      </c>
      <c r="Z2" s="2">
        <v>3.903346</v>
      </c>
      <c r="AA2" s="2">
        <v>1.0287710000000001</v>
      </c>
      <c r="AB2" s="2">
        <v>3.2879489999999998</v>
      </c>
      <c r="AC2" s="2">
        <v>1.0067950999999999</v>
      </c>
      <c r="AD2" s="2">
        <v>1.7728109999999999</v>
      </c>
      <c r="AE2" s="2">
        <v>12.2457476</v>
      </c>
      <c r="AF2" s="2">
        <v>0.29680839999999997</v>
      </c>
      <c r="AG2" s="2">
        <v>0.51639780000000002</v>
      </c>
    </row>
    <row r="3" spans="1:33" x14ac:dyDescent="0.2">
      <c r="A3" s="1" t="s">
        <v>17</v>
      </c>
      <c r="B3" s="2">
        <v>1.8341989000000001</v>
      </c>
      <c r="C3" s="2">
        <v>2.2975142000000002</v>
      </c>
      <c r="D3" s="2">
        <v>3.7072349999999998</v>
      </c>
      <c r="E3" s="2">
        <v>3.0796060000000001</v>
      </c>
      <c r="F3" s="2">
        <v>2.683783</v>
      </c>
      <c r="G3" s="2">
        <v>1.5341467</v>
      </c>
      <c r="H3" s="2">
        <v>4.8067029999999997</v>
      </c>
      <c r="I3" s="2">
        <v>8.4797049999999992</v>
      </c>
      <c r="J3" s="2">
        <v>8.4037050000000004</v>
      </c>
      <c r="K3" s="2">
        <v>8.962529</v>
      </c>
      <c r="L3" s="2">
        <v>2.4985710000000001</v>
      </c>
      <c r="M3" s="2">
        <v>5.2682510000000002</v>
      </c>
      <c r="N3" s="2">
        <v>8.2567430000000002</v>
      </c>
      <c r="O3" s="2">
        <v>7.5951500000000003</v>
      </c>
      <c r="P3" s="2">
        <v>22.050129999999999</v>
      </c>
      <c r="Q3" s="2">
        <v>9.9812320000000003</v>
      </c>
      <c r="R3" s="2">
        <v>2.6797979999999999</v>
      </c>
      <c r="S3" s="2">
        <v>2.4664410000000001</v>
      </c>
      <c r="T3" s="2">
        <v>1.3803194999999999</v>
      </c>
      <c r="U3" s="2">
        <v>1.844662</v>
      </c>
      <c r="V3" s="2">
        <v>0.54842429999999998</v>
      </c>
      <c r="W3" s="2">
        <v>0.62639180000000005</v>
      </c>
      <c r="X3" s="2">
        <v>7.6450779999999998</v>
      </c>
      <c r="Y3" s="2">
        <v>19.941929999999999</v>
      </c>
      <c r="Z3" s="2">
        <v>4.2017329999999999</v>
      </c>
      <c r="AA3" s="2">
        <v>0.87559500000000001</v>
      </c>
      <c r="AB3" s="2">
        <v>4.9511250000000002</v>
      </c>
      <c r="AC3" s="2">
        <v>0.78913069999999996</v>
      </c>
      <c r="AD3" s="2">
        <v>3.4928499999999998</v>
      </c>
      <c r="AE3" s="2">
        <v>0.57735029999999998</v>
      </c>
      <c r="AF3" s="2">
        <v>1.0559130999999999</v>
      </c>
      <c r="AG3" s="2">
        <v>3.0942392999999999</v>
      </c>
    </row>
    <row r="4" spans="1:33" x14ac:dyDescent="0.2">
      <c r="A4" s="1" t="s">
        <v>18</v>
      </c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2">
        <v>1.92472</v>
      </c>
      <c r="S4" s="2">
        <v>2.0680390000000002</v>
      </c>
      <c r="T4" s="2">
        <v>2.5115555999999999</v>
      </c>
      <c r="U4" s="2">
        <v>1.4527270000000001</v>
      </c>
      <c r="V4" s="2">
        <v>2.7822781000000001</v>
      </c>
      <c r="W4" s="2">
        <v>2.2558014000000002</v>
      </c>
      <c r="X4" s="2">
        <v>15.707462</v>
      </c>
      <c r="Y4" s="2">
        <v>4.0104030000000002</v>
      </c>
      <c r="Z4" s="2">
        <v>4.7938460000000003</v>
      </c>
      <c r="AA4" s="2">
        <v>7.2661389999999999</v>
      </c>
      <c r="AB4" s="2">
        <v>2.5441560000000001</v>
      </c>
      <c r="AC4" s="2">
        <v>2.9901352999999999</v>
      </c>
      <c r="AD4" s="2">
        <v>5.0945600000000004</v>
      </c>
      <c r="AE4" s="2">
        <v>3.1224989999999999</v>
      </c>
      <c r="AF4" s="2">
        <v>0.86231650000000004</v>
      </c>
      <c r="AG4" s="2">
        <v>2.9331236000000001</v>
      </c>
    </row>
    <row r="10" spans="1:33" x14ac:dyDescent="0.2">
      <c r="A10" t="s">
        <v>15</v>
      </c>
    </row>
    <row r="11" spans="1:33" x14ac:dyDescent="0.2">
      <c r="B11" t="s">
        <v>2</v>
      </c>
      <c r="C11" t="s">
        <v>1</v>
      </c>
      <c r="D11" t="s">
        <v>3</v>
      </c>
      <c r="E11" t="s">
        <v>4</v>
      </c>
    </row>
    <row r="12" spans="1:33" x14ac:dyDescent="0.2">
      <c r="A12" s="1" t="s">
        <v>21</v>
      </c>
      <c r="B12" s="4">
        <f>MEDIAN(C2,E2,G2,I2)</f>
        <v>1.5134318499999999</v>
      </c>
      <c r="C12" s="4">
        <f>MEDIAN(K2,M2,O2,Q2)</f>
        <v>5.1351715000000002</v>
      </c>
      <c r="D12" s="4">
        <f>MEDIAN(S2,U2,W2,Y2)</f>
        <v>1.4119766999999999</v>
      </c>
      <c r="E12" s="4">
        <f>MEDIAN(AA2,AC2,AE2,AG2)</f>
        <v>1.01778305</v>
      </c>
    </row>
    <row r="13" spans="1:33" x14ac:dyDescent="0.2">
      <c r="A13" s="1" t="s">
        <v>22</v>
      </c>
      <c r="B13" s="4">
        <f>MEDIAN(C3,E3,G3,I3)</f>
        <v>2.6885601000000001</v>
      </c>
      <c r="C13" s="4">
        <f>MEDIAN(K3,M3,O3,Q3)</f>
        <v>8.2788395000000001</v>
      </c>
      <c r="D13" s="4">
        <f>MEDIAN(S3,U3,W3,Y3)</f>
        <v>2.1555515000000001</v>
      </c>
      <c r="E13" s="4">
        <f>MEDIAN(AA3,AC3,AE3,AG3)</f>
        <v>0.83236284999999999</v>
      </c>
    </row>
    <row r="14" spans="1:33" x14ac:dyDescent="0.2">
      <c r="A14" s="1" t="s">
        <v>23</v>
      </c>
      <c r="B14" s="4"/>
      <c r="C14" s="4"/>
      <c r="D14" s="4">
        <f>MEDIAN(S4,U4,W4,Y4)</f>
        <v>2.1619202</v>
      </c>
      <c r="E14" s="4">
        <f>MEDIAN(AA4,AC4,AE4,AG4)</f>
        <v>3.0563171499999999</v>
      </c>
    </row>
    <row r="16" spans="1:33" x14ac:dyDescent="0.2">
      <c r="A16" s="1" t="s">
        <v>9</v>
      </c>
      <c r="B16" t="s">
        <v>10</v>
      </c>
      <c r="C16" t="s">
        <v>11</v>
      </c>
    </row>
    <row r="17" spans="1:3" x14ac:dyDescent="0.2">
      <c r="A17" s="1" t="s">
        <v>12</v>
      </c>
    </row>
    <row r="18" spans="1:3" x14ac:dyDescent="0.2">
      <c r="A18" s="1" t="s">
        <v>21</v>
      </c>
      <c r="B18">
        <v>0.64290000000000003</v>
      </c>
      <c r="C18">
        <v>0.2286</v>
      </c>
    </row>
    <row r="19" spans="1:3" x14ac:dyDescent="0.2">
      <c r="A19" s="1" t="s">
        <v>22</v>
      </c>
      <c r="B19">
        <v>0.88570000000000004</v>
      </c>
      <c r="C19">
        <v>1.4290000000000001E-2</v>
      </c>
    </row>
    <row r="21" spans="1:3" x14ac:dyDescent="0.2">
      <c r="A21" s="1" t="s">
        <v>13</v>
      </c>
      <c r="B21" t="s">
        <v>10</v>
      </c>
      <c r="C21" t="s">
        <v>11</v>
      </c>
    </row>
    <row r="22" spans="1:3" x14ac:dyDescent="0.2">
      <c r="A22" s="1" t="s">
        <v>12</v>
      </c>
    </row>
    <row r="23" spans="1:3" x14ac:dyDescent="0.2">
      <c r="A23" s="1" t="s">
        <v>21</v>
      </c>
      <c r="B23">
        <v>0.7571</v>
      </c>
      <c r="C23">
        <v>0.1</v>
      </c>
    </row>
    <row r="24" spans="1:3" x14ac:dyDescent="0.2">
      <c r="A24" s="1" t="s">
        <v>22</v>
      </c>
      <c r="B24">
        <v>0.88570000000000004</v>
      </c>
      <c r="C24">
        <v>1.4290000000000001E-2</v>
      </c>
    </row>
    <row r="26" spans="1:3" x14ac:dyDescent="0.2">
      <c r="A26" s="1" t="s">
        <v>14</v>
      </c>
      <c r="B26" t="s">
        <v>10</v>
      </c>
      <c r="C26" t="s">
        <v>11</v>
      </c>
    </row>
    <row r="27" spans="1:3" x14ac:dyDescent="0.2">
      <c r="A27" s="1" t="s">
        <v>12</v>
      </c>
    </row>
    <row r="28" spans="1:3" x14ac:dyDescent="0.2">
      <c r="A28" s="1" t="s">
        <v>21</v>
      </c>
      <c r="B28">
        <v>0.77880000000000005</v>
      </c>
      <c r="C28">
        <v>0.10539999999999999</v>
      </c>
    </row>
    <row r="29" spans="1:3" x14ac:dyDescent="0.2">
      <c r="A29" s="1" t="s">
        <v>22</v>
      </c>
      <c r="B29">
        <v>1</v>
      </c>
      <c r="C29">
        <v>1.8319999999999999E-2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workbookViewId="0">
      <selection activeCell="A6" sqref="A6"/>
    </sheetView>
  </sheetViews>
  <sheetFormatPr baseColWidth="10" defaultRowHeight="16" x14ac:dyDescent="0.2"/>
  <sheetData>
    <row r="1" spans="1:33" x14ac:dyDescent="0.2">
      <c r="B1" s="1">
        <v>20011</v>
      </c>
      <c r="C1" s="1">
        <v>20020</v>
      </c>
      <c r="D1" s="1">
        <v>20021</v>
      </c>
      <c r="E1" s="1">
        <v>20030</v>
      </c>
      <c r="F1" s="1">
        <v>20031</v>
      </c>
      <c r="G1" s="1">
        <v>20040</v>
      </c>
      <c r="H1" s="1">
        <v>20041</v>
      </c>
      <c r="I1" s="1">
        <v>21010</v>
      </c>
      <c r="J1" s="1">
        <v>21011</v>
      </c>
      <c r="K1" s="1">
        <v>21020</v>
      </c>
      <c r="L1" s="1">
        <v>21021</v>
      </c>
      <c r="M1" s="1">
        <v>21030</v>
      </c>
      <c r="N1" s="1">
        <v>21031</v>
      </c>
      <c r="O1" s="1">
        <v>21040</v>
      </c>
      <c r="P1" s="1">
        <v>21041</v>
      </c>
      <c r="Q1" s="1">
        <v>30010</v>
      </c>
      <c r="R1" s="1">
        <v>30011</v>
      </c>
      <c r="S1" s="1">
        <v>30020</v>
      </c>
      <c r="T1" s="1">
        <v>30021</v>
      </c>
      <c r="U1" s="1">
        <v>30030</v>
      </c>
      <c r="V1" s="1">
        <v>30031</v>
      </c>
      <c r="W1" s="1">
        <v>30040</v>
      </c>
      <c r="X1" s="1">
        <v>30041</v>
      </c>
      <c r="Y1" s="1">
        <v>31010</v>
      </c>
      <c r="Z1" s="1">
        <v>31011</v>
      </c>
      <c r="AA1" s="1">
        <v>31020</v>
      </c>
      <c r="AB1" s="1">
        <v>31021</v>
      </c>
      <c r="AC1" s="1">
        <v>31030</v>
      </c>
      <c r="AD1" s="1">
        <v>31031</v>
      </c>
      <c r="AE1" s="1">
        <v>31040</v>
      </c>
      <c r="AF1" s="1">
        <v>31041</v>
      </c>
    </row>
    <row r="2" spans="1:33" x14ac:dyDescent="0.2">
      <c r="A2" s="1" t="s">
        <v>24</v>
      </c>
      <c r="B2" s="2">
        <v>188.33330000000001</v>
      </c>
      <c r="C2" s="2">
        <v>415</v>
      </c>
      <c r="D2" s="2">
        <v>115</v>
      </c>
      <c r="E2" s="2">
        <v>93.333330000000004</v>
      </c>
      <c r="F2" s="2">
        <v>36.666670000000003</v>
      </c>
      <c r="G2" s="2">
        <v>30</v>
      </c>
      <c r="H2" s="2">
        <v>168.33330000000001</v>
      </c>
      <c r="I2" s="2">
        <v>126.66670000000001</v>
      </c>
      <c r="J2" s="2">
        <v>160</v>
      </c>
      <c r="K2" s="2">
        <v>196.66669999999999</v>
      </c>
      <c r="L2" s="2">
        <v>256.66669999999999</v>
      </c>
      <c r="M2" s="2">
        <v>163.33330000000001</v>
      </c>
      <c r="N2" s="2">
        <v>136.66669999999999</v>
      </c>
      <c r="O2" s="2">
        <v>96.666669999999996</v>
      </c>
      <c r="P2" s="2">
        <v>56.666670000000003</v>
      </c>
      <c r="Q2" s="2">
        <v>71.666669999999996</v>
      </c>
      <c r="R2" s="2">
        <v>223.33330000000001</v>
      </c>
      <c r="S2" s="2">
        <v>343.33330000000001</v>
      </c>
      <c r="T2" s="2">
        <v>96.666669999999996</v>
      </c>
      <c r="U2" s="2">
        <v>70</v>
      </c>
      <c r="V2" s="2">
        <v>146.66669999999999</v>
      </c>
      <c r="W2" s="2">
        <v>160</v>
      </c>
      <c r="X2" s="2">
        <v>176.66669999999999</v>
      </c>
      <c r="Y2" s="2">
        <v>123.33333</v>
      </c>
      <c r="Z2" s="2">
        <v>123.33329999999999</v>
      </c>
      <c r="AA2" s="2">
        <v>146.66669999999999</v>
      </c>
      <c r="AB2" s="2">
        <v>130</v>
      </c>
      <c r="AC2" s="2">
        <v>113.33333</v>
      </c>
      <c r="AD2" s="2">
        <v>110</v>
      </c>
      <c r="AE2" s="2">
        <v>126.66667</v>
      </c>
      <c r="AF2" s="2">
        <v>173.33330000000001</v>
      </c>
      <c r="AG2" s="2">
        <v>136.66669999999999</v>
      </c>
    </row>
    <row r="3" spans="1:33" x14ac:dyDescent="0.2">
      <c r="A3" s="1" t="s">
        <v>25</v>
      </c>
      <c r="B3" s="2">
        <v>195</v>
      </c>
      <c r="C3" s="2">
        <v>211.66669999999999</v>
      </c>
      <c r="D3" s="2">
        <v>105</v>
      </c>
      <c r="E3" s="2">
        <v>100</v>
      </c>
      <c r="F3" s="2">
        <v>73.333330000000004</v>
      </c>
      <c r="G3" s="2">
        <v>76.666669999999996</v>
      </c>
      <c r="H3" s="2">
        <v>106.66670000000001</v>
      </c>
      <c r="I3" s="2">
        <v>111.66670000000001</v>
      </c>
      <c r="J3" s="2">
        <v>136.66669999999999</v>
      </c>
      <c r="K3" s="2">
        <v>103.33329999999999</v>
      </c>
      <c r="L3" s="2">
        <v>145</v>
      </c>
      <c r="M3" s="2">
        <v>156.66669999999999</v>
      </c>
      <c r="N3" s="2">
        <v>131.66669999999999</v>
      </c>
      <c r="O3" s="2">
        <v>76.666669999999996</v>
      </c>
      <c r="P3" s="2">
        <v>71.666669999999996</v>
      </c>
      <c r="Q3" s="2">
        <v>75</v>
      </c>
      <c r="R3" s="2">
        <v>203.33330000000001</v>
      </c>
      <c r="S3" s="2">
        <v>176.66669999999999</v>
      </c>
      <c r="T3" s="2">
        <v>76.666669999999996</v>
      </c>
      <c r="U3" s="2">
        <v>40</v>
      </c>
      <c r="V3" s="2">
        <v>153.33330000000001</v>
      </c>
      <c r="W3" s="2">
        <v>170</v>
      </c>
      <c r="X3" s="2">
        <v>100</v>
      </c>
      <c r="Y3" s="2">
        <v>80</v>
      </c>
      <c r="Z3" s="2">
        <v>160</v>
      </c>
      <c r="AA3" s="2">
        <v>146.66669999999999</v>
      </c>
      <c r="AB3" s="2">
        <v>126.66670000000001</v>
      </c>
      <c r="AC3" s="2">
        <v>73.333330000000004</v>
      </c>
      <c r="AD3" s="2">
        <v>50</v>
      </c>
      <c r="AE3" s="2">
        <v>30</v>
      </c>
      <c r="AF3" s="2">
        <v>203.33330000000001</v>
      </c>
      <c r="AG3" s="2">
        <v>166.66669999999999</v>
      </c>
    </row>
    <row r="4" spans="1:33" x14ac:dyDescent="0.2">
      <c r="A4" s="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133.33330000000001</v>
      </c>
      <c r="S4" s="2">
        <v>163.33330000000001</v>
      </c>
      <c r="T4" s="2">
        <v>76.666669999999996</v>
      </c>
      <c r="U4" s="2">
        <v>46.666670000000003</v>
      </c>
      <c r="V4" s="2">
        <v>150</v>
      </c>
      <c r="W4" s="2">
        <v>106.66670000000001</v>
      </c>
      <c r="X4" s="2">
        <v>156.66669999999999</v>
      </c>
      <c r="Y4" s="2">
        <v>33.333329999999997</v>
      </c>
      <c r="Z4" s="2">
        <v>130</v>
      </c>
      <c r="AA4" s="2">
        <v>60</v>
      </c>
      <c r="AB4" s="2">
        <v>90</v>
      </c>
      <c r="AC4" s="2">
        <v>100</v>
      </c>
      <c r="AD4" s="2">
        <v>103.33329999999999</v>
      </c>
      <c r="AE4" s="2">
        <v>83.333330000000004</v>
      </c>
      <c r="AF4" s="2">
        <v>116.66670000000001</v>
      </c>
      <c r="AG4" s="2">
        <v>146.66669999999999</v>
      </c>
    </row>
    <row r="10" spans="1:33" x14ac:dyDescent="0.2">
      <c r="A10" t="s">
        <v>15</v>
      </c>
    </row>
    <row r="11" spans="1:33" x14ac:dyDescent="0.2">
      <c r="B11" t="s">
        <v>2</v>
      </c>
      <c r="C11" t="s">
        <v>1</v>
      </c>
      <c r="D11" t="s">
        <v>3</v>
      </c>
      <c r="E11" t="s">
        <v>4</v>
      </c>
    </row>
    <row r="12" spans="1:33" x14ac:dyDescent="0.2">
      <c r="A12" s="1" t="s">
        <v>21</v>
      </c>
      <c r="B12" s="4">
        <f>MEDIAN(C2,E2,G2,I2)</f>
        <v>110.000015</v>
      </c>
      <c r="C12" s="4">
        <f>MEDIAN(K2,M2,O2,Q2)</f>
        <v>129.99998500000001</v>
      </c>
      <c r="D12" s="4">
        <f>MEDIAN(S2,U2,W2,Y2)</f>
        <v>141.66666499999999</v>
      </c>
      <c r="E12" s="4">
        <f>MEDIAN(AA2,AC2,AE2,AG2)</f>
        <v>131.666685</v>
      </c>
    </row>
    <row r="13" spans="1:33" x14ac:dyDescent="0.2">
      <c r="A13" s="1" t="s">
        <v>22</v>
      </c>
      <c r="B13" s="4">
        <f>MEDIAN(C3,E3,G3,I3)</f>
        <v>105.83335</v>
      </c>
      <c r="C13" s="4">
        <f>MEDIAN(K3,M3,O3,Q3)</f>
        <v>89.999984999999995</v>
      </c>
      <c r="D13" s="4">
        <f>MEDIAN(S3,U3,W3,Y3)</f>
        <v>125</v>
      </c>
      <c r="E13" s="4">
        <f>MEDIAN(AA3,AC3,AE3,AG3)</f>
        <v>110.00001499999999</v>
      </c>
    </row>
    <row r="14" spans="1:33" x14ac:dyDescent="0.2">
      <c r="A14" s="1" t="s">
        <v>23</v>
      </c>
      <c r="B14" s="4"/>
      <c r="C14" s="4"/>
      <c r="D14" s="4">
        <f>MEDIAN(S4,U4,W4,Y4)</f>
        <v>76.666685000000001</v>
      </c>
      <c r="E14" s="4">
        <f>MEDIAN(AA4,AC4,AE4,AG4)</f>
        <v>91.666664999999995</v>
      </c>
    </row>
    <row r="16" spans="1:33" x14ac:dyDescent="0.2">
      <c r="A16" s="1" t="s">
        <v>9</v>
      </c>
      <c r="B16" t="s">
        <v>10</v>
      </c>
      <c r="C16" t="s">
        <v>11</v>
      </c>
    </row>
    <row r="17" spans="1:3" x14ac:dyDescent="0.2">
      <c r="A17" s="1" t="s">
        <v>12</v>
      </c>
    </row>
    <row r="18" spans="1:3" x14ac:dyDescent="0.2">
      <c r="A18" s="1" t="s">
        <v>21</v>
      </c>
      <c r="B18">
        <v>0.54290000000000005</v>
      </c>
      <c r="C18">
        <v>0.5</v>
      </c>
    </row>
    <row r="19" spans="1:3" x14ac:dyDescent="0.2">
      <c r="A19" s="1" t="s">
        <v>22</v>
      </c>
      <c r="B19">
        <v>0.45710000000000001</v>
      </c>
      <c r="C19">
        <v>0.51429999999999998</v>
      </c>
    </row>
    <row r="21" spans="1:3" x14ac:dyDescent="0.2">
      <c r="A21" s="1" t="s">
        <v>13</v>
      </c>
      <c r="B21" t="s">
        <v>10</v>
      </c>
      <c r="C21" t="s">
        <v>11</v>
      </c>
    </row>
    <row r="22" spans="1:3" x14ac:dyDescent="0.2">
      <c r="A22" s="1" t="s">
        <v>12</v>
      </c>
    </row>
    <row r="23" spans="1:3" x14ac:dyDescent="0.2">
      <c r="A23" s="1" t="s">
        <v>21</v>
      </c>
      <c r="B23">
        <v>0.65710000000000002</v>
      </c>
      <c r="C23">
        <v>0.55710000000000004</v>
      </c>
    </row>
    <row r="24" spans="1:3" x14ac:dyDescent="0.2">
      <c r="A24" s="1" t="s">
        <v>22</v>
      </c>
      <c r="B24">
        <v>0.44290000000000002</v>
      </c>
      <c r="C24">
        <v>0.44290000000000002</v>
      </c>
    </row>
    <row r="26" spans="1:3" x14ac:dyDescent="0.2">
      <c r="A26" s="1" t="s">
        <v>14</v>
      </c>
      <c r="B26" t="s">
        <v>10</v>
      </c>
      <c r="C26" t="s">
        <v>11</v>
      </c>
    </row>
    <row r="27" spans="1:3" x14ac:dyDescent="0.2">
      <c r="A27" s="1" t="s">
        <v>12</v>
      </c>
    </row>
    <row r="28" spans="1:3" x14ac:dyDescent="0.2">
      <c r="A28" s="1" t="s">
        <v>21</v>
      </c>
      <c r="B28">
        <v>0.77880000000000005</v>
      </c>
      <c r="C28">
        <v>0.3679</v>
      </c>
    </row>
    <row r="29" spans="1:3" x14ac:dyDescent="0.2">
      <c r="A29" s="1" t="s">
        <v>22</v>
      </c>
      <c r="B29">
        <v>0.77880000000000005</v>
      </c>
      <c r="C29">
        <v>0.3679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D9" sqref="D9"/>
    </sheetView>
  </sheetViews>
  <sheetFormatPr baseColWidth="10" defaultRowHeight="16" x14ac:dyDescent="0.2"/>
  <sheetData>
    <row r="1" spans="1:34" x14ac:dyDescent="0.2">
      <c r="B1" s="1">
        <v>20011</v>
      </c>
      <c r="C1" s="1">
        <v>20020</v>
      </c>
      <c r="D1" s="1">
        <v>20021</v>
      </c>
      <c r="E1" s="1">
        <v>20030</v>
      </c>
      <c r="F1" s="1">
        <v>20031</v>
      </c>
      <c r="G1" s="1">
        <v>20040</v>
      </c>
      <c r="H1" s="1">
        <v>20041</v>
      </c>
      <c r="I1" s="1">
        <v>21010</v>
      </c>
      <c r="J1" s="1">
        <v>21011</v>
      </c>
      <c r="K1" s="1">
        <v>21020</v>
      </c>
      <c r="L1" s="1">
        <v>21021</v>
      </c>
      <c r="M1" s="1">
        <v>21030</v>
      </c>
      <c r="N1" s="1">
        <v>21031</v>
      </c>
      <c r="O1" s="1">
        <v>21040</v>
      </c>
      <c r="P1" s="1">
        <v>21041</v>
      </c>
      <c r="Q1" s="1">
        <v>30010</v>
      </c>
      <c r="R1" s="1">
        <v>30011</v>
      </c>
      <c r="S1" s="1">
        <v>30020</v>
      </c>
      <c r="T1" s="1">
        <v>30021</v>
      </c>
      <c r="U1" s="1">
        <v>30030</v>
      </c>
      <c r="V1" s="1">
        <v>30031</v>
      </c>
      <c r="W1" s="1">
        <v>30040</v>
      </c>
      <c r="X1" s="1">
        <v>30041</v>
      </c>
      <c r="Y1" s="1">
        <v>31010</v>
      </c>
      <c r="Z1" s="1">
        <v>31011</v>
      </c>
      <c r="AA1" s="1">
        <v>31020</v>
      </c>
      <c r="AB1" s="1">
        <v>31021</v>
      </c>
      <c r="AC1" s="1">
        <v>31030</v>
      </c>
      <c r="AD1" s="1">
        <v>31031</v>
      </c>
      <c r="AE1" s="1">
        <v>31040</v>
      </c>
      <c r="AF1" s="1">
        <v>31041</v>
      </c>
    </row>
    <row r="2" spans="1:34" x14ac:dyDescent="0.2">
      <c r="A2" s="1" t="s">
        <v>27</v>
      </c>
      <c r="B2" s="2">
        <v>2745</v>
      </c>
      <c r="C2" s="2">
        <v>2545</v>
      </c>
      <c r="D2" s="2">
        <v>2560</v>
      </c>
      <c r="E2" s="2">
        <v>1251.6669999999999</v>
      </c>
      <c r="F2" s="2">
        <v>373.33330000000001</v>
      </c>
      <c r="G2" s="2">
        <v>315</v>
      </c>
      <c r="H2" s="2">
        <v>1226.6669999999999</v>
      </c>
      <c r="I2" s="2">
        <v>896.66669999999999</v>
      </c>
      <c r="J2" s="2">
        <v>3334907</v>
      </c>
      <c r="K2" s="2">
        <v>1178.3330000000001</v>
      </c>
      <c r="L2" s="2">
        <v>1738.3330000000001</v>
      </c>
      <c r="M2" s="2">
        <v>1853.3330000000001</v>
      </c>
      <c r="N2" s="2">
        <v>1288.3330000000001</v>
      </c>
      <c r="O2" s="2">
        <v>1031.6669999999999</v>
      </c>
      <c r="P2" s="2">
        <v>405</v>
      </c>
      <c r="Q2" s="2">
        <v>890</v>
      </c>
      <c r="R2" s="2">
        <v>1806.6669999999999</v>
      </c>
      <c r="S2" s="2">
        <v>2040</v>
      </c>
      <c r="T2" s="2">
        <v>723.33330000000001</v>
      </c>
      <c r="U2" s="2">
        <v>710</v>
      </c>
      <c r="V2" s="2">
        <v>940</v>
      </c>
      <c r="W2" s="2">
        <v>903.33330000000001</v>
      </c>
      <c r="X2" s="2">
        <v>1863.3330000000001</v>
      </c>
      <c r="Y2" s="2">
        <v>893.33330000000001</v>
      </c>
      <c r="Z2" s="2">
        <v>920</v>
      </c>
      <c r="AA2" s="2">
        <v>626.66669999999999</v>
      </c>
      <c r="AB2" s="2">
        <v>1476.6667</v>
      </c>
      <c r="AC2" s="2">
        <v>993.33330000000001</v>
      </c>
      <c r="AD2" s="2">
        <v>1243.3333</v>
      </c>
      <c r="AE2" s="2">
        <v>1630</v>
      </c>
      <c r="AF2" s="2">
        <v>1316.6667</v>
      </c>
      <c r="AG2" s="2">
        <v>1470</v>
      </c>
    </row>
    <row r="3" spans="1:34" x14ac:dyDescent="0.2">
      <c r="A3" s="1" t="s">
        <v>28</v>
      </c>
      <c r="B3" s="2">
        <v>1236.6669999999999</v>
      </c>
      <c r="C3" s="2">
        <v>1058.3330000000001</v>
      </c>
      <c r="D3" s="2">
        <v>873.33330000000001</v>
      </c>
      <c r="E3" s="2">
        <v>895</v>
      </c>
      <c r="F3" s="2">
        <v>1126.6667</v>
      </c>
      <c r="G3" s="2">
        <v>1026.6669999999999</v>
      </c>
      <c r="H3" s="2">
        <v>1380</v>
      </c>
      <c r="I3" s="2">
        <v>900</v>
      </c>
      <c r="J3" s="2">
        <v>1835930</v>
      </c>
      <c r="K3" s="2">
        <v>670</v>
      </c>
      <c r="L3" s="2">
        <v>880</v>
      </c>
      <c r="M3" s="2">
        <v>1871.6669999999999</v>
      </c>
      <c r="N3" s="2">
        <v>1033.3330000000001</v>
      </c>
      <c r="O3" s="2">
        <v>920</v>
      </c>
      <c r="P3" s="2">
        <v>523.33330000000001</v>
      </c>
      <c r="Q3" s="2">
        <v>343.33330000000001</v>
      </c>
      <c r="R3" s="2">
        <v>1356.6669999999999</v>
      </c>
      <c r="S3" s="2">
        <v>1543.3330000000001</v>
      </c>
      <c r="T3" s="2">
        <v>866.66669999999999</v>
      </c>
      <c r="U3" s="2">
        <v>776.66669999999999</v>
      </c>
      <c r="V3" s="2">
        <v>993.33330000000001</v>
      </c>
      <c r="W3" s="2">
        <v>843.33330000000001</v>
      </c>
      <c r="X3" s="2">
        <v>1620</v>
      </c>
      <c r="Y3" s="2">
        <v>1000</v>
      </c>
      <c r="Z3" s="2">
        <v>1260</v>
      </c>
      <c r="AA3" s="2">
        <v>726.66669999999999</v>
      </c>
      <c r="AB3" s="2">
        <v>873.33330000000001</v>
      </c>
      <c r="AC3" s="2">
        <v>723.33330000000001</v>
      </c>
      <c r="AD3" s="2">
        <v>1033.3333</v>
      </c>
      <c r="AE3" s="2">
        <v>973.33330000000001</v>
      </c>
      <c r="AF3" s="2">
        <v>1983.3333</v>
      </c>
      <c r="AG3" s="2">
        <v>1383.3333</v>
      </c>
    </row>
    <row r="4" spans="1:34" x14ac:dyDescent="0.2">
      <c r="A4" s="1" t="s">
        <v>29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>
        <v>1083.3330000000001</v>
      </c>
      <c r="S4" s="2">
        <v>1360</v>
      </c>
      <c r="T4" s="2">
        <v>1296.6667</v>
      </c>
      <c r="U4" s="2">
        <v>1090</v>
      </c>
      <c r="V4" s="2">
        <v>923.33330000000001</v>
      </c>
      <c r="W4" s="2">
        <v>653.33330000000001</v>
      </c>
      <c r="X4" s="2">
        <v>2003.3330000000001</v>
      </c>
      <c r="Y4" s="2">
        <v>656.66669999999999</v>
      </c>
      <c r="Z4" s="2">
        <v>676.66669999999999</v>
      </c>
      <c r="AA4" s="2">
        <v>546.66669999999999</v>
      </c>
      <c r="AB4" s="2">
        <v>800</v>
      </c>
      <c r="AC4" s="2">
        <v>870</v>
      </c>
      <c r="AD4" s="2">
        <v>996.66669999999999</v>
      </c>
      <c r="AE4" s="2">
        <v>1016.6667</v>
      </c>
      <c r="AF4" s="2">
        <v>956.66669999999999</v>
      </c>
      <c r="AG4" s="2">
        <v>953.33330000000001</v>
      </c>
      <c r="AH4" s="1"/>
    </row>
    <row r="11" spans="1:34" x14ac:dyDescent="0.2">
      <c r="B11" t="s">
        <v>2</v>
      </c>
      <c r="C11" t="s">
        <v>1</v>
      </c>
      <c r="D11" t="s">
        <v>3</v>
      </c>
      <c r="E11" t="s">
        <v>4</v>
      </c>
    </row>
    <row r="12" spans="1:34" x14ac:dyDescent="0.2">
      <c r="A12" s="1" t="s">
        <v>21</v>
      </c>
      <c r="B12" s="4">
        <f>MEDIAN(C2,E2,G2,I2)</f>
        <v>1074.1668500000001</v>
      </c>
      <c r="C12" s="4">
        <f>MEDIAN(K2,M2,O2,Q2)</f>
        <v>1105</v>
      </c>
      <c r="D12" s="4">
        <f>MEDIAN(S2,U2,W2,Y2)</f>
        <v>898.33330000000001</v>
      </c>
      <c r="E12" s="4">
        <f>MEDIAN(AA2,AC2,AE2,AG2)</f>
        <v>1231.6666500000001</v>
      </c>
    </row>
    <row r="13" spans="1:34" x14ac:dyDescent="0.2">
      <c r="A13" s="1" t="s">
        <v>22</v>
      </c>
      <c r="B13" s="4">
        <f>MEDIAN(C3,E3,G3,I3)</f>
        <v>963.33349999999996</v>
      </c>
      <c r="C13" s="4">
        <f>MEDIAN(K3,M3,O3,Q3)</f>
        <v>795</v>
      </c>
      <c r="D13" s="4">
        <f>MEDIAN(S3,U3,W3,Y3)</f>
        <v>921.66665</v>
      </c>
      <c r="E13" s="4">
        <f>MEDIAN(AA3,AC3,AE3,AG3)</f>
        <v>850</v>
      </c>
    </row>
    <row r="14" spans="1:34" x14ac:dyDescent="0.2">
      <c r="A14" s="1" t="s">
        <v>23</v>
      </c>
      <c r="B14" s="4"/>
      <c r="C14" s="4"/>
      <c r="D14" s="4">
        <f>MEDIAN(S4,U4,W4,Y4)</f>
        <v>873.33335</v>
      </c>
      <c r="E14" s="4">
        <f>MEDIAN(AA4,AC4,AE4,AG4)</f>
        <v>911.66665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</vt:lpstr>
      <vt:lpstr>vol</vt:lpstr>
      <vt:lpstr>turnover_qstar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2019-05-14T12:29:39Z</dcterms:created>
  <dcterms:modified xsi:type="dcterms:W3CDTF">2019-05-16T18:14:11Z</dcterms:modified>
</cp:coreProperties>
</file>