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d/Documents/LSE Data Analytics/02. Course Work/02. Data Analytics with Python/02. Weekly/Week 5/The Magnificent Trio/"/>
    </mc:Choice>
  </mc:AlternateContent>
  <xr:revisionPtr revIDLastSave="0" documentId="13_ncr:1_{5442C91D-6E07-074F-9226-5DA2FB2F69B7}" xr6:coauthVersionLast="47" xr6:coauthVersionMax="47" xr10:uidLastSave="{00000000-0000-0000-0000-000000000000}"/>
  <bookViews>
    <workbookView xWindow="0" yWindow="500" windowWidth="33600" windowHeight="20500" xr2:uid="{0E35224D-B6D5-4803-9E69-AA3E4BBA766F}"/>
  </bookViews>
  <sheets>
    <sheet name="excel_trans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</calcChain>
</file>

<file path=xl/sharedStrings.xml><?xml version="1.0" encoding="utf-8"?>
<sst xmlns="http://schemas.openxmlformats.org/spreadsheetml/2006/main" count="53" uniqueCount="41">
  <si>
    <t>region</t>
  </si>
  <si>
    <t>country</t>
  </si>
  <si>
    <t>port</t>
  </si>
  <si>
    <t>sea freight cost</t>
  </si>
  <si>
    <t>road transport cost per km</t>
  </si>
  <si>
    <t>Africa</t>
  </si>
  <si>
    <t>Asia</t>
  </si>
  <si>
    <t>Europe</t>
  </si>
  <si>
    <t>Latin America and the Caribbean</t>
  </si>
  <si>
    <t>Oceania</t>
  </si>
  <si>
    <t>South Africa</t>
  </si>
  <si>
    <t>Durban</t>
  </si>
  <si>
    <t>Nigeria</t>
  </si>
  <si>
    <t>Kenya</t>
  </si>
  <si>
    <t>Mombasa</t>
  </si>
  <si>
    <t>Lagos</t>
  </si>
  <si>
    <t>Netherlands</t>
  </si>
  <si>
    <t>Rotterdam</t>
  </si>
  <si>
    <t>Hamburg</t>
  </si>
  <si>
    <t>Valencia</t>
  </si>
  <si>
    <t>Spain</t>
  </si>
  <si>
    <t>Germany</t>
  </si>
  <si>
    <t>Singapore</t>
  </si>
  <si>
    <t>Yokohama</t>
  </si>
  <si>
    <t>Shanghai</t>
  </si>
  <si>
    <t>China</t>
  </si>
  <si>
    <t>Japan</t>
  </si>
  <si>
    <t>Brazil</t>
  </si>
  <si>
    <t>Santos</t>
  </si>
  <si>
    <t>Cartagena</t>
  </si>
  <si>
    <t>Costa Rica</t>
  </si>
  <si>
    <t>Puerto Limon</t>
  </si>
  <si>
    <t>Columbia</t>
  </si>
  <si>
    <t>Australia</t>
  </si>
  <si>
    <t>New Zealand</t>
  </si>
  <si>
    <t>Auckland</t>
  </si>
  <si>
    <t>Brisbane</t>
  </si>
  <si>
    <t>Fremantle</t>
  </si>
  <si>
    <t>total_sea_freight_cost</t>
  </si>
  <si>
    <t>total_road_transport_cost</t>
  </si>
  <si>
    <t>total_export_costs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</si>
</sst>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768EE-87B2-2645-B61A-05682244F26A}" name="Table1" displayName="Table1" ref="A5:H20" totalsRowShown="0">
  <autoFilter ref="A5:H20" xr:uid="{810768EE-87B2-2645-B61A-05682244F26A}"/>
  <tableColumns count="8">
    <tableColumn id="1" xr3:uid="{FAC47471-C82B-874D-B975-0DA365F92A5F}" name="region"/>
    <tableColumn id="2" xr3:uid="{CE0BF5F8-851A-E441-8B58-2181182B6262}" name="country"/>
    <tableColumn id="3" xr3:uid="{7D529BB6-BAE5-0048-B1AE-07B8FA7AA58A}" name="port"/>
    <tableColumn id="4" xr3:uid="{14ABBAB4-095B-5D4E-933A-FAED97259DC3}" name="sea freight cost"/>
    <tableColumn id="5" xr3:uid="{9DEA5A9B-7D76-7D4E-8722-DF20C7C9194A}" name="road transport cost per km"/>
    <tableColumn id="8" xr3:uid="{F633C637-2816-7342-9E2E-DB7D0BB872E3}" name="total_sea_freight_cost" dataDxfId="2">
      <calculatedColumnFormula>Table1[[#This Row],[sea freight cost]]*8</calculatedColumnFormula>
    </tableColumn>
    <tableColumn id="9" xr3:uid="{E581ABA1-119F-FD47-8F3F-253476B68798}" name="total_road_transport_cost" dataDxfId="1">
      <calculatedColumnFormula>Table1[[#This Row],[road transport cost per km]]*10000</calculatedColumnFormula>
    </tableColumn>
    <tableColumn id="10" xr3:uid="{D67F2FB3-D440-6D4F-B094-92179478F406}" name="total_export_costs" dataDxfId="0">
      <calculatedColumnFormula>SUM(Table1[[#This Row],[total_sea_freight_cost]],Table1[[#This Row],[total_road_transport_cost]])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D8BB-A486-400B-AEDA-1678332E3384}">
  <dimension ref="A5:H20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25.83203125" bestFit="1" customWidth="1"/>
    <col min="2" max="2" width="10.6640625" bestFit="1" customWidth="1"/>
    <col min="3" max="3" width="11.5" bestFit="1" customWidth="1"/>
    <col min="4" max="4" width="15.1640625" bestFit="1" customWidth="1"/>
    <col min="5" max="5" width="24.1640625" bestFit="1" customWidth="1"/>
    <col min="6" max="6" width="20.83203125" bestFit="1" customWidth="1"/>
    <col min="7" max="7" width="24" bestFit="1" customWidth="1"/>
    <col min="8" max="8" width="18" bestFit="1" customWidth="1"/>
  </cols>
  <sheetData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38</v>
      </c>
      <c r="G5" t="s">
        <v>39</v>
      </c>
      <c r="H5" t="s">
        <v>40</v>
      </c>
    </row>
    <row r="6" spans="1:8" x14ac:dyDescent="0.2">
      <c r="A6" t="s">
        <v>5</v>
      </c>
      <c r="B6" t="s">
        <v>10</v>
      </c>
      <c r="C6" t="s">
        <v>11</v>
      </c>
      <c r="D6">
        <v>2300</v>
      </c>
      <c r="E6">
        <v>1.61</v>
      </c>
      <c r="F6">
        <f>Table1[[#This Row],[sea freight cost]]*8</f>
        <v>18400</v>
      </c>
      <c r="G6">
        <f>Table1[[#This Row],[road transport cost per km]]*10000</f>
        <v>16100.000000000002</v>
      </c>
      <c r="H6">
        <f>SUM(Table1[[#This Row],[total_sea_freight_cost]],Table1[[#This Row],[total_road_transport_cost]])</f>
        <v>34500</v>
      </c>
    </row>
    <row r="7" spans="1:8" x14ac:dyDescent="0.2">
      <c r="A7" t="s">
        <v>5</v>
      </c>
      <c r="B7" t="s">
        <v>13</v>
      </c>
      <c r="C7" t="s">
        <v>14</v>
      </c>
      <c r="D7">
        <v>2800</v>
      </c>
      <c r="E7">
        <v>13.5</v>
      </c>
      <c r="F7">
        <f>Table1[[#This Row],[sea freight cost]]*8</f>
        <v>22400</v>
      </c>
      <c r="G7">
        <f>Table1[[#This Row],[road transport cost per km]]*10000</f>
        <v>135000</v>
      </c>
      <c r="H7">
        <f>SUM(Table1[[#This Row],[total_sea_freight_cost]],Table1[[#This Row],[total_road_transport_cost]])</f>
        <v>157400</v>
      </c>
    </row>
    <row r="8" spans="1:8" x14ac:dyDescent="0.2">
      <c r="A8" t="s">
        <v>5</v>
      </c>
      <c r="B8" t="s">
        <v>12</v>
      </c>
      <c r="C8" t="s">
        <v>15</v>
      </c>
      <c r="D8">
        <v>4240</v>
      </c>
      <c r="E8">
        <v>2.5</v>
      </c>
      <c r="F8">
        <f>Table1[[#This Row],[sea freight cost]]*8</f>
        <v>33920</v>
      </c>
      <c r="G8">
        <f>Table1[[#This Row],[road transport cost per km]]*10000</f>
        <v>25000</v>
      </c>
      <c r="H8">
        <f>SUM(Table1[[#This Row],[total_sea_freight_cost]],Table1[[#This Row],[total_road_transport_cost]])</f>
        <v>58920</v>
      </c>
    </row>
    <row r="9" spans="1:8" x14ac:dyDescent="0.2">
      <c r="A9" t="s">
        <v>6</v>
      </c>
      <c r="B9" t="s">
        <v>22</v>
      </c>
      <c r="C9" t="s">
        <v>22</v>
      </c>
      <c r="D9">
        <v>180</v>
      </c>
      <c r="E9">
        <v>1</v>
      </c>
      <c r="F9">
        <f>Table1[[#This Row],[sea freight cost]]*8</f>
        <v>1440</v>
      </c>
      <c r="G9">
        <f>Table1[[#This Row],[road transport cost per km]]*10000</f>
        <v>10000</v>
      </c>
      <c r="H9">
        <f>SUM(Table1[[#This Row],[total_sea_freight_cost]],Table1[[#This Row],[total_road_transport_cost]])</f>
        <v>11440</v>
      </c>
    </row>
    <row r="10" spans="1:8" x14ac:dyDescent="0.2">
      <c r="A10" t="s">
        <v>6</v>
      </c>
      <c r="B10" t="s">
        <v>26</v>
      </c>
      <c r="C10" t="s">
        <v>23</v>
      </c>
      <c r="D10">
        <v>180</v>
      </c>
      <c r="E10">
        <v>1</v>
      </c>
      <c r="F10">
        <f>Table1[[#This Row],[sea freight cost]]*8</f>
        <v>1440</v>
      </c>
      <c r="G10">
        <f>Table1[[#This Row],[road transport cost per km]]*10000</f>
        <v>10000</v>
      </c>
      <c r="H10">
        <f>SUM(Table1[[#This Row],[total_sea_freight_cost]],Table1[[#This Row],[total_road_transport_cost]])</f>
        <v>11440</v>
      </c>
    </row>
    <row r="11" spans="1:8" x14ac:dyDescent="0.2">
      <c r="A11" t="s">
        <v>6</v>
      </c>
      <c r="B11" t="s">
        <v>25</v>
      </c>
      <c r="C11" t="s">
        <v>24</v>
      </c>
      <c r="D11">
        <v>180</v>
      </c>
      <c r="E11">
        <v>1</v>
      </c>
      <c r="F11">
        <f>Table1[[#This Row],[sea freight cost]]*8</f>
        <v>1440</v>
      </c>
      <c r="G11">
        <f>Table1[[#This Row],[road transport cost per km]]*10000</f>
        <v>10000</v>
      </c>
      <c r="H11">
        <f>SUM(Table1[[#This Row],[total_sea_freight_cost]],Table1[[#This Row],[total_road_transport_cost]])</f>
        <v>11440</v>
      </c>
    </row>
    <row r="12" spans="1:8" x14ac:dyDescent="0.2">
      <c r="A12" t="s">
        <v>7</v>
      </c>
      <c r="B12" t="s">
        <v>16</v>
      </c>
      <c r="C12" t="s">
        <v>17</v>
      </c>
      <c r="D12">
        <v>110</v>
      </c>
      <c r="E12">
        <v>2.1</v>
      </c>
      <c r="F12">
        <f>Table1[[#This Row],[sea freight cost]]*8</f>
        <v>880</v>
      </c>
      <c r="G12">
        <f>Table1[[#This Row],[road transport cost per km]]*10000</f>
        <v>21000</v>
      </c>
      <c r="H12">
        <f>SUM(Table1[[#This Row],[total_sea_freight_cost]],Table1[[#This Row],[total_road_transport_cost]])</f>
        <v>21880</v>
      </c>
    </row>
    <row r="13" spans="1:8" x14ac:dyDescent="0.2">
      <c r="A13" t="s">
        <v>7</v>
      </c>
      <c r="B13" t="s">
        <v>21</v>
      </c>
      <c r="C13" t="s">
        <v>18</v>
      </c>
      <c r="D13">
        <v>200</v>
      </c>
      <c r="E13">
        <v>2.1</v>
      </c>
      <c r="F13">
        <f>Table1[[#This Row],[sea freight cost]]*8</f>
        <v>1600</v>
      </c>
      <c r="G13">
        <f>Table1[[#This Row],[road transport cost per km]]*10000</f>
        <v>21000</v>
      </c>
      <c r="H13">
        <f>SUM(Table1[[#This Row],[total_sea_freight_cost]],Table1[[#This Row],[total_road_transport_cost]])</f>
        <v>22600</v>
      </c>
    </row>
    <row r="14" spans="1:8" x14ac:dyDescent="0.2">
      <c r="A14" t="s">
        <v>7</v>
      </c>
      <c r="B14" t="s">
        <v>20</v>
      </c>
      <c r="C14" t="s">
        <v>19</v>
      </c>
      <c r="D14">
        <v>195</v>
      </c>
      <c r="E14">
        <v>2.1</v>
      </c>
      <c r="F14">
        <f>Table1[[#This Row],[sea freight cost]]*8</f>
        <v>1560</v>
      </c>
      <c r="G14">
        <f>Table1[[#This Row],[road transport cost per km]]*10000</f>
        <v>21000</v>
      </c>
      <c r="H14">
        <f>SUM(Table1[[#This Row],[total_sea_freight_cost]],Table1[[#This Row],[total_road_transport_cost]])</f>
        <v>22560</v>
      </c>
    </row>
    <row r="15" spans="1:8" x14ac:dyDescent="0.2">
      <c r="A15" t="s">
        <v>8</v>
      </c>
      <c r="B15" t="s">
        <v>27</v>
      </c>
      <c r="C15" t="s">
        <v>28</v>
      </c>
      <c r="D15">
        <v>544</v>
      </c>
      <c r="E15">
        <v>1</v>
      </c>
      <c r="F15">
        <f>Table1[[#This Row],[sea freight cost]]*8</f>
        <v>4352</v>
      </c>
      <c r="G15">
        <f>Table1[[#This Row],[road transport cost per km]]*10000</f>
        <v>10000</v>
      </c>
      <c r="H15">
        <f>SUM(Table1[[#This Row],[total_sea_freight_cost]],Table1[[#This Row],[total_road_transport_cost]])</f>
        <v>14352</v>
      </c>
    </row>
    <row r="16" spans="1:8" x14ac:dyDescent="0.2">
      <c r="A16" t="s">
        <v>8</v>
      </c>
      <c r="B16" t="s">
        <v>32</v>
      </c>
      <c r="C16" t="s">
        <v>29</v>
      </c>
      <c r="D16">
        <v>833</v>
      </c>
      <c r="E16">
        <v>1</v>
      </c>
      <c r="F16">
        <f>Table1[[#This Row],[sea freight cost]]*8</f>
        <v>6664</v>
      </c>
      <c r="G16">
        <f>Table1[[#This Row],[road transport cost per km]]*10000</f>
        <v>10000</v>
      </c>
      <c r="H16">
        <f>SUM(Table1[[#This Row],[total_sea_freight_cost]],Table1[[#This Row],[total_road_transport_cost]])</f>
        <v>16664</v>
      </c>
    </row>
    <row r="17" spans="1:8" x14ac:dyDescent="0.2">
      <c r="A17" t="s">
        <v>8</v>
      </c>
      <c r="B17" t="s">
        <v>30</v>
      </c>
      <c r="C17" t="s">
        <v>31</v>
      </c>
      <c r="D17">
        <v>1654</v>
      </c>
      <c r="E17">
        <v>1</v>
      </c>
      <c r="F17">
        <f>Table1[[#This Row],[sea freight cost]]*8</f>
        <v>13232</v>
      </c>
      <c r="G17">
        <f>Table1[[#This Row],[road transport cost per km]]*10000</f>
        <v>10000</v>
      </c>
      <c r="H17">
        <f>SUM(Table1[[#This Row],[total_sea_freight_cost]],Table1[[#This Row],[total_road_transport_cost]])</f>
        <v>23232</v>
      </c>
    </row>
    <row r="18" spans="1:8" x14ac:dyDescent="0.2">
      <c r="A18" t="s">
        <v>9</v>
      </c>
      <c r="B18" t="s">
        <v>33</v>
      </c>
      <c r="C18" t="s">
        <v>36</v>
      </c>
      <c r="D18">
        <v>4450</v>
      </c>
      <c r="E18">
        <v>1.8</v>
      </c>
      <c r="F18">
        <f>Table1[[#This Row],[sea freight cost]]*8</f>
        <v>35600</v>
      </c>
      <c r="G18">
        <f>Table1[[#This Row],[road transport cost per km]]*10000</f>
        <v>18000</v>
      </c>
      <c r="H18">
        <f>SUM(Table1[[#This Row],[total_sea_freight_cost]],Table1[[#This Row],[total_road_transport_cost]])</f>
        <v>53600</v>
      </c>
    </row>
    <row r="19" spans="1:8" x14ac:dyDescent="0.2">
      <c r="A19" t="s">
        <v>9</v>
      </c>
      <c r="B19" t="s">
        <v>33</v>
      </c>
      <c r="C19" t="s">
        <v>37</v>
      </c>
      <c r="D19">
        <v>4450</v>
      </c>
      <c r="E19">
        <v>1.8</v>
      </c>
      <c r="F19">
        <f>Table1[[#This Row],[sea freight cost]]*8</f>
        <v>35600</v>
      </c>
      <c r="G19">
        <f>Table1[[#This Row],[road transport cost per km]]*10000</f>
        <v>18000</v>
      </c>
      <c r="H19">
        <f>SUM(Table1[[#This Row],[total_sea_freight_cost]],Table1[[#This Row],[total_road_transport_cost]])</f>
        <v>53600</v>
      </c>
    </row>
    <row r="20" spans="1:8" x14ac:dyDescent="0.2">
      <c r="A20" t="s">
        <v>9</v>
      </c>
      <c r="B20" t="s">
        <v>34</v>
      </c>
      <c r="C20" t="s">
        <v>35</v>
      </c>
      <c r="D20">
        <v>4450</v>
      </c>
      <c r="E20">
        <v>1.75</v>
      </c>
      <c r="F20">
        <f>Table1[[#This Row],[sea freight cost]]*8</f>
        <v>35600</v>
      </c>
      <c r="G20">
        <f>Table1[[#This Row],[road transport cost per km]]*10000</f>
        <v>17500</v>
      </c>
      <c r="H20">
        <f>SUM(Table1[[#This Row],[total_sea_freight_cost]],Table1[[#This Row],[total_road_transport_cost]])</f>
        <v>53100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2021-11-17T11:18:49Z</dcterms:created>
  <dcterms:modified xsi:type="dcterms:W3CDTF">2022-07-01T10:29:14Z</dcterms:modified>
</cp:coreProperties>
</file>