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defaultThemeVersion="124226"/>
  <mc:AlternateContent xmlns:mc="http://schemas.openxmlformats.org/markup-compatibility/2006">
    <mc:Choice Requires="x15">
      <x15ac:absPath xmlns:x15ac="http://schemas.microsoft.com/office/spreadsheetml/2010/11/ac" url="/Users/patagonicus/Desktop/"/>
    </mc:Choice>
  </mc:AlternateContent>
  <xr:revisionPtr revIDLastSave="0" documentId="8_{0ECBC3C0-FA99-C643-BCCF-2D5B90084583}" xr6:coauthVersionLast="47" xr6:coauthVersionMax="47" xr10:uidLastSave="{00000000-0000-0000-0000-000000000000}"/>
  <bookViews>
    <workbookView xWindow="0" yWindow="500" windowWidth="25600" windowHeight="14300" activeTab="1" xr2:uid="{00000000-000D-0000-FFFF-FFFF00000000}"/>
  </bookViews>
  <sheets>
    <sheet name="作業清查表(表A) -空白" sheetId="15" r:id="rId1"/>
    <sheet name="風險評估表(表B) -空白" sheetId="14" r:id="rId2"/>
  </sheets>
  <externalReferences>
    <externalReference r:id="rId3"/>
    <externalReference r:id="rId4"/>
    <externalReference r:id="rId5"/>
  </externalReferences>
  <definedNames>
    <definedName name="_2Q4_">[1]第二次臨廠輔導確認表!$AB$5</definedName>
    <definedName name="OLE_LINK5" localSheetId="0">'作業清查表(表A) -空白'!$A$13</definedName>
    <definedName name="_xlnm.Print_Area" localSheetId="0">'作業清查表(表A) -空白'!$A$1:$L$16</definedName>
    <definedName name="_xlnm.Print_Area" localSheetId="1">'風險評估表(表B) -空白'!$A$1:$X$57</definedName>
    <definedName name="_xlnm.Print_Titles" localSheetId="0">'作業清查表(表A) -空白'!$1:$2</definedName>
    <definedName name="_xlnm.Print_Titles" localSheetId="1">'風險評估表(表B) -空白'!$2:$5</definedName>
    <definedName name="QQB">'[2]3.第二次輔導確認表'!#REF!</definedName>
    <definedName name="QQC">'[2]3.第二次輔導確認表'!#REF!</definedName>
    <definedName name="QQD">'[2]3.第二次輔導確認表'!#REF!</definedName>
    <definedName name="QQE">'[2]3.第二次輔導確認表'!#REF!</definedName>
    <definedName name="QQG">'[2]3.第二次輔導確認表'!#REF!</definedName>
    <definedName name="QQH">'[2]3.第二次輔導確認表'!#REF!</definedName>
    <definedName name="QQI">'[2]3.第二次輔導確認表'!#REF!</definedName>
    <definedName name="組織病理流程圖">'[2]3.第二次輔導確認表'!#REF!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8" i="14" l="1"/>
  <c r="N48" i="14"/>
  <c r="X47" i="14"/>
  <c r="N47" i="14"/>
  <c r="X46" i="14"/>
  <c r="N46" i="14"/>
  <c r="X49" i="14"/>
  <c r="X26" i="14"/>
  <c r="N26" i="14"/>
  <c r="X24" i="14"/>
  <c r="N24" i="14"/>
  <c r="X25" i="14"/>
  <c r="N25" i="14"/>
  <c r="X28" i="14"/>
  <c r="N28" i="14"/>
  <c r="X27" i="14"/>
  <c r="N27" i="14"/>
  <c r="X31" i="14"/>
  <c r="N31" i="14"/>
  <c r="X32" i="14"/>
  <c r="N32" i="14"/>
  <c r="X30" i="14"/>
  <c r="N30" i="14"/>
  <c r="X29" i="14"/>
  <c r="N29" i="14"/>
  <c r="X23" i="14"/>
  <c r="N23" i="14"/>
  <c r="X22" i="14"/>
  <c r="N22" i="14"/>
  <c r="X21" i="14"/>
  <c r="N21" i="14"/>
  <c r="X20" i="14"/>
  <c r="N20" i="14"/>
  <c r="X19" i="14"/>
  <c r="N19" i="14"/>
  <c r="X18" i="14"/>
  <c r="N18" i="14"/>
  <c r="X17" i="14"/>
  <c r="N17" i="14"/>
  <c r="X33" i="14"/>
  <c r="N33" i="14"/>
  <c r="H13" i="14" l="1"/>
  <c r="J13" i="14"/>
  <c r="F13" i="14"/>
  <c r="C13" i="14"/>
  <c r="D13" i="14"/>
  <c r="K10" i="14"/>
  <c r="K13" i="14" s="1"/>
  <c r="L10" i="14"/>
  <c r="L13" i="14" s="1"/>
  <c r="M10" i="14"/>
  <c r="M13" i="14" s="1"/>
  <c r="P10" i="14"/>
  <c r="P13" i="14" s="1"/>
  <c r="Q10" i="14"/>
  <c r="Q13" i="14" s="1"/>
  <c r="R10" i="14"/>
  <c r="R13" i="14" s="1"/>
  <c r="S10" i="14"/>
  <c r="S13" i="14" s="1"/>
  <c r="T10" i="14"/>
  <c r="T13" i="14" s="1"/>
  <c r="U10" i="14"/>
  <c r="U13" i="14" s="1"/>
  <c r="V10" i="14"/>
  <c r="V13" i="14" s="1"/>
  <c r="W10" i="14"/>
  <c r="W13" i="14" s="1"/>
  <c r="J10" i="14"/>
  <c r="H10" i="14"/>
  <c r="I10" i="14"/>
  <c r="E7" i="14"/>
  <c r="F7" i="14"/>
  <c r="E6" i="14"/>
  <c r="F6" i="14"/>
  <c r="N10" i="14" l="1"/>
  <c r="N13" i="14" s="1"/>
  <c r="X53" i="14"/>
  <c r="X52" i="14"/>
  <c r="X51" i="14"/>
  <c r="X50" i="14"/>
  <c r="X45" i="14"/>
  <c r="X44" i="14"/>
  <c r="X43" i="14"/>
  <c r="X42" i="14"/>
  <c r="X41" i="14"/>
  <c r="X40" i="14"/>
  <c r="X39" i="14"/>
  <c r="X38" i="14"/>
  <c r="X37" i="14"/>
  <c r="X36" i="14"/>
  <c r="X35" i="14"/>
  <c r="X34" i="14"/>
  <c r="X16" i="14"/>
  <c r="X15" i="14"/>
  <c r="X14" i="14"/>
  <c r="X12" i="14"/>
  <c r="X11" i="14"/>
  <c r="X9" i="14"/>
  <c r="X8" i="14"/>
  <c r="X7" i="14"/>
  <c r="X10" i="14" s="1"/>
  <c r="X13" i="14" s="1"/>
  <c r="X6" i="14"/>
  <c r="N53" i="14"/>
  <c r="N52" i="14"/>
  <c r="N51" i="14"/>
  <c r="N50" i="14"/>
  <c r="N45" i="14"/>
  <c r="N44" i="14"/>
  <c r="N43" i="14"/>
  <c r="N42" i="14"/>
  <c r="N41" i="14"/>
  <c r="N40" i="14"/>
  <c r="N39" i="14"/>
  <c r="N38" i="14"/>
  <c r="N37" i="14"/>
  <c r="N36" i="14"/>
  <c r="N35" i="14"/>
  <c r="N34" i="14"/>
  <c r="N16" i="14"/>
  <c r="N7" i="14" l="1"/>
  <c r="N8" i="14"/>
  <c r="N9" i="14"/>
  <c r="N11" i="14"/>
  <c r="N12" i="14"/>
  <c r="N14" i="14"/>
  <c r="N15" i="14"/>
  <c r="N6" i="14"/>
  <c r="E59" i="14" l="1"/>
  <c r="D59" i="14"/>
  <c r="E64" i="14"/>
  <c r="D60" i="14"/>
  <c r="E60" i="14"/>
  <c r="E62" i="14"/>
  <c r="D63" i="14"/>
  <c r="D61" i="14"/>
  <c r="E61" i="14"/>
  <c r="E63" i="14"/>
  <c r="D64" i="14"/>
  <c r="D62" i="14"/>
  <c r="E65" i="14" l="1"/>
  <c r="D6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BOY</author>
    <author>111</author>
    <author>羅濤烈</author>
    <author>frank</author>
  </authors>
  <commentList>
    <comment ref="A4" authorId="0" shapeId="0" xr:uid="{00000000-0006-0000-0000-000001000000}">
      <text>
        <r>
          <rPr>
            <b/>
            <sz val="11"/>
            <color indexed="12"/>
            <rFont val="新細明體"/>
            <family val="1"/>
            <charset val="136"/>
          </rPr>
          <t>以「</t>
        </r>
        <r>
          <rPr>
            <b/>
            <sz val="11"/>
            <color indexed="10"/>
            <rFont val="新細明體"/>
            <family val="1"/>
            <charset val="136"/>
          </rPr>
          <t>流水碼</t>
        </r>
        <r>
          <rPr>
            <b/>
            <sz val="11"/>
            <color indexed="12"/>
            <rFont val="新細明體"/>
            <family val="1"/>
            <charset val="136"/>
          </rPr>
          <t>」依序編列。</t>
        </r>
      </text>
    </comment>
    <comment ref="B4" authorId="1" shapeId="0" xr:uid="{00000000-0006-0000-0000-000002000000}">
      <text>
        <r>
          <rPr>
            <b/>
            <sz val="11"/>
            <color indexed="12"/>
            <rFont val="新細明體"/>
            <family val="1"/>
            <charset val="136"/>
          </rPr>
          <t>單位代碼(</t>
        </r>
        <r>
          <rPr>
            <b/>
            <sz val="11"/>
            <color indexed="10"/>
            <rFont val="新細明體"/>
            <family val="1"/>
            <charset val="136"/>
          </rPr>
          <t>L10</t>
        </r>
        <r>
          <rPr>
            <b/>
            <sz val="11"/>
            <color indexed="12"/>
            <rFont val="新細明體"/>
            <family val="1"/>
            <charset val="136"/>
          </rPr>
          <t>)</t>
        </r>
        <r>
          <rPr>
            <b/>
            <sz val="11"/>
            <color indexed="12"/>
            <rFont val="Times New Roman"/>
            <family val="1"/>
          </rPr>
          <t>+</t>
        </r>
        <r>
          <rPr>
            <b/>
            <sz val="11"/>
            <color indexed="12"/>
            <rFont val="新細明體"/>
            <family val="1"/>
            <charset val="136"/>
          </rPr>
          <t>流程碼</t>
        </r>
        <r>
          <rPr>
            <b/>
            <sz val="11"/>
            <color indexed="12"/>
            <rFont val="Times New Roman"/>
            <family val="1"/>
          </rPr>
          <t>(</t>
        </r>
        <r>
          <rPr>
            <b/>
            <sz val="11"/>
            <color indexed="10"/>
            <rFont val="Times New Roman"/>
            <family val="1"/>
          </rPr>
          <t>10</t>
        </r>
        <r>
          <rPr>
            <b/>
            <sz val="11"/>
            <color indexed="12"/>
            <rFont val="Times New Roman"/>
            <family val="1"/>
          </rPr>
          <t>)</t>
        </r>
        <r>
          <rPr>
            <b/>
            <sz val="11"/>
            <color indexed="12"/>
            <rFont val="新細明體"/>
            <family val="1"/>
            <charset val="136"/>
          </rPr>
          <t>+流水碼(</t>
        </r>
        <r>
          <rPr>
            <b/>
            <sz val="11"/>
            <color indexed="10"/>
            <rFont val="新細明體"/>
            <family val="1"/>
            <charset val="136"/>
          </rPr>
          <t>01</t>
        </r>
        <r>
          <rPr>
            <b/>
            <sz val="11"/>
            <color indexed="12"/>
            <rFont val="新細明體"/>
            <family val="1"/>
            <charset val="136"/>
          </rPr>
          <t>)</t>
        </r>
      </text>
    </comment>
    <comment ref="C4" authorId="1" shapeId="0" xr:uid="{00000000-0006-0000-0000-000003000000}">
      <text>
        <r>
          <rPr>
            <b/>
            <sz val="11"/>
            <color indexed="12"/>
            <rFont val="新細明體"/>
            <family val="1"/>
            <charset val="136"/>
          </rPr>
          <t>原則上歸類可分為「</t>
        </r>
        <r>
          <rPr>
            <b/>
            <sz val="11"/>
            <color indexed="10"/>
            <rFont val="新細明體"/>
            <family val="1"/>
            <charset val="136"/>
          </rPr>
          <t>作業流程</t>
        </r>
        <r>
          <rPr>
            <b/>
            <sz val="11"/>
            <color indexed="12"/>
            <rFont val="新細明體"/>
            <family val="1"/>
            <charset val="136"/>
          </rPr>
          <t>」及「</t>
        </r>
        <r>
          <rPr>
            <b/>
            <sz val="11"/>
            <color indexed="10"/>
            <rFont val="新細明體"/>
            <family val="1"/>
            <charset val="136"/>
          </rPr>
          <t>設備機台</t>
        </r>
        <r>
          <rPr>
            <b/>
            <sz val="11"/>
            <color indexed="12"/>
            <rFont val="新細明體"/>
            <family val="1"/>
            <charset val="136"/>
          </rPr>
          <t>」</t>
        </r>
      </text>
    </comment>
    <comment ref="D4" authorId="2" shapeId="0" xr:uid="{00000000-0006-0000-0000-000004000000}">
      <text>
        <r>
          <rPr>
            <b/>
            <sz val="11"/>
            <color indexed="12"/>
            <rFont val="新細明體"/>
            <family val="1"/>
            <charset val="136"/>
          </rPr>
          <t>狀況區分「</t>
        </r>
        <r>
          <rPr>
            <b/>
            <sz val="11"/>
            <color indexed="10"/>
            <rFont val="新細明體"/>
            <family val="1"/>
            <charset val="136"/>
          </rPr>
          <t>正常</t>
        </r>
        <r>
          <rPr>
            <b/>
            <sz val="11"/>
            <color indexed="12"/>
            <rFont val="新細明體"/>
            <family val="1"/>
            <charset val="136"/>
          </rPr>
          <t>、</t>
        </r>
        <r>
          <rPr>
            <b/>
            <sz val="11"/>
            <color indexed="10"/>
            <rFont val="新細明體"/>
            <family val="1"/>
            <charset val="136"/>
          </rPr>
          <t>保養</t>
        </r>
        <r>
          <rPr>
            <b/>
            <sz val="11"/>
            <color indexed="12"/>
            <rFont val="新細明體"/>
            <family val="1"/>
            <charset val="136"/>
          </rPr>
          <t>、</t>
        </r>
        <r>
          <rPr>
            <b/>
            <sz val="11"/>
            <color indexed="10"/>
            <rFont val="新細明體"/>
            <family val="1"/>
            <charset val="136"/>
          </rPr>
          <t>異常處理</t>
        </r>
        <r>
          <rPr>
            <b/>
            <sz val="11"/>
            <color indexed="12"/>
            <rFont val="新細明體"/>
            <family val="1"/>
            <charset val="136"/>
          </rPr>
          <t>、</t>
        </r>
        <r>
          <rPr>
            <b/>
            <sz val="11"/>
            <color indexed="10"/>
            <rFont val="新細明體"/>
            <family val="1"/>
            <charset val="136"/>
          </rPr>
          <t>緊急應變</t>
        </r>
        <r>
          <rPr>
            <b/>
            <sz val="11"/>
            <color indexed="12"/>
            <rFont val="新細明體"/>
            <family val="1"/>
            <charset val="136"/>
          </rPr>
          <t>」四種</t>
        </r>
      </text>
    </comment>
    <comment ref="E4" authorId="2" shapeId="0" xr:uid="{00000000-0006-0000-0000-000005000000}">
      <text>
        <r>
          <rPr>
            <b/>
            <sz val="11"/>
            <color indexed="12"/>
            <rFont val="新細明體"/>
            <family val="1"/>
            <charset val="136"/>
          </rPr>
          <t>工作性質區分「</t>
        </r>
        <r>
          <rPr>
            <b/>
            <sz val="11"/>
            <color indexed="10"/>
            <rFont val="新細明體"/>
            <family val="1"/>
            <charset val="136"/>
          </rPr>
          <t>例行</t>
        </r>
        <r>
          <rPr>
            <b/>
            <sz val="11"/>
            <color indexed="12"/>
            <rFont val="新細明體"/>
            <family val="1"/>
            <charset val="136"/>
          </rPr>
          <t>及</t>
        </r>
        <r>
          <rPr>
            <b/>
            <sz val="11"/>
            <color indexed="10"/>
            <rFont val="新細明體"/>
            <family val="1"/>
            <charset val="136"/>
          </rPr>
          <t>非例行</t>
        </r>
        <r>
          <rPr>
            <b/>
            <sz val="11"/>
            <color indexed="12"/>
            <rFont val="新細明體"/>
            <family val="1"/>
            <charset val="136"/>
          </rPr>
          <t>」兩種</t>
        </r>
      </text>
    </comment>
    <comment ref="F4" authorId="3" shapeId="0" xr:uid="{00000000-0006-0000-0000-000006000000}">
      <text>
        <r>
          <rPr>
            <b/>
            <sz val="11"/>
            <color indexed="12"/>
            <rFont val="新細明體"/>
            <family val="1"/>
            <charset val="136"/>
          </rPr>
          <t>「</t>
        </r>
        <r>
          <rPr>
            <b/>
            <sz val="11"/>
            <color indexed="10"/>
            <rFont val="新細明體"/>
            <family val="1"/>
            <charset val="136"/>
          </rPr>
          <t>操作者</t>
        </r>
        <r>
          <rPr>
            <b/>
            <sz val="11"/>
            <color indexed="12"/>
            <rFont val="新細明體"/>
            <family val="1"/>
            <charset val="136"/>
          </rPr>
          <t>與</t>
        </r>
        <r>
          <rPr>
            <b/>
            <sz val="11"/>
            <color indexed="10"/>
            <rFont val="新細明體"/>
            <family val="1"/>
            <charset val="136"/>
          </rPr>
          <t>使用者</t>
        </r>
        <r>
          <rPr>
            <b/>
            <sz val="11"/>
            <color indexed="12"/>
            <rFont val="新細明體"/>
            <family val="1"/>
            <charset val="136"/>
          </rPr>
          <t>」之職務別</t>
        </r>
      </text>
    </comment>
    <comment ref="G5" authorId="2" shapeId="0" xr:uid="{00000000-0006-0000-0000-000007000000}">
      <text>
        <r>
          <rPr>
            <sz val="11"/>
            <color indexed="12"/>
            <rFont val="新細明體"/>
            <family val="1"/>
            <charset val="136"/>
          </rPr>
          <t>例如：</t>
        </r>
        <r>
          <rPr>
            <sz val="11"/>
            <color indexed="12"/>
            <rFont val="Times New Roman"/>
            <family val="1"/>
          </rPr>
          <t>1-2/</t>
        </r>
        <r>
          <rPr>
            <sz val="11"/>
            <color indexed="12"/>
            <rFont val="新細明體"/>
            <family val="1"/>
            <charset val="136"/>
          </rPr>
          <t>週、</t>
        </r>
        <r>
          <rPr>
            <sz val="11"/>
            <color indexed="12"/>
            <rFont val="Times New Roman"/>
            <family val="1"/>
          </rPr>
          <t>2</t>
        </r>
        <r>
          <rPr>
            <sz val="11"/>
            <color indexed="12"/>
            <rFont val="新細明體"/>
            <family val="1"/>
            <charset val="136"/>
          </rPr>
          <t>次</t>
        </r>
        <r>
          <rPr>
            <sz val="11"/>
            <color indexed="12"/>
            <rFont val="Times New Roman"/>
            <family val="1"/>
          </rPr>
          <t>/</t>
        </r>
        <r>
          <rPr>
            <sz val="11"/>
            <color indexed="12"/>
            <rFont val="新細明體"/>
            <family val="1"/>
            <charset val="136"/>
          </rPr>
          <t>天、</t>
        </r>
        <r>
          <rPr>
            <sz val="11"/>
            <color indexed="12"/>
            <rFont val="Times New Roman"/>
            <family val="1"/>
          </rPr>
          <t>6-8</t>
        </r>
        <r>
          <rPr>
            <sz val="11"/>
            <color indexed="12"/>
            <rFont val="新細明體"/>
            <family val="1"/>
            <charset val="136"/>
          </rPr>
          <t>小時</t>
        </r>
        <r>
          <rPr>
            <sz val="11"/>
            <color indexed="12"/>
            <rFont val="Times New Roman"/>
            <family val="1"/>
          </rPr>
          <t>/</t>
        </r>
        <r>
          <rPr>
            <sz val="11"/>
            <color indexed="12"/>
            <rFont val="新細明體"/>
            <family val="1"/>
            <charset val="136"/>
          </rPr>
          <t>天</t>
        </r>
        <r>
          <rPr>
            <sz val="11"/>
            <color indexed="12"/>
            <rFont val="Times New Roman"/>
            <family val="1"/>
          </rPr>
          <t>……</t>
        </r>
        <r>
          <rPr>
            <sz val="11"/>
            <color indexed="12"/>
            <rFont val="新細明體"/>
            <family val="1"/>
            <charset val="136"/>
          </rPr>
          <t>等</t>
        </r>
        <r>
          <rPr>
            <sz val="9"/>
            <color indexed="81"/>
            <rFont val="新細明體"/>
            <family val="1"/>
            <charset val="136"/>
          </rPr>
          <t xml:space="preserve">
</t>
        </r>
      </text>
    </comment>
    <comment ref="H5" authorId="1" shapeId="0" xr:uid="{00000000-0006-0000-0000-000008000000}">
      <text>
        <r>
          <rPr>
            <b/>
            <sz val="11"/>
            <color indexed="12"/>
            <rFont val="新細明體"/>
            <family val="1"/>
            <charset val="136"/>
          </rPr>
          <t>例如：</t>
        </r>
        <r>
          <rPr>
            <b/>
            <sz val="11"/>
            <color indexed="10"/>
            <rFont val="新細明體"/>
            <family val="1"/>
            <charset val="136"/>
          </rPr>
          <t>實驗室、試驗室、實習工廠、教學實驗室、電氣室、電腦機房、酸鹼清洗區、化驗室</t>
        </r>
        <r>
          <rPr>
            <b/>
            <sz val="11"/>
            <color indexed="12"/>
            <rFont val="新細明體"/>
            <family val="1"/>
            <charset val="136"/>
          </rPr>
          <t>…等</t>
        </r>
      </text>
    </comment>
    <comment ref="I5" authorId="1" shapeId="0" xr:uid="{00000000-0006-0000-0000-000009000000}">
      <text>
        <r>
          <rPr>
            <b/>
            <sz val="11"/>
            <color indexed="12"/>
            <rFont val="細明體"/>
            <family val="3"/>
            <charset val="136"/>
          </rPr>
          <t>例如：</t>
        </r>
        <r>
          <rPr>
            <b/>
            <sz val="11"/>
            <color indexed="10"/>
            <rFont val="細明體"/>
            <family val="3"/>
            <charset val="136"/>
          </rPr>
          <t>固定式起重機、堆高機、電焊機、拖板車、手工具、個人防護具</t>
        </r>
        <r>
          <rPr>
            <b/>
            <sz val="11"/>
            <color indexed="12"/>
            <rFont val="Times New Roman"/>
            <family val="1"/>
          </rPr>
          <t>…</t>
        </r>
        <r>
          <rPr>
            <b/>
            <sz val="11"/>
            <color indexed="12"/>
            <rFont val="細明體"/>
            <family val="3"/>
            <charset val="136"/>
          </rPr>
          <t>等</t>
        </r>
      </text>
    </comment>
    <comment ref="J5" authorId="1" shapeId="0" xr:uid="{00000000-0006-0000-0000-00000A000000}">
      <text>
        <r>
          <rPr>
            <b/>
            <sz val="11"/>
            <color indexed="12"/>
            <rFont val="細明體"/>
            <family val="3"/>
            <charset val="136"/>
          </rPr>
          <t>例如：</t>
        </r>
        <r>
          <rPr>
            <b/>
            <sz val="11"/>
            <color indexed="10"/>
            <rFont val="細明體"/>
            <family val="3"/>
            <charset val="136"/>
          </rPr>
          <t>鋼卷、天然氣、硫酸、硝酸</t>
        </r>
        <r>
          <rPr>
            <b/>
            <sz val="11"/>
            <color indexed="12"/>
            <rFont val="Times New Roman"/>
            <family val="1"/>
          </rPr>
          <t>…..</t>
        </r>
        <r>
          <rPr>
            <b/>
            <sz val="11"/>
            <color indexed="12"/>
            <rFont val="細明體"/>
            <family val="3"/>
            <charset val="136"/>
          </rPr>
          <t>等</t>
        </r>
      </text>
    </comment>
    <comment ref="K5" authorId="1" shapeId="0" xr:uid="{00000000-0006-0000-0000-00000B000000}">
      <text>
        <r>
          <rPr>
            <b/>
            <sz val="11"/>
            <color indexed="12"/>
            <rFont val="新細明體"/>
            <family val="1"/>
            <charset val="136"/>
          </rPr>
          <t>在使用原物料、工具、機械、設備作業環境時，</t>
        </r>
        <r>
          <rPr>
            <b/>
            <sz val="11"/>
            <color indexed="10"/>
            <rFont val="新細明體"/>
            <family val="1"/>
            <charset val="136"/>
          </rPr>
          <t>所造成潛在的危害</t>
        </r>
        <r>
          <rPr>
            <b/>
            <sz val="11"/>
            <color indexed="12"/>
            <rFont val="新細明體"/>
            <family val="1"/>
            <charset val="136"/>
          </rPr>
          <t>。（參閱事故代碼之說明）</t>
        </r>
      </text>
    </comment>
    <comment ref="L5" authorId="2" shapeId="0" xr:uid="{00000000-0006-0000-0000-00000C000000}">
      <text>
        <r>
          <rPr>
            <b/>
            <sz val="10"/>
            <color indexed="12"/>
            <rFont val="新細明體"/>
            <family val="1"/>
            <charset val="136"/>
          </rPr>
          <t>點選作業資格代號，若不須作業資格則選</t>
        </r>
        <r>
          <rPr>
            <b/>
            <sz val="10"/>
            <color indexed="12"/>
            <rFont val="Times New Roman"/>
            <family val="1"/>
          </rPr>
          <t>NA</t>
        </r>
        <r>
          <rPr>
            <b/>
            <sz val="10"/>
            <color indexed="12"/>
            <rFont val="新細明體"/>
            <family val="1"/>
            <charset val="136"/>
          </rPr>
          <t>無資格限制</t>
        </r>
        <r>
          <rPr>
            <sz val="9"/>
            <color indexed="81"/>
            <rFont val="新細明體"/>
            <family val="1"/>
            <charset val="136"/>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BOY</author>
    <author>111</author>
    <author>frank</author>
    <author>羅濤烈</author>
    <author>USER</author>
  </authors>
  <commentList>
    <comment ref="A4" authorId="0" shapeId="0" xr:uid="{00000000-0006-0000-0100-000001000000}">
      <text>
        <r>
          <rPr>
            <b/>
            <sz val="10"/>
            <color indexed="12"/>
            <rFont val="新細明體"/>
            <family val="1"/>
            <charset val="136"/>
          </rPr>
          <t>以</t>
        </r>
        <r>
          <rPr>
            <b/>
            <sz val="10"/>
            <color indexed="10"/>
            <rFont val="新細明體"/>
            <family val="1"/>
            <charset val="136"/>
          </rPr>
          <t>流水碼</t>
        </r>
        <r>
          <rPr>
            <b/>
            <sz val="10"/>
            <color indexed="12"/>
            <rFont val="新細明體"/>
            <family val="1"/>
            <charset val="136"/>
          </rPr>
          <t>依序編列，例如：</t>
        </r>
        <r>
          <rPr>
            <b/>
            <sz val="10"/>
            <color indexed="12"/>
            <rFont val="Times New Roman"/>
            <family val="1"/>
          </rPr>
          <t>1</t>
        </r>
        <r>
          <rPr>
            <b/>
            <sz val="10"/>
            <color indexed="12"/>
            <rFont val="新細明體"/>
            <family val="1"/>
            <charset val="136"/>
          </rPr>
          <t>、</t>
        </r>
        <r>
          <rPr>
            <b/>
            <sz val="10"/>
            <color indexed="12"/>
            <rFont val="Times New Roman"/>
            <family val="1"/>
          </rPr>
          <t>2</t>
        </r>
        <r>
          <rPr>
            <b/>
            <sz val="10"/>
            <color indexed="12"/>
            <rFont val="新細明體"/>
            <family val="1"/>
            <charset val="136"/>
          </rPr>
          <t>、</t>
        </r>
        <r>
          <rPr>
            <b/>
            <sz val="10"/>
            <color indexed="12"/>
            <rFont val="Times New Roman"/>
            <family val="1"/>
          </rPr>
          <t>3...</t>
        </r>
        <r>
          <rPr>
            <b/>
            <sz val="10"/>
            <color indexed="12"/>
            <rFont val="新細明體"/>
            <family val="1"/>
            <charset val="136"/>
          </rPr>
          <t>餘類推</t>
        </r>
      </text>
    </comment>
    <comment ref="B4" authorId="1" shapeId="0" xr:uid="{00000000-0006-0000-0100-000002000000}">
      <text>
        <r>
          <rPr>
            <b/>
            <sz val="10"/>
            <color indexed="12"/>
            <rFont val="新細明體"/>
            <family val="1"/>
            <charset val="136"/>
          </rPr>
          <t>單位代碼（</t>
        </r>
        <r>
          <rPr>
            <b/>
            <sz val="10"/>
            <color indexed="10"/>
            <rFont val="Times New Roman"/>
            <family val="1"/>
          </rPr>
          <t>L1</t>
        </r>
        <r>
          <rPr>
            <b/>
            <sz val="10"/>
            <color indexed="10"/>
            <rFont val="新細明體"/>
            <family val="1"/>
            <charset val="136"/>
          </rPr>
          <t>0</t>
        </r>
        <r>
          <rPr>
            <b/>
            <sz val="10"/>
            <color indexed="12"/>
            <rFont val="新細明體"/>
            <family val="1"/>
            <charset val="136"/>
          </rPr>
          <t>）+流程碼（</t>
        </r>
        <r>
          <rPr>
            <b/>
            <sz val="10"/>
            <color indexed="10"/>
            <rFont val="新細明體"/>
            <family val="1"/>
            <charset val="136"/>
          </rPr>
          <t>10</t>
        </r>
        <r>
          <rPr>
            <b/>
            <sz val="10"/>
            <color indexed="12"/>
            <rFont val="新細明體"/>
            <family val="1"/>
            <charset val="136"/>
          </rPr>
          <t>)+流水碼（</t>
        </r>
        <r>
          <rPr>
            <b/>
            <sz val="10"/>
            <color indexed="10"/>
            <rFont val="新細明體"/>
            <family val="1"/>
            <charset val="136"/>
          </rPr>
          <t>01</t>
        </r>
        <r>
          <rPr>
            <b/>
            <sz val="10"/>
            <color indexed="12"/>
            <rFont val="新細明體"/>
            <family val="1"/>
            <charset val="136"/>
          </rPr>
          <t>）+流水號(</t>
        </r>
        <r>
          <rPr>
            <b/>
            <sz val="10"/>
            <color indexed="10"/>
            <rFont val="新細明體"/>
            <family val="1"/>
            <charset val="136"/>
          </rPr>
          <t>001</t>
        </r>
        <r>
          <rPr>
            <b/>
            <sz val="10"/>
            <color indexed="12"/>
            <rFont val="新細明體"/>
            <family val="1"/>
            <charset val="136"/>
          </rPr>
          <t>)</t>
        </r>
      </text>
    </comment>
    <comment ref="C4" authorId="0" shapeId="0" xr:uid="{00000000-0006-0000-0100-000003000000}">
      <text>
        <r>
          <rPr>
            <b/>
            <sz val="10"/>
            <color indexed="12"/>
            <rFont val="新細明體"/>
            <family val="1"/>
            <charset val="136"/>
          </rPr>
          <t>填寫作業流程，如</t>
        </r>
        <r>
          <rPr>
            <b/>
            <sz val="10"/>
            <color indexed="10"/>
            <rFont val="新細明體"/>
            <family val="1"/>
            <charset val="136"/>
          </rPr>
          <t>表A</t>
        </r>
      </text>
    </comment>
    <comment ref="D4" authorId="1" shapeId="0" xr:uid="{00000000-0006-0000-0100-000004000000}">
      <text>
        <r>
          <rPr>
            <b/>
            <sz val="10"/>
            <color indexed="12"/>
            <rFont val="新細明體"/>
            <family val="1"/>
            <charset val="136"/>
          </rPr>
          <t>關鍵性步驟敘述，例如：「</t>
        </r>
        <r>
          <rPr>
            <b/>
            <sz val="10"/>
            <color indexed="10"/>
            <rFont val="新細明體"/>
            <family val="1"/>
            <charset val="136"/>
          </rPr>
          <t>吊掛作業前圍籬、使用吊具吊起物品</t>
        </r>
        <r>
          <rPr>
            <b/>
            <sz val="10"/>
            <color indexed="12"/>
            <rFont val="新細明體"/>
            <family val="1"/>
            <charset val="136"/>
          </rPr>
          <t>…</t>
        </r>
        <r>
          <rPr>
            <b/>
            <sz val="10"/>
            <color indexed="12"/>
            <rFont val="Times New Roman"/>
            <family val="1"/>
          </rPr>
          <t>.</t>
        </r>
        <r>
          <rPr>
            <b/>
            <sz val="10"/>
            <color indexed="12"/>
            <rFont val="新細明體"/>
            <family val="1"/>
            <charset val="136"/>
          </rPr>
          <t>等」</t>
        </r>
      </text>
    </comment>
    <comment ref="E4" authorId="1" shapeId="0" xr:uid="{00000000-0006-0000-0100-000005000000}">
      <text>
        <r>
          <rPr>
            <b/>
            <sz val="10"/>
            <color rgb="FF0000FF"/>
            <rFont val="新細明體"/>
            <family val="1"/>
            <charset val="136"/>
          </rPr>
          <t>說明清楚因「</t>
        </r>
        <r>
          <rPr>
            <b/>
            <sz val="10"/>
            <color rgb="FFFF0000"/>
            <rFont val="新細明體"/>
            <family val="1"/>
            <charset val="136"/>
          </rPr>
          <t>某動作不執行</t>
        </r>
        <r>
          <rPr>
            <b/>
            <sz val="10"/>
            <color rgb="FF0000FF"/>
            <rFont val="新細明體"/>
            <family val="1"/>
            <charset val="136"/>
          </rPr>
          <t>」、「</t>
        </r>
        <r>
          <rPr>
            <b/>
            <sz val="10"/>
            <color rgb="FFFF0000"/>
            <rFont val="新細明體"/>
            <family val="1"/>
            <charset val="136"/>
          </rPr>
          <t>某動作執行不當</t>
        </r>
        <r>
          <rPr>
            <b/>
            <sz val="10"/>
            <color rgb="FF0000FF"/>
            <rFont val="新細明體"/>
            <family val="1"/>
            <charset val="136"/>
          </rPr>
          <t>」或「</t>
        </r>
        <r>
          <rPr>
            <b/>
            <sz val="10"/>
            <color rgb="FFFF0000"/>
            <rFont val="新細明體"/>
            <family val="1"/>
            <charset val="136"/>
          </rPr>
          <t>某設備元件異常</t>
        </r>
        <r>
          <rPr>
            <b/>
            <sz val="10"/>
            <color rgb="FF0000FF"/>
            <rFont val="新細明體"/>
            <family val="1"/>
            <charset val="136"/>
          </rPr>
          <t>」，造成之後果影響。</t>
        </r>
      </text>
    </comment>
    <comment ref="F4" authorId="0" shapeId="0" xr:uid="{00000000-0006-0000-0100-000006000000}">
      <text>
        <r>
          <rPr>
            <b/>
            <sz val="10"/>
            <color indexed="12"/>
            <rFont val="新細明體"/>
            <family val="1"/>
            <charset val="136"/>
          </rPr>
          <t>針對發生原因，產生之後果影響之說明。包括「</t>
        </r>
        <r>
          <rPr>
            <b/>
            <sz val="10"/>
            <color indexed="10"/>
            <rFont val="新細明體"/>
            <family val="1"/>
            <charset val="136"/>
          </rPr>
          <t>對人員、設備或環境之損害</t>
        </r>
        <r>
          <rPr>
            <b/>
            <sz val="10"/>
            <color indexed="12"/>
            <rFont val="新細明體"/>
            <family val="1"/>
            <charset val="136"/>
          </rPr>
          <t>」。</t>
        </r>
        <r>
          <rPr>
            <b/>
            <sz val="10"/>
            <color indexed="12"/>
            <rFont val="Times New Roman"/>
            <family val="1"/>
          </rPr>
          <t xml:space="preserve"> </t>
        </r>
        <r>
          <rPr>
            <b/>
            <sz val="10"/>
            <color indexed="12"/>
            <rFont val="新細明體"/>
            <family val="1"/>
            <charset val="136"/>
          </rPr>
          <t>（單一項）</t>
        </r>
      </text>
    </comment>
    <comment ref="G4" authorId="2" shapeId="0" xr:uid="{00000000-0006-0000-0100-000007000000}">
      <text>
        <r>
          <rPr>
            <b/>
            <sz val="10"/>
            <color indexed="12"/>
            <rFont val="新細明體"/>
            <family val="1"/>
            <charset val="136"/>
          </rPr>
          <t>依「</t>
        </r>
        <r>
          <rPr>
            <b/>
            <sz val="10"/>
            <color indexed="10"/>
            <rFont val="新細明體"/>
            <family val="1"/>
            <charset val="136"/>
          </rPr>
          <t>事故代碼表</t>
        </r>
        <r>
          <rPr>
            <b/>
            <sz val="10"/>
            <color indexed="12"/>
            <rFont val="新細明體"/>
            <family val="1"/>
            <charset val="136"/>
          </rPr>
          <t>」填入，為</t>
        </r>
        <r>
          <rPr>
            <b/>
            <sz val="10"/>
            <color indexed="10"/>
            <rFont val="新細明體"/>
            <family val="1"/>
            <charset val="136"/>
          </rPr>
          <t>單一項</t>
        </r>
      </text>
    </comment>
    <comment ref="H4" authorId="3" shapeId="0" xr:uid="{00000000-0006-0000-0100-000008000000}">
      <text>
        <r>
          <rPr>
            <b/>
            <sz val="10"/>
            <color indexed="12"/>
            <rFont val="新細明體"/>
            <family val="1"/>
            <charset val="136"/>
          </rPr>
          <t>填寫現有控制措施，區分</t>
        </r>
        <r>
          <rPr>
            <b/>
            <sz val="10"/>
            <color indexed="10"/>
            <rFont val="新細明體"/>
            <family val="1"/>
            <charset val="136"/>
          </rPr>
          <t>硬體</t>
        </r>
        <r>
          <rPr>
            <b/>
            <sz val="10"/>
            <color indexed="12"/>
            <rFont val="新細明體"/>
            <family val="1"/>
            <charset val="136"/>
          </rPr>
          <t>及</t>
        </r>
        <r>
          <rPr>
            <b/>
            <sz val="10"/>
            <color indexed="10"/>
            <rFont val="新細明體"/>
            <family val="1"/>
            <charset val="136"/>
          </rPr>
          <t>軟體</t>
        </r>
      </text>
    </comment>
    <comment ref="O4" authorId="4" shapeId="0" xr:uid="{00000000-0006-0000-0100-000009000000}">
      <text>
        <r>
          <rPr>
            <b/>
            <sz val="9"/>
            <color indexed="81"/>
            <rFont val="細明體"/>
            <family val="3"/>
            <charset val="136"/>
          </rPr>
          <t>等級</t>
        </r>
        <r>
          <rPr>
            <b/>
            <sz val="9"/>
            <color indexed="81"/>
            <rFont val="Tahoma"/>
            <family val="2"/>
          </rPr>
          <t>1</t>
        </r>
        <r>
          <rPr>
            <b/>
            <sz val="9"/>
            <color indexed="81"/>
            <rFont val="細明體"/>
            <family val="3"/>
            <charset val="136"/>
          </rPr>
          <t>，</t>
        </r>
        <r>
          <rPr>
            <b/>
            <sz val="9"/>
            <color indexed="81"/>
            <rFont val="Tahoma"/>
            <family val="2"/>
          </rPr>
          <t>2(</t>
        </r>
        <r>
          <rPr>
            <b/>
            <sz val="9"/>
            <color indexed="81"/>
            <rFont val="細明體"/>
            <family val="3"/>
            <charset val="136"/>
          </rPr>
          <t>含），請填改善機會措施；並預估施行後風險等級</t>
        </r>
      </text>
    </comment>
    <comment ref="H5" authorId="3" shapeId="0" xr:uid="{00000000-0006-0000-0100-00000A000000}">
      <text>
        <r>
          <rPr>
            <b/>
            <sz val="10"/>
            <color indexed="12"/>
            <rFont val="新細明體"/>
            <family val="1"/>
            <charset val="136"/>
          </rPr>
          <t>填寫硬體控制措施，例如：「</t>
        </r>
        <r>
          <rPr>
            <b/>
            <sz val="10"/>
            <color indexed="10"/>
            <rFont val="新細明體"/>
            <family val="1"/>
            <charset val="136"/>
          </rPr>
          <t>加裝防護罩</t>
        </r>
        <r>
          <rPr>
            <b/>
            <sz val="10"/>
            <color indexed="12"/>
            <rFont val="新細明體"/>
            <family val="1"/>
            <charset val="136"/>
          </rPr>
          <t>」…等</t>
        </r>
      </text>
    </comment>
    <comment ref="I5" authorId="3" shapeId="0" xr:uid="{00000000-0006-0000-0100-00000B000000}">
      <text>
        <r>
          <rPr>
            <b/>
            <sz val="10"/>
            <color rgb="FF0000FF"/>
            <rFont val="新細明體"/>
            <family val="1"/>
            <charset val="136"/>
          </rPr>
          <t>填寫軟體管制措施，例如：「</t>
        </r>
        <r>
          <rPr>
            <b/>
            <sz val="10"/>
            <color rgb="FFFF0000"/>
            <rFont val="Times New Roman"/>
            <family val="1"/>
          </rPr>
          <t>SOP-L1-M-001,2-1</t>
        </r>
        <r>
          <rPr>
            <b/>
            <sz val="10"/>
            <color rgb="FFFF0000"/>
            <rFont val="新細明體"/>
            <family val="1"/>
            <charset val="136"/>
          </rPr>
          <t>佩帶防護具</t>
        </r>
        <r>
          <rPr>
            <b/>
            <sz val="10"/>
            <color rgb="FF0000FF"/>
            <rFont val="新細明體"/>
            <family val="1"/>
            <charset val="136"/>
          </rPr>
          <t>」</t>
        </r>
        <r>
          <rPr>
            <b/>
            <sz val="10"/>
            <color rgb="FF0000FF"/>
            <rFont val="新細明體"/>
            <family val="1"/>
            <charset val="136"/>
          </rPr>
          <t>…</t>
        </r>
        <r>
          <rPr>
            <b/>
            <sz val="10"/>
            <color rgb="FF0000FF"/>
            <rFont val="新細明體"/>
            <family val="1"/>
            <charset val="136"/>
          </rPr>
          <t>等</t>
        </r>
      </text>
    </comment>
    <comment ref="J5" authorId="3" shapeId="0" xr:uid="{00000000-0006-0000-0100-00000C000000}">
      <text>
        <r>
          <rPr>
            <b/>
            <sz val="10"/>
            <color indexed="12"/>
            <rFont val="新細明體"/>
            <family val="1"/>
            <charset val="136"/>
          </rPr>
          <t>填寫軟體管制措施，例如：「</t>
        </r>
        <r>
          <rPr>
            <b/>
            <sz val="10"/>
            <color indexed="10"/>
            <rFont val="Times New Roman"/>
            <family val="1"/>
          </rPr>
          <t>SOP-L1-M-001,2-1</t>
        </r>
        <r>
          <rPr>
            <b/>
            <sz val="10"/>
            <color indexed="10"/>
            <rFont val="新細明體"/>
            <family val="1"/>
            <charset val="136"/>
          </rPr>
          <t>佩帶防護具</t>
        </r>
        <r>
          <rPr>
            <b/>
            <sz val="10"/>
            <color indexed="12"/>
            <rFont val="新細明體"/>
            <family val="1"/>
            <charset val="136"/>
          </rPr>
          <t>」…等</t>
        </r>
      </text>
    </comment>
    <comment ref="K5" authorId="2" shapeId="0" xr:uid="{00000000-0006-0000-0100-00000D000000}">
      <text>
        <r>
          <rPr>
            <b/>
            <sz val="9"/>
            <color indexed="12"/>
            <rFont val="Times New Roman"/>
            <family val="1"/>
          </rPr>
          <t>A(</t>
        </r>
        <r>
          <rPr>
            <b/>
            <sz val="9"/>
            <color indexed="12"/>
            <rFont val="新細明體"/>
            <family val="1"/>
            <charset val="136"/>
          </rPr>
          <t>重大</t>
        </r>
        <r>
          <rPr>
            <b/>
            <sz val="9"/>
            <color indexed="12"/>
            <rFont val="Times New Roman"/>
            <family val="1"/>
          </rPr>
          <t>)</t>
        </r>
        <r>
          <rPr>
            <b/>
            <sz val="9"/>
            <color indexed="12"/>
            <rFont val="新細明體"/>
            <family val="1"/>
            <charset val="136"/>
          </rPr>
          <t>：</t>
        </r>
        <r>
          <rPr>
            <b/>
            <sz val="9"/>
            <color indexed="10"/>
            <rFont val="新細明體"/>
            <family val="1"/>
            <charset val="136"/>
          </rPr>
          <t>一人死亡</t>
        </r>
        <r>
          <rPr>
            <b/>
            <sz val="9"/>
            <color indexed="12"/>
            <rFont val="新細明體"/>
            <family val="1"/>
            <charset val="136"/>
          </rPr>
          <t>或</t>
        </r>
        <r>
          <rPr>
            <b/>
            <sz val="9"/>
            <color indexed="10"/>
            <rFont val="新細明體"/>
            <family val="1"/>
            <charset val="136"/>
          </rPr>
          <t>三人重傷</t>
        </r>
        <r>
          <rPr>
            <b/>
            <sz val="9"/>
            <color indexed="12"/>
            <rFont val="新細明體"/>
            <family val="1"/>
            <charset val="136"/>
          </rPr>
          <t xml:space="preserve">送醫急救者
</t>
        </r>
        <r>
          <rPr>
            <b/>
            <sz val="9"/>
            <color indexed="12"/>
            <rFont val="Times New Roman"/>
            <family val="1"/>
          </rPr>
          <t>B(</t>
        </r>
        <r>
          <rPr>
            <b/>
            <sz val="9"/>
            <color indexed="12"/>
            <rFont val="新細明體"/>
            <family val="1"/>
            <charset val="136"/>
          </rPr>
          <t>致殘致病</t>
        </r>
        <r>
          <rPr>
            <b/>
            <sz val="9"/>
            <color indexed="12"/>
            <rFont val="Times New Roman"/>
            <family val="1"/>
          </rPr>
          <t>)</t>
        </r>
        <r>
          <rPr>
            <b/>
            <sz val="9"/>
            <color indexed="12"/>
            <rFont val="新細明體"/>
            <family val="1"/>
            <charset val="136"/>
          </rPr>
          <t>：</t>
        </r>
        <r>
          <rPr>
            <b/>
            <sz val="9"/>
            <color indexed="10"/>
            <rFont val="新細明體"/>
            <family val="1"/>
            <charset val="136"/>
          </rPr>
          <t>殘廢傷害、</t>
        </r>
        <r>
          <rPr>
            <b/>
            <sz val="9"/>
            <color indexed="12"/>
            <rFont val="新細明體"/>
            <family val="1"/>
            <charset val="136"/>
          </rPr>
          <t xml:space="preserve">疾病、或需長期住院治療／修養／復建、或職業病
</t>
        </r>
        <r>
          <rPr>
            <b/>
            <sz val="9"/>
            <color indexed="12"/>
            <rFont val="Times New Roman"/>
            <family val="1"/>
          </rPr>
          <t>C(</t>
        </r>
        <r>
          <rPr>
            <b/>
            <sz val="9"/>
            <color indexed="12"/>
            <rFont val="新細明體"/>
            <family val="1"/>
            <charset val="136"/>
          </rPr>
          <t>住院</t>
        </r>
        <r>
          <rPr>
            <b/>
            <sz val="9"/>
            <color indexed="12"/>
            <rFont val="Times New Roman"/>
            <family val="1"/>
          </rPr>
          <t>)</t>
        </r>
        <r>
          <rPr>
            <b/>
            <sz val="9"/>
            <color indexed="12"/>
            <rFont val="新細明體"/>
            <family val="1"/>
            <charset val="136"/>
          </rPr>
          <t>：</t>
        </r>
        <r>
          <rPr>
            <b/>
            <sz val="9"/>
            <color indexed="10"/>
            <rFont val="新細明體"/>
            <family val="1"/>
            <charset val="136"/>
          </rPr>
          <t>失能傷害、</t>
        </r>
        <r>
          <rPr>
            <b/>
            <sz val="9"/>
            <color indexed="12"/>
            <rFont val="新細明體"/>
            <family val="1"/>
            <charset val="136"/>
          </rPr>
          <t xml:space="preserve">骨折、二級燙傷、
</t>
        </r>
        <r>
          <rPr>
            <b/>
            <sz val="9"/>
            <color indexed="12"/>
            <rFont val="Times New Roman"/>
            <family val="1"/>
          </rPr>
          <t>D(</t>
        </r>
        <r>
          <rPr>
            <b/>
            <sz val="9"/>
            <color indexed="12"/>
            <rFont val="新細明體"/>
            <family val="1"/>
            <charset val="136"/>
          </rPr>
          <t>送醫</t>
        </r>
        <r>
          <rPr>
            <b/>
            <sz val="9"/>
            <color indexed="12"/>
            <rFont val="Times New Roman"/>
            <family val="1"/>
          </rPr>
          <t>)</t>
        </r>
        <r>
          <rPr>
            <b/>
            <sz val="9"/>
            <color indexed="12"/>
            <rFont val="新細明體"/>
            <family val="1"/>
            <charset val="136"/>
          </rPr>
          <t>：</t>
        </r>
        <r>
          <rPr>
            <b/>
            <sz val="9"/>
            <color indexed="10"/>
            <rFont val="新細明體"/>
            <family val="1"/>
            <charset val="136"/>
          </rPr>
          <t>輕傷害</t>
        </r>
        <r>
          <rPr>
            <b/>
            <sz val="9"/>
            <color indexed="10"/>
            <rFont val="Times New Roman"/>
            <family val="1"/>
          </rPr>
          <t>(</t>
        </r>
        <r>
          <rPr>
            <b/>
            <sz val="9"/>
            <color indexed="10"/>
            <rFont val="新細明體"/>
            <family val="1"/>
            <charset val="136"/>
          </rPr>
          <t>割傷、擦傷、扭傷等</t>
        </r>
        <r>
          <rPr>
            <b/>
            <sz val="9"/>
            <color indexed="10"/>
            <rFont val="Times New Roman"/>
            <family val="1"/>
          </rPr>
          <t>)</t>
        </r>
        <r>
          <rPr>
            <b/>
            <sz val="9"/>
            <color indexed="10"/>
            <rFont val="新細明體"/>
            <family val="1"/>
            <charset val="136"/>
          </rPr>
          <t>、</t>
        </r>
        <r>
          <rPr>
            <b/>
            <sz val="9"/>
            <color indexed="12"/>
            <rFont val="新細明體"/>
            <family val="1"/>
            <charset val="136"/>
          </rPr>
          <t xml:space="preserve">交通事故、或過敏狀況，需外送醫療
</t>
        </r>
        <r>
          <rPr>
            <b/>
            <sz val="9"/>
            <color indexed="12"/>
            <rFont val="Times New Roman"/>
            <family val="1"/>
          </rPr>
          <t>E(</t>
        </r>
        <r>
          <rPr>
            <b/>
            <sz val="9"/>
            <color indexed="12"/>
            <rFont val="新細明體"/>
            <family val="1"/>
            <charset val="136"/>
          </rPr>
          <t>紅藥水</t>
        </r>
        <r>
          <rPr>
            <b/>
            <sz val="9"/>
            <color indexed="12"/>
            <rFont val="Times New Roman"/>
            <family val="1"/>
          </rPr>
          <t>)</t>
        </r>
        <r>
          <rPr>
            <b/>
            <sz val="9"/>
            <color indexed="12"/>
            <rFont val="新細明體"/>
            <family val="1"/>
            <charset val="136"/>
          </rPr>
          <t>：暫時性過敏、輕微之未知健康、短暫休息恢復、</t>
        </r>
        <r>
          <rPr>
            <b/>
            <sz val="9"/>
            <color indexed="10"/>
            <rFont val="新細明體"/>
            <family val="1"/>
            <charset val="136"/>
          </rPr>
          <t xml:space="preserve">或不需外送醫療
</t>
        </r>
        <r>
          <rPr>
            <b/>
            <sz val="9"/>
            <color indexed="10"/>
            <rFont val="Times New Roman"/>
            <family val="1"/>
          </rPr>
          <t>F:(</t>
        </r>
        <r>
          <rPr>
            <b/>
            <sz val="9"/>
            <color indexed="10"/>
            <rFont val="新細明體"/>
            <family val="1"/>
            <charset val="136"/>
          </rPr>
          <t>虛驚事故)：無人受傷、無財產損失</t>
        </r>
      </text>
    </comment>
    <comment ref="L5" authorId="2" shapeId="0" xr:uid="{00000000-0006-0000-0100-00000E000000}">
      <text>
        <r>
          <rPr>
            <b/>
            <sz val="10"/>
            <color indexed="12"/>
            <rFont val="Times New Roman"/>
            <family val="1"/>
          </rPr>
          <t>10</t>
        </r>
        <r>
          <rPr>
            <b/>
            <sz val="10"/>
            <color indexed="12"/>
            <rFont val="新細明體"/>
            <family val="1"/>
            <charset val="136"/>
          </rPr>
          <t>分：暴露此環境，</t>
        </r>
        <r>
          <rPr>
            <b/>
            <sz val="10"/>
            <color indexed="10"/>
            <rFont val="新細明體"/>
            <family val="1"/>
            <charset val="136"/>
          </rPr>
          <t>至少6小時/日</t>
        </r>
        <r>
          <rPr>
            <b/>
            <sz val="10"/>
            <color indexed="12"/>
            <rFont val="新細明體"/>
            <family val="1"/>
            <charset val="136"/>
          </rPr>
          <t xml:space="preserve">以上
</t>
        </r>
        <r>
          <rPr>
            <b/>
            <sz val="10"/>
            <color indexed="12"/>
            <rFont val="Times New Roman"/>
            <family val="1"/>
          </rPr>
          <t>8</t>
        </r>
        <r>
          <rPr>
            <b/>
            <sz val="10"/>
            <color indexed="12"/>
            <rFont val="新細明體"/>
            <family val="1"/>
            <charset val="136"/>
          </rPr>
          <t>分：暴露此環境，</t>
        </r>
        <r>
          <rPr>
            <b/>
            <sz val="10"/>
            <color indexed="10"/>
            <rFont val="新細明體"/>
            <family val="1"/>
            <charset val="136"/>
          </rPr>
          <t>至少</t>
        </r>
        <r>
          <rPr>
            <b/>
            <sz val="10"/>
            <color indexed="10"/>
            <rFont val="Times New Roman"/>
            <family val="1"/>
          </rPr>
          <t>4</t>
        </r>
        <r>
          <rPr>
            <b/>
            <sz val="10"/>
            <color indexed="10"/>
            <rFont val="新細明體"/>
            <family val="1"/>
            <charset val="136"/>
          </rPr>
          <t>小時</t>
        </r>
        <r>
          <rPr>
            <b/>
            <sz val="10"/>
            <color indexed="10"/>
            <rFont val="Times New Roman"/>
            <family val="1"/>
          </rPr>
          <t>/</t>
        </r>
        <r>
          <rPr>
            <b/>
            <sz val="10"/>
            <color indexed="10"/>
            <rFont val="新細明體"/>
            <family val="1"/>
            <charset val="136"/>
          </rPr>
          <t>日以上</t>
        </r>
        <r>
          <rPr>
            <b/>
            <sz val="10"/>
            <color indexed="12"/>
            <rFont val="新細明體"/>
            <family val="1"/>
            <charset val="136"/>
          </rPr>
          <t xml:space="preserve">
</t>
        </r>
        <r>
          <rPr>
            <b/>
            <sz val="10"/>
            <color indexed="12"/>
            <rFont val="Times New Roman"/>
            <family val="1"/>
          </rPr>
          <t>6</t>
        </r>
        <r>
          <rPr>
            <b/>
            <sz val="10"/>
            <color indexed="12"/>
            <rFont val="新細明體"/>
            <family val="1"/>
            <charset val="136"/>
          </rPr>
          <t>分：暴露此環境，</t>
        </r>
        <r>
          <rPr>
            <b/>
            <sz val="10"/>
            <color indexed="10"/>
            <rFont val="新細明體"/>
            <family val="1"/>
            <charset val="136"/>
          </rPr>
          <t>至少</t>
        </r>
        <r>
          <rPr>
            <b/>
            <sz val="10"/>
            <color indexed="10"/>
            <rFont val="Times New Roman"/>
            <family val="1"/>
          </rPr>
          <t>2</t>
        </r>
        <r>
          <rPr>
            <b/>
            <sz val="10"/>
            <color indexed="10"/>
            <rFont val="新細明體"/>
            <family val="1"/>
            <charset val="136"/>
          </rPr>
          <t>小時</t>
        </r>
        <r>
          <rPr>
            <b/>
            <sz val="10"/>
            <color indexed="10"/>
            <rFont val="Times New Roman"/>
            <family val="1"/>
          </rPr>
          <t>/</t>
        </r>
        <r>
          <rPr>
            <b/>
            <sz val="10"/>
            <color indexed="10"/>
            <rFont val="新細明體"/>
            <family val="1"/>
            <charset val="136"/>
          </rPr>
          <t>日以上</t>
        </r>
        <r>
          <rPr>
            <b/>
            <sz val="10"/>
            <color indexed="12"/>
            <rFont val="新細明體"/>
            <family val="1"/>
            <charset val="136"/>
          </rPr>
          <t xml:space="preserve">
4分：暴露此環境，</t>
        </r>
        <r>
          <rPr>
            <b/>
            <sz val="10"/>
            <color indexed="10"/>
            <rFont val="新細明體"/>
            <family val="1"/>
            <charset val="136"/>
          </rPr>
          <t>至少1小時/日以上</t>
        </r>
        <r>
          <rPr>
            <b/>
            <sz val="10"/>
            <color indexed="12"/>
            <rFont val="新細明體"/>
            <family val="1"/>
            <charset val="136"/>
          </rPr>
          <t xml:space="preserve">
2分：暴露此環境，</t>
        </r>
        <r>
          <rPr>
            <b/>
            <sz val="10"/>
            <color indexed="10"/>
            <rFont val="新細明體"/>
            <family val="1"/>
            <charset val="136"/>
          </rPr>
          <t>至少2小時/週以上</t>
        </r>
        <r>
          <rPr>
            <b/>
            <sz val="10"/>
            <color indexed="12"/>
            <rFont val="新細明體"/>
            <family val="1"/>
            <charset val="136"/>
          </rPr>
          <t xml:space="preserve">
</t>
        </r>
        <r>
          <rPr>
            <b/>
            <sz val="10"/>
            <color indexed="12"/>
            <rFont val="Times New Roman"/>
            <family val="1"/>
          </rPr>
          <t>1</t>
        </r>
        <r>
          <rPr>
            <b/>
            <sz val="10"/>
            <color indexed="12"/>
            <rFont val="新細明體"/>
            <family val="1"/>
            <charset val="136"/>
          </rPr>
          <t>分：暴露此環境，至少</t>
        </r>
        <r>
          <rPr>
            <b/>
            <sz val="10"/>
            <color indexed="12"/>
            <rFont val="Times New Roman"/>
            <family val="1"/>
          </rPr>
          <t>1</t>
        </r>
        <r>
          <rPr>
            <b/>
            <sz val="10"/>
            <color indexed="12"/>
            <rFont val="新細明體"/>
            <family val="1"/>
            <charset val="136"/>
          </rPr>
          <t>小時</t>
        </r>
        <r>
          <rPr>
            <b/>
            <sz val="10"/>
            <color indexed="12"/>
            <rFont val="Times New Roman"/>
            <family val="1"/>
          </rPr>
          <t>/</t>
        </r>
        <r>
          <rPr>
            <b/>
            <sz val="10"/>
            <color indexed="12"/>
            <rFont val="新細明體"/>
            <family val="1"/>
            <charset val="136"/>
          </rPr>
          <t>週以上</t>
        </r>
      </text>
    </comment>
    <comment ref="M5" authorId="2" shapeId="0" xr:uid="{00000000-0006-0000-0100-00000F000000}">
      <text>
        <r>
          <rPr>
            <b/>
            <sz val="10"/>
            <color indexed="12"/>
            <rFont val="Times New Roman"/>
            <family val="1"/>
          </rPr>
          <t>10</t>
        </r>
        <r>
          <rPr>
            <b/>
            <sz val="10"/>
            <color indexed="12"/>
            <rFont val="新細明體"/>
            <family val="1"/>
            <charset val="136"/>
          </rPr>
          <t xml:space="preserve">分：需防護措施，但未設置或無任何防護措施，或一年內曾經發生3起類似事故
8分：有設置防護措施，但未定期維護保養(PM)或效果不佳；或一年內曾發生1~3起類似事故
</t>
        </r>
        <r>
          <rPr>
            <b/>
            <sz val="10"/>
            <color indexed="12"/>
            <rFont val="Times New Roman"/>
            <family val="1"/>
          </rPr>
          <t>5</t>
        </r>
        <r>
          <rPr>
            <b/>
            <sz val="10"/>
            <color indexed="12"/>
            <rFont val="新細明體"/>
            <family val="1"/>
            <charset val="136"/>
          </rPr>
          <t xml:space="preserve">分：有設置一項硬體防護設施及有效之軟體保護措施；或3年內曾發生過事故但少於1次/年。
3分：有設置二項硬體防護設施及落實之軟體保護措施；或5年內曾發生過事故但少於1次/年
2分：有設置二項以上具體有效之硬體防護設施；本校及別校未曾發生過事故
1分：設置多重防護設施，軟硬體保護成效佳；或從未發生過事故(國內或國外)
</t>
        </r>
      </text>
    </comment>
    <comment ref="N5" authorId="3" shapeId="0" xr:uid="{00000000-0006-0000-0100-000010000000}">
      <text>
        <r>
          <rPr>
            <b/>
            <sz val="9"/>
            <color indexed="81"/>
            <rFont val="新細明體"/>
            <family val="1"/>
            <charset val="136"/>
          </rPr>
          <t>風險可能性與嚴重度對照風險矩陣之結果</t>
        </r>
        <r>
          <rPr>
            <sz val="9"/>
            <color indexed="81"/>
            <rFont val="新細明體"/>
            <family val="1"/>
            <charset val="136"/>
          </rPr>
          <t xml:space="preserve">
</t>
        </r>
      </text>
    </comment>
    <comment ref="U5" authorId="2" shapeId="0" xr:uid="{00000000-0006-0000-0100-000011000000}">
      <text>
        <r>
          <rPr>
            <b/>
            <sz val="9"/>
            <color indexed="12"/>
            <rFont val="Times New Roman"/>
            <family val="1"/>
          </rPr>
          <t>A(</t>
        </r>
        <r>
          <rPr>
            <b/>
            <sz val="9"/>
            <color indexed="12"/>
            <rFont val="新細明體"/>
            <family val="1"/>
            <charset val="136"/>
          </rPr>
          <t>重大</t>
        </r>
        <r>
          <rPr>
            <b/>
            <sz val="9"/>
            <color indexed="12"/>
            <rFont val="Times New Roman"/>
            <family val="1"/>
          </rPr>
          <t>)</t>
        </r>
        <r>
          <rPr>
            <b/>
            <sz val="9"/>
            <color indexed="12"/>
            <rFont val="新細明體"/>
            <family val="1"/>
            <charset val="136"/>
          </rPr>
          <t>：</t>
        </r>
        <r>
          <rPr>
            <b/>
            <sz val="9"/>
            <color indexed="10"/>
            <rFont val="新細明體"/>
            <family val="1"/>
            <charset val="136"/>
          </rPr>
          <t>一人死亡</t>
        </r>
        <r>
          <rPr>
            <b/>
            <sz val="9"/>
            <color indexed="12"/>
            <rFont val="新細明體"/>
            <family val="1"/>
            <charset val="136"/>
          </rPr>
          <t>或</t>
        </r>
        <r>
          <rPr>
            <b/>
            <sz val="9"/>
            <color indexed="10"/>
            <rFont val="新細明體"/>
            <family val="1"/>
            <charset val="136"/>
          </rPr>
          <t>三人重傷</t>
        </r>
        <r>
          <rPr>
            <b/>
            <sz val="9"/>
            <color indexed="12"/>
            <rFont val="新細明體"/>
            <family val="1"/>
            <charset val="136"/>
          </rPr>
          <t xml:space="preserve">送醫急救者
</t>
        </r>
        <r>
          <rPr>
            <b/>
            <sz val="9"/>
            <color indexed="12"/>
            <rFont val="Times New Roman"/>
            <family val="1"/>
          </rPr>
          <t>B(</t>
        </r>
        <r>
          <rPr>
            <b/>
            <sz val="9"/>
            <color indexed="12"/>
            <rFont val="新細明體"/>
            <family val="1"/>
            <charset val="136"/>
          </rPr>
          <t>致殘致病</t>
        </r>
        <r>
          <rPr>
            <b/>
            <sz val="9"/>
            <color indexed="12"/>
            <rFont val="Times New Roman"/>
            <family val="1"/>
          </rPr>
          <t>)</t>
        </r>
        <r>
          <rPr>
            <b/>
            <sz val="9"/>
            <color indexed="12"/>
            <rFont val="新細明體"/>
            <family val="1"/>
            <charset val="136"/>
          </rPr>
          <t>：</t>
        </r>
        <r>
          <rPr>
            <b/>
            <sz val="9"/>
            <color indexed="10"/>
            <rFont val="新細明體"/>
            <family val="1"/>
            <charset val="136"/>
          </rPr>
          <t>殘廢傷害、</t>
        </r>
        <r>
          <rPr>
            <b/>
            <sz val="9"/>
            <color indexed="12"/>
            <rFont val="新細明體"/>
            <family val="1"/>
            <charset val="136"/>
          </rPr>
          <t xml:space="preserve">疾病、或需長期住院治療／修養／復建、或職業病
</t>
        </r>
        <r>
          <rPr>
            <b/>
            <sz val="9"/>
            <color indexed="12"/>
            <rFont val="Times New Roman"/>
            <family val="1"/>
          </rPr>
          <t>C(</t>
        </r>
        <r>
          <rPr>
            <b/>
            <sz val="9"/>
            <color indexed="12"/>
            <rFont val="新細明體"/>
            <family val="1"/>
            <charset val="136"/>
          </rPr>
          <t>住院</t>
        </r>
        <r>
          <rPr>
            <b/>
            <sz val="9"/>
            <color indexed="12"/>
            <rFont val="Times New Roman"/>
            <family val="1"/>
          </rPr>
          <t>)</t>
        </r>
        <r>
          <rPr>
            <b/>
            <sz val="9"/>
            <color indexed="12"/>
            <rFont val="新細明體"/>
            <family val="1"/>
            <charset val="136"/>
          </rPr>
          <t>：</t>
        </r>
        <r>
          <rPr>
            <b/>
            <sz val="9"/>
            <color indexed="10"/>
            <rFont val="新細明體"/>
            <family val="1"/>
            <charset val="136"/>
          </rPr>
          <t>失能傷害、</t>
        </r>
        <r>
          <rPr>
            <b/>
            <sz val="9"/>
            <color indexed="12"/>
            <rFont val="新細明體"/>
            <family val="1"/>
            <charset val="136"/>
          </rPr>
          <t xml:space="preserve">骨折、二級燙傷、
</t>
        </r>
        <r>
          <rPr>
            <b/>
            <sz val="9"/>
            <color indexed="12"/>
            <rFont val="Times New Roman"/>
            <family val="1"/>
          </rPr>
          <t>D(</t>
        </r>
        <r>
          <rPr>
            <b/>
            <sz val="9"/>
            <color indexed="12"/>
            <rFont val="新細明體"/>
            <family val="1"/>
            <charset val="136"/>
          </rPr>
          <t>送醫</t>
        </r>
        <r>
          <rPr>
            <b/>
            <sz val="9"/>
            <color indexed="12"/>
            <rFont val="Times New Roman"/>
            <family val="1"/>
          </rPr>
          <t>)</t>
        </r>
        <r>
          <rPr>
            <b/>
            <sz val="9"/>
            <color indexed="12"/>
            <rFont val="新細明體"/>
            <family val="1"/>
            <charset val="136"/>
          </rPr>
          <t>：</t>
        </r>
        <r>
          <rPr>
            <b/>
            <sz val="9"/>
            <color indexed="10"/>
            <rFont val="新細明體"/>
            <family val="1"/>
            <charset val="136"/>
          </rPr>
          <t>輕傷害</t>
        </r>
        <r>
          <rPr>
            <b/>
            <sz val="9"/>
            <color indexed="10"/>
            <rFont val="Times New Roman"/>
            <family val="1"/>
          </rPr>
          <t>(</t>
        </r>
        <r>
          <rPr>
            <b/>
            <sz val="9"/>
            <color indexed="10"/>
            <rFont val="新細明體"/>
            <family val="1"/>
            <charset val="136"/>
          </rPr>
          <t>割傷、擦傷、扭傷等</t>
        </r>
        <r>
          <rPr>
            <b/>
            <sz val="9"/>
            <color indexed="10"/>
            <rFont val="Times New Roman"/>
            <family val="1"/>
          </rPr>
          <t>)</t>
        </r>
        <r>
          <rPr>
            <b/>
            <sz val="9"/>
            <color indexed="10"/>
            <rFont val="新細明體"/>
            <family val="1"/>
            <charset val="136"/>
          </rPr>
          <t>、</t>
        </r>
        <r>
          <rPr>
            <b/>
            <sz val="9"/>
            <color indexed="12"/>
            <rFont val="新細明體"/>
            <family val="1"/>
            <charset val="136"/>
          </rPr>
          <t xml:space="preserve">交通事故、或過敏狀況，需外送醫療
</t>
        </r>
        <r>
          <rPr>
            <b/>
            <sz val="9"/>
            <color indexed="12"/>
            <rFont val="Times New Roman"/>
            <family val="1"/>
          </rPr>
          <t>E(</t>
        </r>
        <r>
          <rPr>
            <b/>
            <sz val="9"/>
            <color indexed="12"/>
            <rFont val="新細明體"/>
            <family val="1"/>
            <charset val="136"/>
          </rPr>
          <t>紅藥水</t>
        </r>
        <r>
          <rPr>
            <b/>
            <sz val="9"/>
            <color indexed="12"/>
            <rFont val="Times New Roman"/>
            <family val="1"/>
          </rPr>
          <t>)</t>
        </r>
        <r>
          <rPr>
            <b/>
            <sz val="9"/>
            <color indexed="12"/>
            <rFont val="新細明體"/>
            <family val="1"/>
            <charset val="136"/>
          </rPr>
          <t>：暫時性過敏、輕微之未知健康、短暫休息恢復、</t>
        </r>
        <r>
          <rPr>
            <b/>
            <sz val="9"/>
            <color indexed="10"/>
            <rFont val="新細明體"/>
            <family val="1"/>
            <charset val="136"/>
          </rPr>
          <t xml:space="preserve">或不需外送醫療
</t>
        </r>
        <r>
          <rPr>
            <b/>
            <sz val="9"/>
            <color indexed="10"/>
            <rFont val="Times New Roman"/>
            <family val="1"/>
          </rPr>
          <t>F:(</t>
        </r>
        <r>
          <rPr>
            <b/>
            <sz val="9"/>
            <color indexed="10"/>
            <rFont val="新細明體"/>
            <family val="1"/>
            <charset val="136"/>
          </rPr>
          <t>虛驚事故)：無人受傷、無財產損失</t>
        </r>
      </text>
    </comment>
    <comment ref="V5" authorId="2" shapeId="0" xr:uid="{00000000-0006-0000-0100-000012000000}">
      <text>
        <r>
          <rPr>
            <b/>
            <sz val="10"/>
            <color indexed="12"/>
            <rFont val="Times New Roman"/>
            <family val="1"/>
          </rPr>
          <t>10</t>
        </r>
        <r>
          <rPr>
            <b/>
            <sz val="10"/>
            <color indexed="12"/>
            <rFont val="新細明體"/>
            <family val="1"/>
            <charset val="136"/>
          </rPr>
          <t>分：暴露此環境，</t>
        </r>
        <r>
          <rPr>
            <b/>
            <sz val="10"/>
            <color indexed="10"/>
            <rFont val="新細明體"/>
            <family val="1"/>
            <charset val="136"/>
          </rPr>
          <t>至少6小時/日</t>
        </r>
        <r>
          <rPr>
            <b/>
            <sz val="10"/>
            <color indexed="12"/>
            <rFont val="新細明體"/>
            <family val="1"/>
            <charset val="136"/>
          </rPr>
          <t xml:space="preserve">以上
</t>
        </r>
        <r>
          <rPr>
            <b/>
            <sz val="10"/>
            <color indexed="12"/>
            <rFont val="Times New Roman"/>
            <family val="1"/>
          </rPr>
          <t>8</t>
        </r>
        <r>
          <rPr>
            <b/>
            <sz val="10"/>
            <color indexed="12"/>
            <rFont val="新細明體"/>
            <family val="1"/>
            <charset val="136"/>
          </rPr>
          <t>分：暴露此環境，</t>
        </r>
        <r>
          <rPr>
            <b/>
            <sz val="10"/>
            <color indexed="10"/>
            <rFont val="新細明體"/>
            <family val="1"/>
            <charset val="136"/>
          </rPr>
          <t>至少</t>
        </r>
        <r>
          <rPr>
            <b/>
            <sz val="10"/>
            <color indexed="10"/>
            <rFont val="Times New Roman"/>
            <family val="1"/>
          </rPr>
          <t>4</t>
        </r>
        <r>
          <rPr>
            <b/>
            <sz val="10"/>
            <color indexed="10"/>
            <rFont val="新細明體"/>
            <family val="1"/>
            <charset val="136"/>
          </rPr>
          <t>小時</t>
        </r>
        <r>
          <rPr>
            <b/>
            <sz val="10"/>
            <color indexed="10"/>
            <rFont val="Times New Roman"/>
            <family val="1"/>
          </rPr>
          <t>/</t>
        </r>
        <r>
          <rPr>
            <b/>
            <sz val="10"/>
            <color indexed="10"/>
            <rFont val="新細明體"/>
            <family val="1"/>
            <charset val="136"/>
          </rPr>
          <t>日以上</t>
        </r>
        <r>
          <rPr>
            <b/>
            <sz val="10"/>
            <color indexed="12"/>
            <rFont val="新細明體"/>
            <family val="1"/>
            <charset val="136"/>
          </rPr>
          <t xml:space="preserve">
</t>
        </r>
        <r>
          <rPr>
            <b/>
            <sz val="10"/>
            <color indexed="12"/>
            <rFont val="Times New Roman"/>
            <family val="1"/>
          </rPr>
          <t>6</t>
        </r>
        <r>
          <rPr>
            <b/>
            <sz val="10"/>
            <color indexed="12"/>
            <rFont val="新細明體"/>
            <family val="1"/>
            <charset val="136"/>
          </rPr>
          <t>分：暴露此環境，</t>
        </r>
        <r>
          <rPr>
            <b/>
            <sz val="10"/>
            <color indexed="10"/>
            <rFont val="新細明體"/>
            <family val="1"/>
            <charset val="136"/>
          </rPr>
          <t>至少</t>
        </r>
        <r>
          <rPr>
            <b/>
            <sz val="10"/>
            <color indexed="10"/>
            <rFont val="Times New Roman"/>
            <family val="1"/>
          </rPr>
          <t>2</t>
        </r>
        <r>
          <rPr>
            <b/>
            <sz val="10"/>
            <color indexed="10"/>
            <rFont val="新細明體"/>
            <family val="1"/>
            <charset val="136"/>
          </rPr>
          <t>小時</t>
        </r>
        <r>
          <rPr>
            <b/>
            <sz val="10"/>
            <color indexed="10"/>
            <rFont val="Times New Roman"/>
            <family val="1"/>
          </rPr>
          <t>/</t>
        </r>
        <r>
          <rPr>
            <b/>
            <sz val="10"/>
            <color indexed="10"/>
            <rFont val="新細明體"/>
            <family val="1"/>
            <charset val="136"/>
          </rPr>
          <t>日以上</t>
        </r>
        <r>
          <rPr>
            <b/>
            <sz val="10"/>
            <color indexed="12"/>
            <rFont val="新細明體"/>
            <family val="1"/>
            <charset val="136"/>
          </rPr>
          <t xml:space="preserve">
4分：暴露此環境，</t>
        </r>
        <r>
          <rPr>
            <b/>
            <sz val="10"/>
            <color indexed="10"/>
            <rFont val="新細明體"/>
            <family val="1"/>
            <charset val="136"/>
          </rPr>
          <t>至少1小時/日以上</t>
        </r>
        <r>
          <rPr>
            <b/>
            <sz val="10"/>
            <color indexed="12"/>
            <rFont val="新細明體"/>
            <family val="1"/>
            <charset val="136"/>
          </rPr>
          <t xml:space="preserve">
2分：暴露此環境，</t>
        </r>
        <r>
          <rPr>
            <b/>
            <sz val="10"/>
            <color indexed="10"/>
            <rFont val="新細明體"/>
            <family val="1"/>
            <charset val="136"/>
          </rPr>
          <t>至少2小時/週以上</t>
        </r>
        <r>
          <rPr>
            <b/>
            <sz val="10"/>
            <color indexed="12"/>
            <rFont val="新細明體"/>
            <family val="1"/>
            <charset val="136"/>
          </rPr>
          <t xml:space="preserve">
</t>
        </r>
        <r>
          <rPr>
            <b/>
            <sz val="10"/>
            <color indexed="12"/>
            <rFont val="Times New Roman"/>
            <family val="1"/>
          </rPr>
          <t>1</t>
        </r>
        <r>
          <rPr>
            <b/>
            <sz val="10"/>
            <color indexed="12"/>
            <rFont val="新細明體"/>
            <family val="1"/>
            <charset val="136"/>
          </rPr>
          <t>分：暴露此環境，至少</t>
        </r>
        <r>
          <rPr>
            <b/>
            <sz val="10"/>
            <color indexed="12"/>
            <rFont val="Times New Roman"/>
            <family val="1"/>
          </rPr>
          <t>1</t>
        </r>
        <r>
          <rPr>
            <b/>
            <sz val="10"/>
            <color indexed="12"/>
            <rFont val="新細明體"/>
            <family val="1"/>
            <charset val="136"/>
          </rPr>
          <t>小時</t>
        </r>
        <r>
          <rPr>
            <b/>
            <sz val="10"/>
            <color indexed="12"/>
            <rFont val="Times New Roman"/>
            <family val="1"/>
          </rPr>
          <t>/</t>
        </r>
        <r>
          <rPr>
            <b/>
            <sz val="10"/>
            <color indexed="12"/>
            <rFont val="新細明體"/>
            <family val="1"/>
            <charset val="136"/>
          </rPr>
          <t>週以上</t>
        </r>
      </text>
    </comment>
    <comment ref="W5" authorId="2" shapeId="0" xr:uid="{00000000-0006-0000-0100-000013000000}">
      <text>
        <r>
          <rPr>
            <b/>
            <sz val="10"/>
            <color indexed="12"/>
            <rFont val="Times New Roman"/>
            <family val="1"/>
          </rPr>
          <t>10</t>
        </r>
        <r>
          <rPr>
            <b/>
            <sz val="10"/>
            <color indexed="12"/>
            <rFont val="新細明體"/>
            <family val="1"/>
            <charset val="136"/>
          </rPr>
          <t xml:space="preserve">分：需防護措施，但未設置或無任何防護措施，或一年內曾經發生3起類似事故
8分：有設置防護措施，但未定期維護保養(PM)或效果不佳；或一年內曾發生1~3起類似事故
</t>
        </r>
        <r>
          <rPr>
            <b/>
            <sz val="10"/>
            <color indexed="12"/>
            <rFont val="Times New Roman"/>
            <family val="1"/>
          </rPr>
          <t>5</t>
        </r>
        <r>
          <rPr>
            <b/>
            <sz val="10"/>
            <color indexed="12"/>
            <rFont val="新細明體"/>
            <family val="1"/>
            <charset val="136"/>
          </rPr>
          <t xml:space="preserve">分：有設置一項硬體防護設施及有效之軟體保護措施；或3年內曾發生過事故但少於1次/年。
3分：有設置二項硬體防護設施及落實之軟體保護措施；或5年內曾發生過事故但少於1次/年
2分：有設置二項以上具體有效之硬體防護設施；本校及別校未曾發生過事故
1分：設置多重防護設施，軟硬體保護成效佳；或從未發生過事故(國內或國外)
</t>
        </r>
      </text>
    </comment>
    <comment ref="X5" authorId="3" shapeId="0" xr:uid="{00000000-0006-0000-0100-000014000000}">
      <text>
        <r>
          <rPr>
            <b/>
            <sz val="9"/>
            <color indexed="81"/>
            <rFont val="新細明體"/>
            <family val="1"/>
            <charset val="136"/>
          </rPr>
          <t>風險可能性與嚴重度對照風險矩陣之結果</t>
        </r>
        <r>
          <rPr>
            <sz val="9"/>
            <color indexed="81"/>
            <rFont val="新細明體"/>
            <family val="1"/>
            <charset val="136"/>
          </rPr>
          <t xml:space="preserve">
</t>
        </r>
      </text>
    </comment>
  </commentList>
</comments>
</file>

<file path=xl/sharedStrings.xml><?xml version="1.0" encoding="utf-8"?>
<sst xmlns="http://schemas.openxmlformats.org/spreadsheetml/2006/main" count="904" uniqueCount="303">
  <si>
    <t>項次</t>
  </si>
  <si>
    <t>風險評估編號</t>
    <phoneticPr fontId="19" type="noConversion"/>
  </si>
  <si>
    <t>作業流程</t>
    <phoneticPr fontId="19" type="noConversion"/>
  </si>
  <si>
    <r>
      <t>步驟</t>
    </r>
    <r>
      <rPr>
        <sz val="9"/>
        <color indexed="8"/>
        <rFont val="Times New Roman"/>
        <family val="1"/>
      </rPr>
      <t>/</t>
    </r>
    <r>
      <rPr>
        <sz val="9"/>
        <color indexed="8"/>
        <rFont val="新細明體"/>
        <family val="1"/>
        <charset val="136"/>
      </rPr>
      <t>節點</t>
    </r>
    <phoneticPr fontId="19" type="noConversion"/>
  </si>
  <si>
    <t>可能發生原因的情境</t>
    <phoneticPr fontId="19" type="noConversion"/>
  </si>
  <si>
    <r>
      <t>後果影響</t>
    </r>
    <r>
      <rPr>
        <sz val="10"/>
        <color indexed="20"/>
        <rFont val="Times New Roman"/>
        <family val="1"/>
      </rPr>
      <t/>
    </r>
    <phoneticPr fontId="19" type="noConversion"/>
  </si>
  <si>
    <t>事故代碼</t>
    <phoneticPr fontId="19" type="noConversion"/>
  </si>
  <si>
    <t>現有控制／保護措施</t>
    <phoneticPr fontId="19" type="noConversion"/>
  </si>
  <si>
    <t>評估風險</t>
    <phoneticPr fontId="19" type="noConversion"/>
  </si>
  <si>
    <t>控制後預估風險</t>
    <phoneticPr fontId="19" type="noConversion"/>
  </si>
  <si>
    <t>工程控制措施</t>
    <phoneticPr fontId="19" type="noConversion"/>
  </si>
  <si>
    <t>管理措施</t>
    <phoneticPr fontId="19" type="noConversion"/>
  </si>
  <si>
    <t>個人防護具</t>
    <phoneticPr fontId="19" type="noConversion"/>
  </si>
  <si>
    <t>嚴重度</t>
    <phoneticPr fontId="19" type="noConversion"/>
  </si>
  <si>
    <r>
      <t>頻率</t>
    </r>
    <r>
      <rPr>
        <u/>
        <sz val="12"/>
        <color indexed="12"/>
        <rFont val="Times New Roman"/>
        <family val="1"/>
      </rPr>
      <t/>
    </r>
    <phoneticPr fontId="19" type="noConversion"/>
  </si>
  <si>
    <t>機率</t>
    <phoneticPr fontId="19" type="noConversion"/>
  </si>
  <si>
    <t>風險等級</t>
    <phoneticPr fontId="19" type="noConversion"/>
  </si>
  <si>
    <t>管理方案</t>
    <phoneticPr fontId="19" type="noConversion"/>
  </si>
  <si>
    <t>工程控制</t>
    <phoneticPr fontId="19" type="noConversion"/>
  </si>
  <si>
    <t>作業管制</t>
    <phoneticPr fontId="19" type="noConversion"/>
  </si>
  <si>
    <t>教育訓練</t>
    <phoneticPr fontId="19" type="noConversion"/>
  </si>
  <si>
    <t>警告標示</t>
    <phoneticPr fontId="19" type="noConversion"/>
  </si>
  <si>
    <t>防護具</t>
    <phoneticPr fontId="19" type="noConversion"/>
  </si>
  <si>
    <t>風險等級</t>
    <phoneticPr fontId="19" type="noConversion"/>
  </si>
  <si>
    <t xml:space="preserve">管理代表: </t>
    <phoneticPr fontId="19" type="noConversion"/>
  </si>
  <si>
    <t>件數</t>
  </si>
  <si>
    <t>所佔百分比</t>
    <phoneticPr fontId="19" type="noConversion"/>
  </si>
  <si>
    <t>合計</t>
    <phoneticPr fontId="19" type="noConversion"/>
  </si>
  <si>
    <t>作業清查表(表A)</t>
    <phoneticPr fontId="19" type="noConversion"/>
  </si>
  <si>
    <t>項次</t>
    <phoneticPr fontId="19" type="noConversion"/>
  </si>
  <si>
    <t>作業流程/名稱</t>
    <phoneticPr fontId="19" type="noConversion"/>
  </si>
  <si>
    <t>狀態</t>
    <phoneticPr fontId="19" type="noConversion"/>
  </si>
  <si>
    <t>工作性質</t>
    <phoneticPr fontId="19" type="noConversion"/>
  </si>
  <si>
    <t>職務</t>
    <phoneticPr fontId="19" type="noConversion"/>
  </si>
  <si>
    <t>作業條件</t>
    <phoneticPr fontId="19" type="noConversion"/>
  </si>
  <si>
    <t>作業週期</t>
    <phoneticPr fontId="19" type="noConversion"/>
  </si>
  <si>
    <t>作業環境</t>
    <phoneticPr fontId="19" type="noConversion"/>
  </si>
  <si>
    <t>機械／設備／工具</t>
    <phoneticPr fontId="19" type="noConversion"/>
  </si>
  <si>
    <t>能源／化學物質</t>
    <phoneticPr fontId="19" type="noConversion"/>
  </si>
  <si>
    <t>可能造成危害（可多填寫）</t>
    <phoneticPr fontId="19" type="noConversion"/>
  </si>
  <si>
    <t>作業資格條件</t>
    <phoneticPr fontId="19" type="noConversion"/>
  </si>
  <si>
    <t>單位主管:</t>
    <phoneticPr fontId="19" type="noConversion"/>
  </si>
  <si>
    <r>
      <t>危害鑑別與風險評估表</t>
    </r>
    <r>
      <rPr>
        <sz val="16"/>
        <rFont val="Arial"/>
        <family val="2"/>
      </rPr>
      <t>(</t>
    </r>
    <r>
      <rPr>
        <sz val="16"/>
        <rFont val="細明體"/>
        <family val="3"/>
        <charset val="136"/>
      </rPr>
      <t>表</t>
    </r>
    <r>
      <rPr>
        <sz val="16"/>
        <rFont val="Arial"/>
        <family val="2"/>
      </rPr>
      <t>B)</t>
    </r>
    <phoneticPr fontId="19" type="noConversion"/>
  </si>
  <si>
    <t>ES-00-P-02-02</t>
    <phoneticPr fontId="19" type="noConversion"/>
  </si>
  <si>
    <t>ES-00-P-02-01</t>
    <phoneticPr fontId="19" type="noConversion"/>
  </si>
  <si>
    <t>單位代號+流程碼+流水碼</t>
    <phoneticPr fontId="19" type="noConversion"/>
  </si>
  <si>
    <t>改善機會措施(因應對策)</t>
    <phoneticPr fontId="19" type="noConversion"/>
  </si>
  <si>
    <t>辦公室作業</t>
    <phoneticPr fontId="19" type="noConversion"/>
  </si>
  <si>
    <t>教學活動</t>
    <phoneticPr fontId="19" type="noConversion"/>
  </si>
  <si>
    <t>實習/實作作業</t>
    <phoneticPr fontId="19" type="noConversion"/>
  </si>
  <si>
    <t>設備維修作業</t>
    <phoneticPr fontId="19" type="noConversion"/>
  </si>
  <si>
    <t>環境清潔作業</t>
    <phoneticPr fontId="19" type="noConversion"/>
  </si>
  <si>
    <t>正常</t>
    <phoneticPr fontId="19" type="noConversion"/>
  </si>
  <si>
    <t>例行</t>
    <phoneticPr fontId="19" type="noConversion"/>
  </si>
  <si>
    <t>校聘技術員</t>
  </si>
  <si>
    <t>2-4時/天</t>
    <phoneticPr fontId="19" type="noConversion"/>
  </si>
  <si>
    <t>每週</t>
    <phoneticPr fontId="19" type="noConversion"/>
  </si>
  <si>
    <t>每天</t>
    <phoneticPr fontId="19" type="noConversion"/>
  </si>
  <si>
    <t>每月</t>
    <phoneticPr fontId="19" type="noConversion"/>
  </si>
  <si>
    <t>每2天</t>
    <phoneticPr fontId="19" type="noConversion"/>
  </si>
  <si>
    <t>辦公室</t>
    <phoneticPr fontId="19" type="noConversion"/>
  </si>
  <si>
    <t>小加工室/實習工廠</t>
    <phoneticPr fontId="19" type="noConversion"/>
  </si>
  <si>
    <t>電腦、護貝機、裁紙器、剪刀、美工刀、紙、筆</t>
    <phoneticPr fontId="19" type="noConversion"/>
  </si>
  <si>
    <t>工作桌椅、手工具、電動加工機具</t>
    <phoneticPr fontId="19" type="noConversion"/>
  </si>
  <si>
    <t>扳手、吹塵槍、吸塵器、電動起子、除鏽潤滑油</t>
    <phoneticPr fontId="19" type="noConversion"/>
  </si>
  <si>
    <t>掃把、畚箕、吸塵器、吹塵槍、抹布、拖把</t>
    <phoneticPr fontId="19" type="noConversion"/>
  </si>
  <si>
    <t>無</t>
    <phoneticPr fontId="19" type="noConversion"/>
  </si>
  <si>
    <t>眼晴疲勞、姿勢不正確、重複性操作、文具用品割、刺傷</t>
    <phoneticPr fontId="19" type="noConversion"/>
  </si>
  <si>
    <t>割、刺傷、夾、捲傷、砸傷、粉塵</t>
    <phoneticPr fontId="19" type="noConversion"/>
  </si>
  <si>
    <t>割、刺傷、夾、捲傷、砸傷、觸電、粉塵</t>
    <phoneticPr fontId="19" type="noConversion"/>
  </si>
  <si>
    <t>砸傷、觸電、粉塵</t>
    <phoneticPr fontId="19" type="noConversion"/>
  </si>
  <si>
    <t>割、刺傷、夾、捲傷、砸傷、粉塵、機具運轉噪聲</t>
    <phoneticPr fontId="19" type="noConversion"/>
  </si>
  <si>
    <t>NA無需資格</t>
  </si>
  <si>
    <t>B6實驗室安衛訓練</t>
  </si>
  <si>
    <t>IDD-02-01</t>
    <phoneticPr fontId="19" type="noConversion"/>
  </si>
  <si>
    <t>IDD-02-04</t>
  </si>
  <si>
    <t>IDD-02-05</t>
  </si>
  <si>
    <t>IDD-02-02</t>
    <phoneticPr fontId="19" type="noConversion"/>
  </si>
  <si>
    <t>IDD-02-03</t>
    <phoneticPr fontId="19" type="noConversion"/>
  </si>
  <si>
    <t>單位主管：</t>
    <phoneticPr fontId="19" type="noConversion"/>
  </si>
  <si>
    <t>管理代表：</t>
    <phoneticPr fontId="19" type="noConversion"/>
  </si>
  <si>
    <t>辦公室作業</t>
    <phoneticPr fontId="19" type="noConversion"/>
  </si>
  <si>
    <t>操作電腦</t>
    <phoneticPr fontId="19" type="noConversion"/>
  </si>
  <si>
    <t>ER5</t>
  </si>
  <si>
    <t>使用電腦</t>
    <phoneticPr fontId="19" type="noConversion"/>
  </si>
  <si>
    <t>無</t>
    <phoneticPr fontId="19" type="noConversion"/>
  </si>
  <si>
    <t>適當休息</t>
    <phoneticPr fontId="19" type="noConversion"/>
  </si>
  <si>
    <t>文書作業</t>
    <phoneticPr fontId="19" type="noConversion"/>
  </si>
  <si>
    <t>作業不慎</t>
    <phoneticPr fontId="19" type="noConversion"/>
  </si>
  <si>
    <t>讓文具用品割、刺傷</t>
    <phoneticPr fontId="19" type="noConversion"/>
  </si>
  <si>
    <t>姿勢不良、腰酸背痛</t>
    <phoneticPr fontId="19" type="noConversion"/>
  </si>
  <si>
    <t>工具維修</t>
    <phoneticPr fontId="19" type="noConversion"/>
  </si>
  <si>
    <t>讓工具/刀具割、刺傷</t>
    <phoneticPr fontId="19" type="noConversion"/>
  </si>
  <si>
    <t>戴手套</t>
    <phoneticPr fontId="19" type="noConversion"/>
  </si>
  <si>
    <t>進出辦公室</t>
    <phoneticPr fontId="19" type="noConversion"/>
  </si>
  <si>
    <t>領用刀具</t>
    <phoneticPr fontId="19" type="noConversion"/>
  </si>
  <si>
    <t>刀具銳利</t>
    <phoneticPr fontId="19" type="noConversion"/>
  </si>
  <si>
    <t>割傷</t>
    <phoneticPr fontId="19" type="noConversion"/>
  </si>
  <si>
    <t>油料瓶裝</t>
    <phoneticPr fontId="19" type="noConversion"/>
  </si>
  <si>
    <t>油品洩漏</t>
    <phoneticPr fontId="19" type="noConversion"/>
  </si>
  <si>
    <t>使用盛油盤</t>
    <phoneticPr fontId="19" type="noConversion"/>
  </si>
  <si>
    <t>領用材料</t>
    <phoneticPr fontId="19" type="noConversion"/>
  </si>
  <si>
    <t>拿取不慎</t>
    <phoneticPr fontId="19" type="noConversion"/>
  </si>
  <si>
    <t>材料掉落壓到腳</t>
    <phoneticPr fontId="19" type="noConversion"/>
  </si>
  <si>
    <t>實習/實作作業</t>
    <phoneticPr fontId="19" type="noConversion"/>
  </si>
  <si>
    <t>裝卸刀具</t>
    <phoneticPr fontId="19" type="noConversion"/>
  </si>
  <si>
    <t>割、刺傷</t>
    <phoneticPr fontId="19" type="noConversion"/>
  </si>
  <si>
    <t>裝卸材料</t>
    <phoneticPr fontId="19" type="noConversion"/>
  </si>
  <si>
    <t>材料銳利</t>
    <phoneticPr fontId="19" type="noConversion"/>
  </si>
  <si>
    <t>誤觸啟動開關</t>
    <phoneticPr fontId="19" type="noConversion"/>
  </si>
  <si>
    <t>夾、捲傷</t>
    <phoneticPr fontId="19" type="noConversion"/>
  </si>
  <si>
    <t>設備加裝安全開關</t>
    <phoneticPr fontId="19" type="noConversion"/>
  </si>
  <si>
    <t>金屬屑、非金屬屑飛濺</t>
    <phoneticPr fontId="19" type="noConversion"/>
  </si>
  <si>
    <t>材料加工</t>
    <phoneticPr fontId="19" type="noConversion"/>
  </si>
  <si>
    <t>異物入眼</t>
    <phoneticPr fontId="19" type="noConversion"/>
  </si>
  <si>
    <t>戴護目鏡</t>
    <phoneticPr fontId="19" type="noConversion"/>
  </si>
  <si>
    <t>刀具斷裂</t>
    <phoneticPr fontId="19" type="noConversion"/>
  </si>
  <si>
    <t>刺傷、碰傷</t>
    <phoneticPr fontId="19" type="noConversion"/>
  </si>
  <si>
    <t>放置遮蔽板</t>
    <phoneticPr fontId="19" type="noConversion"/>
  </si>
  <si>
    <t>操作不慎</t>
    <phoneticPr fontId="19" type="noConversion"/>
  </si>
  <si>
    <t>要求按照標準作業操作</t>
    <phoneticPr fontId="19" type="noConversion"/>
  </si>
  <si>
    <t>操作過程嬉戲</t>
    <phoneticPr fontId="19" type="noConversion"/>
  </si>
  <si>
    <t>切、割傷</t>
    <phoneticPr fontId="19" type="noConversion"/>
  </si>
  <si>
    <t>嚴禁嬉戲</t>
    <phoneticPr fontId="19" type="noConversion"/>
  </si>
  <si>
    <t>同樣姿勢操作過久</t>
    <phoneticPr fontId="19" type="noConversion"/>
  </si>
  <si>
    <t>身體疲勞</t>
    <phoneticPr fontId="19" type="noConversion"/>
  </si>
  <si>
    <t>適當變換姿勢</t>
    <phoneticPr fontId="19" type="noConversion"/>
  </si>
  <si>
    <t>設備漏電</t>
    <phoneticPr fontId="19" type="noConversion"/>
  </si>
  <si>
    <t>感電</t>
    <phoneticPr fontId="19" type="noConversion"/>
  </si>
  <si>
    <t>設備故障自行排除</t>
    <phoneticPr fontId="19" type="noConversion"/>
  </si>
  <si>
    <t>添加切削油/潤滑油</t>
    <phoneticPr fontId="19" type="noConversion"/>
  </si>
  <si>
    <t>油料飛濺</t>
    <phoneticPr fontId="19" type="noConversion"/>
  </si>
  <si>
    <t>設備維修作業</t>
    <phoneticPr fontId="19" type="noConversion"/>
  </si>
  <si>
    <t>拆卸設備</t>
    <phoneticPr fontId="19" type="noConversion"/>
  </si>
  <si>
    <t>電源未關閉</t>
    <phoneticPr fontId="19" type="noConversion"/>
  </si>
  <si>
    <t>確實切斷電源</t>
    <phoneticPr fontId="19" type="noConversion"/>
  </si>
  <si>
    <t>拆卸設備零件</t>
    <phoneticPr fontId="19" type="noConversion"/>
  </si>
  <si>
    <t>裝卸零件不慎</t>
    <phoneticPr fontId="19" type="noConversion"/>
  </si>
  <si>
    <t>切、割、刺傷</t>
    <phoneticPr fontId="19" type="noConversion"/>
  </si>
  <si>
    <t>零件掉落壓傷腳</t>
    <phoneticPr fontId="19" type="noConversion"/>
  </si>
  <si>
    <t>穿皮鞋或球鞋</t>
    <phoneticPr fontId="19" type="noConversion"/>
  </si>
  <si>
    <t>維修設備電源</t>
    <phoneticPr fontId="19" type="noConversion"/>
  </si>
  <si>
    <t>活電作業</t>
    <phoneticPr fontId="19" type="noConversion"/>
  </si>
  <si>
    <t>觸電</t>
    <phoneticPr fontId="19" type="noConversion"/>
  </si>
  <si>
    <t>戴手套/使用刀具盒</t>
    <phoneticPr fontId="19" type="noConversion"/>
  </si>
  <si>
    <t>要求穿皮鞋或球鞋</t>
    <phoneticPr fontId="19" type="noConversion"/>
  </si>
  <si>
    <t>戴手套/使用正確工具</t>
    <phoneticPr fontId="19" type="noConversion"/>
  </si>
  <si>
    <t>戴手套</t>
    <phoneticPr fontId="19" type="noConversion"/>
  </si>
  <si>
    <t>設備連接級塵裝置、裝設護蓋</t>
    <phoneticPr fontId="19" type="noConversion"/>
  </si>
  <si>
    <t>戴護目鏡/口罩/工作圍裙</t>
    <phoneticPr fontId="19" type="noConversion"/>
  </si>
  <si>
    <t>使用輔具</t>
    <phoneticPr fontId="19" type="noConversion"/>
  </si>
  <si>
    <t>宣導應立即通報由技士進行排除</t>
    <phoneticPr fontId="19" type="noConversion"/>
  </si>
  <si>
    <t>確實切斷電源(機器端、總電源)</t>
    <phoneticPr fontId="19" type="noConversion"/>
  </si>
  <si>
    <t>戴手套/使用適當工具</t>
    <phoneticPr fontId="19" type="noConversion"/>
  </si>
  <si>
    <t>木屑粉塵飛濺</t>
    <phoneticPr fontId="19" type="noConversion"/>
  </si>
  <si>
    <t>粉塵暴露</t>
    <phoneticPr fontId="19" type="noConversion"/>
  </si>
  <si>
    <t>PH15</t>
  </si>
  <si>
    <t>PH24</t>
  </si>
  <si>
    <t>PH8</t>
  </si>
  <si>
    <t>PH7</t>
  </si>
  <si>
    <t>CH4</t>
  </si>
  <si>
    <t>ER4</t>
  </si>
  <si>
    <t>領用材料</t>
    <phoneticPr fontId="19" type="noConversion"/>
  </si>
  <si>
    <t>PH19</t>
  </si>
  <si>
    <t>IDD-02-01-01</t>
    <phoneticPr fontId="19" type="noConversion"/>
  </si>
  <si>
    <t>IDD-02-03-03</t>
  </si>
  <si>
    <t>IDD-02-04-04</t>
  </si>
  <si>
    <t>IDD-02-01-02</t>
    <phoneticPr fontId="19" type="noConversion"/>
  </si>
  <si>
    <t>IDD-02-01-03</t>
  </si>
  <si>
    <t>IDD-02-01-04</t>
  </si>
  <si>
    <t>IDD-02-01-05</t>
  </si>
  <si>
    <t>IDD-02-01-06</t>
  </si>
  <si>
    <t>IDD-02-02-01</t>
    <phoneticPr fontId="19" type="noConversion"/>
  </si>
  <si>
    <t>IDD-02-02-02</t>
    <phoneticPr fontId="19" type="noConversion"/>
  </si>
  <si>
    <t>IDD-02-02-03</t>
  </si>
  <si>
    <t>IDD-02-03-01</t>
    <phoneticPr fontId="19" type="noConversion"/>
  </si>
  <si>
    <t>IDD-02-03-02</t>
    <phoneticPr fontId="19" type="noConversion"/>
  </si>
  <si>
    <t>IDD-02-03-04</t>
  </si>
  <si>
    <t>IDD-02-03-05</t>
  </si>
  <si>
    <t>IDD-02-03-06</t>
  </si>
  <si>
    <t>IDD-02-03-07</t>
  </si>
  <si>
    <t>IDD-02-03-08</t>
  </si>
  <si>
    <t>IDD-02-03-09</t>
  </si>
  <si>
    <t>IDD-02-03-10</t>
  </si>
  <si>
    <t>IDD-02-03-11</t>
  </si>
  <si>
    <t>IDD-02-03-12</t>
  </si>
  <si>
    <t>IDD-02-04-01</t>
    <phoneticPr fontId="19" type="noConversion"/>
  </si>
  <si>
    <t>IDD-02-04-02</t>
    <phoneticPr fontId="19" type="noConversion"/>
  </si>
  <si>
    <t>IDD-02-04-03</t>
  </si>
  <si>
    <t>F</t>
  </si>
  <si>
    <t>E</t>
  </si>
  <si>
    <t>D</t>
  </si>
  <si>
    <t>C</t>
  </si>
  <si>
    <t>-</t>
  </si>
  <si>
    <t>V</t>
  </si>
  <si>
    <t>單位：建築系 工程實驗室</t>
    <phoneticPr fontId="19" type="noConversion"/>
  </si>
  <si>
    <t>ER6</t>
  </si>
  <si>
    <t>IDD-02-01-07</t>
  </si>
  <si>
    <t>跌倒</t>
    <phoneticPr fontId="19" type="noConversion"/>
  </si>
  <si>
    <t>PH5</t>
  </si>
  <si>
    <t>坐下時椅子滑動導致跌坐</t>
    <phoneticPr fontId="19" type="noConversion"/>
  </si>
  <si>
    <t>彎腰進行資料整理</t>
    <phoneticPr fontId="19" type="noConversion"/>
  </si>
  <si>
    <t>IDD-02-01-08</t>
  </si>
  <si>
    <t>上下樓梯禁止奔跑手扶扶手</t>
  </si>
  <si>
    <t>B</t>
  </si>
  <si>
    <t>拿小刀或不小心被紙邊緣割傷</t>
    <phoneticPr fontId="19" type="noConversion"/>
  </si>
  <si>
    <t>翻閱紙張被釘書針突起的針刺傷或小刀剪刀未收妥</t>
    <phoneticPr fontId="19" type="noConversion"/>
  </si>
  <si>
    <t>IDD-02-02-04</t>
    <phoneticPr fontId="19" type="noConversion"/>
  </si>
  <si>
    <t>IDD-02-02-05</t>
    <phoneticPr fontId="19" type="noConversion"/>
  </si>
  <si>
    <t>IDD-02-02-06</t>
  </si>
  <si>
    <t>IDD-02-02-07</t>
  </si>
  <si>
    <t>教導木工設備使用</t>
    <phoneticPr fontId="19" type="noConversion"/>
  </si>
  <si>
    <t>使用切割機</t>
    <phoneticPr fontId="19" type="noConversion"/>
  </si>
  <si>
    <t>圓盤鋸切割角度有誤導致鐵片飛出割傷</t>
    <phoneticPr fontId="19" type="noConversion"/>
  </si>
  <si>
    <t>油料不慎翻倒</t>
    <phoneticPr fontId="19" type="noConversion"/>
  </si>
  <si>
    <t>上下樓梯踩空或行走路線堆積雜物，不小心跌倒</t>
    <phoneticPr fontId="19" type="noConversion"/>
  </si>
  <si>
    <t>撞傷</t>
    <phoneticPr fontId="19" type="noConversion"/>
  </si>
  <si>
    <t>走動不慎撞到桌腳</t>
    <phoneticPr fontId="19" type="noConversion"/>
  </si>
  <si>
    <t>割傷</t>
    <phoneticPr fontId="19" type="noConversion"/>
  </si>
  <si>
    <t>使用圓盤鋸</t>
    <phoneticPr fontId="19" type="noConversion"/>
  </si>
  <si>
    <t>使用氬焊機</t>
    <phoneticPr fontId="19" type="noConversion"/>
  </si>
  <si>
    <t>使用手持式砂輪機</t>
    <phoneticPr fontId="19" type="noConversion"/>
  </si>
  <si>
    <t>使用可搬式砂輪切斷機</t>
    <phoneticPr fontId="19" type="noConversion"/>
  </si>
  <si>
    <t>IDD-02-02-08</t>
  </si>
  <si>
    <t>IDD-02-02-09</t>
  </si>
  <si>
    <t>圓盤鋸更換刃尖，刀刃未固定造成脫落飛出</t>
    <phoneticPr fontId="19" type="noConversion"/>
  </si>
  <si>
    <t>IDD-02-02-10</t>
  </si>
  <si>
    <t>PH12</t>
  </si>
  <si>
    <t>砂輪切斷機在切割的時候產生噪音</t>
    <phoneticPr fontId="19" type="noConversion"/>
  </si>
  <si>
    <t>噪音</t>
    <phoneticPr fontId="19" type="noConversion"/>
  </si>
  <si>
    <t>異物入眼</t>
    <phoneticPr fontId="19" type="noConversion"/>
  </si>
  <si>
    <t>IDD-02-02-11</t>
  </si>
  <si>
    <t>使用手持式砂輪機時在易燃物旁，因火花引起火災</t>
    <phoneticPr fontId="19" type="noConversion"/>
  </si>
  <si>
    <t>火災</t>
    <phoneticPr fontId="19" type="noConversion"/>
  </si>
  <si>
    <t>CH1</t>
  </si>
  <si>
    <t>拿取手持式砂輪機切割後的鐵條，造成燙傷</t>
    <phoneticPr fontId="19" type="noConversion"/>
  </si>
  <si>
    <t>PH11</t>
  </si>
  <si>
    <t>燙傷</t>
    <phoneticPr fontId="19" type="noConversion"/>
  </si>
  <si>
    <t>使用氬焊機未使用護目面具，造成眼睛病變</t>
    <phoneticPr fontId="19" type="noConversion"/>
  </si>
  <si>
    <t>CH3</t>
  </si>
  <si>
    <t>與有害物接觸</t>
    <phoneticPr fontId="19" type="noConversion"/>
  </si>
  <si>
    <t>IDD-02-02-12</t>
  </si>
  <si>
    <t>IDD-02-02-13</t>
  </si>
  <si>
    <t>切割木條時，產生大量粉塵</t>
    <phoneticPr fontId="19" type="noConversion"/>
  </si>
  <si>
    <t>粉塵暴露</t>
    <phoneticPr fontId="19" type="noConversion"/>
  </si>
  <si>
    <t>切割鐵條時，產生大量粉塵</t>
    <phoneticPr fontId="19" type="noConversion"/>
  </si>
  <si>
    <t>拿取切割後的鐵條，造成燙傷</t>
    <phoneticPr fontId="19" type="noConversion"/>
  </si>
  <si>
    <t>IDD-02-02-14</t>
  </si>
  <si>
    <t>IDD-02-02-15</t>
  </si>
  <si>
    <t>砂輪機彈飛割傷手掌</t>
    <phoneticPr fontId="19" type="noConversion"/>
  </si>
  <si>
    <t>戴口罩</t>
    <phoneticPr fontId="19" type="noConversion"/>
  </si>
  <si>
    <t>無</t>
    <phoneticPr fontId="19" type="noConversion"/>
  </si>
  <si>
    <t>穿工作服</t>
    <phoneticPr fontId="19" type="noConversion"/>
  </si>
  <si>
    <t>加裝防護罩</t>
    <phoneticPr fontId="19" type="noConversion"/>
  </si>
  <si>
    <t>使用護目面罩</t>
    <phoneticPr fontId="19" type="noConversion"/>
  </si>
  <si>
    <t>滅火器及防火毯</t>
    <phoneticPr fontId="19" type="noConversion"/>
  </si>
  <si>
    <t>耳塞</t>
    <phoneticPr fontId="19" type="noConversion"/>
  </si>
  <si>
    <t>使用護目鏡</t>
    <phoneticPr fontId="19" type="noConversion"/>
  </si>
  <si>
    <t>使用砂輪機</t>
    <phoneticPr fontId="19" type="noConversion"/>
  </si>
  <si>
    <t>IDD-02-02-16</t>
  </si>
  <si>
    <t>未使用固定夾，手持工件研磨。</t>
    <phoneticPr fontId="19" type="noConversion"/>
  </si>
  <si>
    <t>未站穩腳步即開動機具，機具彈飛。</t>
    <phoneticPr fontId="19" type="noConversion"/>
  </si>
  <si>
    <t>穿戴寬鬆服飾及戴用手套之棉紗被機械捲入。</t>
    <phoneticPr fontId="19" type="noConversion"/>
  </si>
  <si>
    <t>研磨作業產生的火花點燃作業場所附近的可燃性氣體、
蒸汽、有機溶劑或可燃性粉塵等。</t>
    <phoneticPr fontId="19" type="noConversion"/>
  </si>
  <si>
    <t>爆炸</t>
    <phoneticPr fontId="19" type="noConversion"/>
  </si>
  <si>
    <t>IDD-02-02-17</t>
  </si>
  <si>
    <t>IDD-02-02-18</t>
  </si>
  <si>
    <t>IDD-02-02-19</t>
  </si>
  <si>
    <t>CH2</t>
  </si>
  <si>
    <t>室外作業</t>
    <phoneticPr fontId="19" type="noConversion"/>
  </si>
  <si>
    <t>氬弧焊工外電極放射線和弧光傷害，會導致皮膚紅腫，脫皮等癥狀。</t>
    <phoneticPr fontId="19" type="noConversion"/>
  </si>
  <si>
    <t>IDD-02-02-20</t>
  </si>
  <si>
    <t>OT4</t>
  </si>
  <si>
    <t>不舒服</t>
    <phoneticPr fontId="19" type="noConversion"/>
  </si>
  <si>
    <t>IDD-02-03-13</t>
  </si>
  <si>
    <t>新冠防範</t>
  </si>
  <si>
    <t>EK2</t>
  </si>
  <si>
    <t>開窗戶</t>
    <phoneticPr fontId="19" type="noConversion"/>
  </si>
  <si>
    <t>傳播壓力</t>
    <phoneticPr fontId="19" type="noConversion"/>
  </si>
  <si>
    <t>群聚</t>
    <phoneticPr fontId="19" type="noConversion"/>
  </si>
  <si>
    <t>使用圓鋸機</t>
    <phoneticPr fontId="19" type="noConversion"/>
  </si>
  <si>
    <t xml:space="preserve">垂直鑽台 </t>
    <phoneticPr fontId="19" type="noConversion"/>
  </si>
  <si>
    <t>使用垂直鑽台未使用護目鏡，造成木屑飛濺至眼睛</t>
    <phoneticPr fontId="19" type="noConversion"/>
  </si>
  <si>
    <t>使用桌上型砂磨機</t>
    <phoneticPr fontId="19" type="noConversion"/>
  </si>
  <si>
    <t>使用桌上型砂磨機時旁邊有易燃物，因火花引起火災</t>
    <phoneticPr fontId="19" type="noConversion"/>
  </si>
  <si>
    <t>IDD-02-03-14</t>
  </si>
  <si>
    <t>在機器人的可動範圍之內被機器人的移動件撞擊</t>
    <phoneticPr fontId="19" type="noConversion"/>
  </si>
  <si>
    <t>被撞</t>
    <phoneticPr fontId="19" type="noConversion"/>
  </si>
  <si>
    <t>PH6</t>
  </si>
  <si>
    <t>定SOP</t>
    <phoneticPr fontId="19" type="noConversion"/>
  </si>
  <si>
    <t>圍籬管制</t>
    <phoneticPr fontId="19" type="noConversion"/>
  </si>
  <si>
    <t>使用機械手臂雕刻</t>
    <phoneticPr fontId="19" type="noConversion"/>
  </si>
  <si>
    <t>使用機械手臂</t>
    <phoneticPr fontId="19" type="noConversion"/>
  </si>
  <si>
    <t>使用機械手臂切刻</t>
    <phoneticPr fontId="19" type="noConversion"/>
  </si>
  <si>
    <t>切割保麗龍時產生異味</t>
    <phoneticPr fontId="19" type="noConversion"/>
  </si>
  <si>
    <t>異味</t>
    <phoneticPr fontId="19" type="noConversion"/>
  </si>
  <si>
    <t>CH6</t>
  </si>
  <si>
    <t>過濾罩</t>
    <phoneticPr fontId="19" type="noConversion"/>
  </si>
  <si>
    <t>口罩</t>
    <phoneticPr fontId="19" type="noConversion"/>
  </si>
  <si>
    <t>不小心碰觸到鐵絲加熱部分</t>
    <phoneticPr fontId="19" type="noConversion"/>
  </si>
  <si>
    <r>
      <rPr>
        <sz val="10"/>
        <color theme="1"/>
        <rFont val="Calibri"/>
        <family val="1"/>
        <charset val="136"/>
        <scheme val="minor"/>
      </rPr>
      <t>工作桌椅、手工具</t>
    </r>
    <r>
      <rPr>
        <sz val="10"/>
        <color rgb="FFFF0000"/>
        <rFont val="Calibri"/>
        <family val="1"/>
        <charset val="136"/>
        <scheme val="minor"/>
      </rPr>
      <t>、</t>
    </r>
    <r>
      <rPr>
        <sz val="10"/>
        <color theme="1"/>
        <rFont val="Calibri (Body)"/>
      </rPr>
      <t>電動加工機具、小木工坊、機械手臂、金屬加工區、手持式器材、雷切與cnc機台</t>
    </r>
  </si>
  <si>
    <t>製表：顏嘉慶</t>
  </si>
  <si>
    <t>填表日期：2022/09/25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</si>
</sst>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
  </numFmts>
  <fonts count="93">
    <font>
      <sz val="12"/>
      <name val="新細明體"/>
      <family val="1"/>
      <charset val="136"/>
    </font>
    <font>
      <sz val="12"/>
      <name val="新細明體"/>
      <family val="1"/>
      <charset val="136"/>
    </font>
    <font>
      <sz val="12"/>
      <color indexed="8"/>
      <name val="新細明體"/>
      <family val="1"/>
      <charset val="136"/>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name val="標楷體"/>
      <family val="4"/>
      <charset val="136"/>
    </font>
    <font>
      <sz val="8"/>
      <color indexed="8"/>
      <name val="Times New Roman"/>
      <family val="1"/>
    </font>
    <font>
      <sz val="12"/>
      <name val="細明體"/>
      <family val="3"/>
      <charset val="136"/>
    </font>
    <font>
      <sz val="11"/>
      <name val="標楷體"/>
      <family val="4"/>
      <charset val="136"/>
    </font>
    <font>
      <b/>
      <sz val="11"/>
      <color indexed="12"/>
      <name val="新細明體"/>
      <family val="1"/>
      <charset val="136"/>
    </font>
    <font>
      <b/>
      <sz val="11"/>
      <color indexed="10"/>
      <name val="新細明體"/>
      <family val="1"/>
      <charset val="136"/>
    </font>
    <font>
      <sz val="10"/>
      <name val="Calibri"/>
      <family val="1"/>
      <charset val="136"/>
      <scheme val="minor"/>
    </font>
    <font>
      <sz val="10"/>
      <color indexed="8"/>
      <name val="Calibri"/>
      <family val="1"/>
      <charset val="136"/>
      <scheme val="minor"/>
    </font>
    <font>
      <u/>
      <sz val="12"/>
      <color indexed="12"/>
      <name val="新細明體"/>
      <family val="1"/>
      <charset val="136"/>
    </font>
    <font>
      <u/>
      <sz val="10"/>
      <color indexed="8"/>
      <name val="Calibri"/>
      <family val="1"/>
      <charset val="136"/>
      <scheme val="minor"/>
    </font>
    <font>
      <u/>
      <sz val="10"/>
      <color indexed="12"/>
      <name val="Calibri"/>
      <family val="1"/>
      <charset val="136"/>
      <scheme val="minor"/>
    </font>
    <font>
      <sz val="10"/>
      <color rgb="FFFF0000"/>
      <name val="Calibri"/>
      <family val="1"/>
      <charset val="136"/>
      <scheme val="minor"/>
    </font>
    <font>
      <u/>
      <sz val="10"/>
      <name val="Calibri"/>
      <family val="1"/>
      <charset val="136"/>
      <scheme val="minor"/>
    </font>
    <font>
      <sz val="14"/>
      <name val="標楷體"/>
      <family val="4"/>
      <charset val="136"/>
    </font>
    <font>
      <b/>
      <sz val="11"/>
      <color indexed="12"/>
      <name val="Times New Roman"/>
      <family val="1"/>
    </font>
    <font>
      <b/>
      <sz val="11"/>
      <color indexed="10"/>
      <name val="Times New Roman"/>
      <family val="1"/>
    </font>
    <font>
      <sz val="11"/>
      <color indexed="12"/>
      <name val="新細明體"/>
      <family val="1"/>
      <charset val="136"/>
    </font>
    <font>
      <sz val="11"/>
      <color indexed="12"/>
      <name val="Times New Roman"/>
      <family val="1"/>
    </font>
    <font>
      <sz val="9"/>
      <color indexed="81"/>
      <name val="新細明體"/>
      <family val="1"/>
      <charset val="136"/>
    </font>
    <font>
      <b/>
      <sz val="11"/>
      <color indexed="12"/>
      <name val="細明體"/>
      <family val="3"/>
      <charset val="136"/>
    </font>
    <font>
      <b/>
      <sz val="11"/>
      <color indexed="10"/>
      <name val="細明體"/>
      <family val="3"/>
      <charset val="136"/>
    </font>
    <font>
      <b/>
      <sz val="10"/>
      <color indexed="12"/>
      <name val="新細明體"/>
      <family val="1"/>
      <charset val="136"/>
    </font>
    <font>
      <b/>
      <sz val="10"/>
      <color indexed="12"/>
      <name val="Times New Roman"/>
      <family val="1"/>
    </font>
    <font>
      <sz val="10"/>
      <color rgb="FF000000"/>
      <name val="Calibri"/>
      <family val="1"/>
      <charset val="136"/>
      <scheme val="minor"/>
    </font>
    <font>
      <sz val="10"/>
      <name val="Times New Roman"/>
      <family val="1"/>
    </font>
    <font>
      <b/>
      <sz val="9"/>
      <color indexed="81"/>
      <name val="Tahoma"/>
      <family val="2"/>
    </font>
    <font>
      <sz val="11"/>
      <name val="Arial"/>
      <family val="2"/>
    </font>
    <font>
      <sz val="8"/>
      <name val="Arial"/>
      <family val="2"/>
    </font>
    <font>
      <sz val="12"/>
      <name val="Arial"/>
      <family val="2"/>
    </font>
    <font>
      <sz val="8"/>
      <color indexed="8"/>
      <name val="新細明體"/>
      <family val="1"/>
      <charset val="136"/>
    </font>
    <font>
      <sz val="9"/>
      <color indexed="8"/>
      <name val="新細明體"/>
      <family val="1"/>
      <charset val="136"/>
    </font>
    <font>
      <sz val="9"/>
      <color indexed="8"/>
      <name val="Times New Roman"/>
      <family val="1"/>
    </font>
    <font>
      <sz val="10"/>
      <color indexed="20"/>
      <name val="Times New Roman"/>
      <family val="1"/>
    </font>
    <font>
      <u/>
      <sz val="9"/>
      <color indexed="8"/>
      <name val="新細明體"/>
      <family val="1"/>
      <charset val="136"/>
    </font>
    <font>
      <sz val="9"/>
      <color indexed="8"/>
      <name val="細明體"/>
      <family val="3"/>
      <charset val="136"/>
    </font>
    <font>
      <sz val="8"/>
      <name val="Times New Roman"/>
      <family val="1"/>
    </font>
    <font>
      <sz val="8"/>
      <color indexed="8"/>
      <name val="細明體"/>
      <family val="3"/>
      <charset val="136"/>
    </font>
    <font>
      <u/>
      <sz val="8"/>
      <color indexed="8"/>
      <name val="新細明體"/>
      <family val="1"/>
      <charset val="136"/>
    </font>
    <font>
      <u/>
      <sz val="12"/>
      <color indexed="12"/>
      <name val="Times New Roman"/>
      <family val="1"/>
    </font>
    <font>
      <sz val="10"/>
      <name val="新細明體"/>
      <family val="1"/>
      <charset val="136"/>
    </font>
    <font>
      <b/>
      <sz val="8"/>
      <color indexed="17"/>
      <name val="Times New Roman"/>
      <family val="1"/>
    </font>
    <font>
      <b/>
      <sz val="14"/>
      <color rgb="FFFF0000"/>
      <name val="Times New Roman"/>
      <family val="1"/>
    </font>
    <font>
      <sz val="8"/>
      <name val="新細明體"/>
      <family val="1"/>
      <charset val="136"/>
    </font>
    <font>
      <sz val="8"/>
      <name val="細明體"/>
      <family val="3"/>
      <charset val="136"/>
    </font>
    <font>
      <b/>
      <sz val="8"/>
      <color indexed="12"/>
      <name val="Times New Roman"/>
      <family val="1"/>
    </font>
    <font>
      <sz val="10"/>
      <name val="細明體"/>
      <family val="3"/>
      <charset val="136"/>
    </font>
    <font>
      <b/>
      <sz val="8"/>
      <name val="Arial"/>
      <family val="2"/>
    </font>
    <font>
      <sz val="10"/>
      <name val="Arial"/>
      <family val="2"/>
    </font>
    <font>
      <b/>
      <sz val="10"/>
      <color indexed="10"/>
      <name val="新細明體"/>
      <family val="1"/>
      <charset val="136"/>
    </font>
    <font>
      <b/>
      <sz val="10"/>
      <color indexed="10"/>
      <name val="Times New Roman"/>
      <family val="1"/>
    </font>
    <font>
      <b/>
      <sz val="9"/>
      <color indexed="81"/>
      <name val="細明體"/>
      <family val="3"/>
      <charset val="136"/>
    </font>
    <font>
      <b/>
      <sz val="9"/>
      <color indexed="12"/>
      <name val="Times New Roman"/>
      <family val="1"/>
    </font>
    <font>
      <b/>
      <sz val="9"/>
      <color indexed="12"/>
      <name val="新細明體"/>
      <family val="1"/>
      <charset val="136"/>
    </font>
    <font>
      <b/>
      <sz val="9"/>
      <color indexed="10"/>
      <name val="新細明體"/>
      <family val="1"/>
      <charset val="136"/>
    </font>
    <font>
      <b/>
      <sz val="9"/>
      <color indexed="10"/>
      <name val="Times New Roman"/>
      <family val="1"/>
    </font>
    <font>
      <b/>
      <sz val="9"/>
      <color indexed="81"/>
      <name val="新細明體"/>
      <family val="1"/>
      <charset val="136"/>
    </font>
    <font>
      <sz val="16"/>
      <name val="細明體"/>
      <family val="3"/>
      <charset val="136"/>
    </font>
    <font>
      <sz val="16"/>
      <name val="Arial"/>
      <family val="2"/>
    </font>
    <font>
      <sz val="18"/>
      <name val="Calibri"/>
      <family val="1"/>
      <charset val="136"/>
      <scheme val="minor"/>
    </font>
    <font>
      <sz val="14"/>
      <name val="Arial"/>
      <family val="2"/>
    </font>
    <font>
      <b/>
      <sz val="14"/>
      <name val="Arial"/>
      <family val="2"/>
    </font>
    <font>
      <b/>
      <sz val="9"/>
      <color rgb="FFFF0000"/>
      <name val="新細明體"/>
      <family val="1"/>
      <charset val="136"/>
    </font>
    <font>
      <sz val="10"/>
      <color rgb="FF000000"/>
      <name val="Cambria"/>
      <family val="1"/>
      <charset val="136"/>
      <scheme val="major"/>
    </font>
    <font>
      <sz val="10"/>
      <color theme="1"/>
      <name val="Calibri"/>
      <family val="1"/>
      <charset val="136"/>
      <scheme val="minor"/>
    </font>
    <font>
      <b/>
      <sz val="8"/>
      <color rgb="FFFF0000"/>
      <name val="Times New Roman"/>
      <family val="1"/>
    </font>
    <font>
      <b/>
      <sz val="10"/>
      <color rgb="FF0000FF"/>
      <name val="新細明體"/>
      <family val="1"/>
      <charset val="136"/>
    </font>
    <font>
      <b/>
      <sz val="10"/>
      <color rgb="FFFF0000"/>
      <name val="Times New Roman"/>
      <family val="1"/>
    </font>
    <font>
      <b/>
      <sz val="10"/>
      <color rgb="FFFF0000"/>
      <name val="新細明體"/>
      <family val="1"/>
      <charset val="136"/>
    </font>
    <font>
      <sz val="10"/>
      <color theme="1"/>
      <name val="Calibri (Body)"/>
    </font>
    <font>
      <sz val="10"/>
      <color theme="1"/>
      <name val="Times New Roman"/>
      <family val="1"/>
    </font>
    <font>
      <sz val="10"/>
      <color theme="1"/>
      <name val="新細明體"/>
      <family val="1"/>
      <charset val="136"/>
    </font>
    <font>
      <sz val="10"/>
      <color theme="1"/>
      <name val="Cambria"/>
      <family val="1"/>
      <charset val="136"/>
      <scheme val="major"/>
    </font>
    <font>
      <sz val="10"/>
      <color theme="1"/>
      <name val="細明體"/>
      <family val="3"/>
      <charset val="136"/>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7"/>
        <bgColor indexed="64"/>
      </patternFill>
    </fill>
    <fill>
      <patternFill patternType="solid">
        <fgColor indexed="43"/>
        <bgColor indexed="64"/>
      </patternFill>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indexed="41"/>
        <bgColor indexed="64"/>
      </patternFill>
    </fill>
    <fill>
      <patternFill patternType="solid">
        <fgColor theme="7" tint="0.59999389629810485"/>
        <bgColor indexed="64"/>
      </patternFill>
    </fill>
    <fill>
      <patternFill patternType="solid">
        <fgColor rgb="FFCCECFF"/>
        <bgColor indexed="64"/>
      </patternFill>
    </fill>
    <fill>
      <patternFill patternType="solid">
        <fgColor rgb="FF92D050"/>
        <bgColor indexed="64"/>
      </patternFill>
    </fill>
    <fill>
      <patternFill patternType="solid">
        <fgColor theme="9" tint="0.79998168889431442"/>
        <bgColor indexed="64"/>
      </patternFill>
    </fill>
    <fill>
      <patternFill patternType="solid">
        <fgColor theme="3" tint="0.79998168889431442"/>
        <bgColor indexed="64"/>
      </patternFill>
    </fill>
  </fills>
  <borders count="17">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5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2" fillId="0" borderId="0">
      <alignment vertical="center"/>
    </xf>
    <xf numFmtId="0" fontId="1" fillId="0" borderId="0">
      <alignment vertical="center"/>
    </xf>
    <xf numFmtId="0" fontId="1" fillId="0" borderId="0">
      <alignment vertical="center"/>
    </xf>
    <xf numFmtId="0" fontId="1" fillId="0" borderId="0"/>
    <xf numFmtId="0" fontId="4" fillId="16" borderId="0" applyNumberFormat="0" applyBorder="0" applyAlignment="0" applyProtection="0">
      <alignment vertical="center"/>
    </xf>
    <xf numFmtId="0" fontId="5" fillId="0" borderId="1" applyNumberFormat="0" applyFill="0" applyAlignment="0" applyProtection="0">
      <alignment vertical="center"/>
    </xf>
    <xf numFmtId="0" fontId="6" fillId="4" borderId="0" applyNumberFormat="0" applyBorder="0" applyAlignment="0" applyProtection="0">
      <alignment vertical="center"/>
    </xf>
    <xf numFmtId="0" fontId="7" fillId="17" borderId="2" applyNumberFormat="0" applyAlignment="0" applyProtection="0">
      <alignment vertical="center"/>
    </xf>
    <xf numFmtId="0" fontId="8" fillId="0" borderId="3" applyNumberFormat="0" applyFill="0" applyAlignment="0" applyProtection="0">
      <alignment vertical="center"/>
    </xf>
    <xf numFmtId="0" fontId="1" fillId="18" borderId="4" applyNumberFormat="0" applyFont="0" applyAlignment="0" applyProtection="0">
      <alignment vertical="center"/>
    </xf>
    <xf numFmtId="0" fontId="9" fillId="0" borderId="0" applyNumberFormat="0" applyFill="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7" borderId="2" applyNumberFormat="0" applyAlignment="0" applyProtection="0">
      <alignment vertical="center"/>
    </xf>
    <xf numFmtId="0" fontId="15" fillId="17" borderId="8" applyNumberFormat="0" applyAlignment="0" applyProtection="0">
      <alignment vertical="center"/>
    </xf>
    <xf numFmtId="0" fontId="16" fillId="23" borderId="9" applyNumberFormat="0" applyAlignment="0" applyProtection="0">
      <alignment vertical="center"/>
    </xf>
    <xf numFmtId="0" fontId="17" fillId="3" borderId="0" applyNumberFormat="0" applyBorder="0" applyAlignment="0" applyProtection="0">
      <alignment vertical="center"/>
    </xf>
    <xf numFmtId="0" fontId="18" fillId="0" borderId="0" applyNumberFormat="0" applyFill="0" applyBorder="0" applyAlignment="0" applyProtection="0">
      <alignment vertical="center"/>
    </xf>
    <xf numFmtId="0" fontId="28"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cellStyleXfs>
  <cellXfs count="122">
    <xf numFmtId="0" fontId="0" fillId="0" borderId="0" xfId="0">
      <alignment vertical="center"/>
    </xf>
    <xf numFmtId="0" fontId="29" fillId="25" borderId="10" xfId="46" applyFont="1" applyFill="1" applyBorder="1" applyAlignment="1" applyProtection="1">
      <alignment horizontal="center" vertical="center" wrapText="1"/>
    </xf>
    <xf numFmtId="0" fontId="26" fillId="0" borderId="14" xfId="0" applyFont="1" applyBorder="1" applyAlignment="1">
      <alignment horizontal="center" vertical="center"/>
    </xf>
    <xf numFmtId="0" fontId="43" fillId="0" borderId="16" xfId="0" applyFont="1" applyBorder="1" applyAlignment="1">
      <alignment horizontal="center" vertical="center" wrapText="1"/>
    </xf>
    <xf numFmtId="0" fontId="26" fillId="27" borderId="10" xfId="47" applyFont="1" applyFill="1" applyBorder="1" applyAlignment="1">
      <alignment horizontal="center" vertical="center" wrapText="1"/>
    </xf>
    <xf numFmtId="0" fontId="43" fillId="0" borderId="12" xfId="0" applyFont="1" applyBorder="1" applyAlignment="1">
      <alignment horizontal="center" vertical="center" wrapText="1"/>
    </xf>
    <xf numFmtId="0" fontId="26" fillId="0" borderId="15" xfId="0" applyFont="1" applyBorder="1" applyAlignment="1">
      <alignment horizontal="center" vertical="center"/>
    </xf>
    <xf numFmtId="0" fontId="43" fillId="0" borderId="10" xfId="0" applyFont="1" applyBorder="1" applyAlignment="1">
      <alignment horizontal="center" vertical="center" wrapText="1"/>
    </xf>
    <xf numFmtId="0" fontId="26" fillId="0" borderId="11" xfId="0" applyFont="1" applyBorder="1" applyAlignment="1">
      <alignment horizontal="center" vertical="center"/>
    </xf>
    <xf numFmtId="0" fontId="26" fillId="27" borderId="0" xfId="47" applyFont="1" applyFill="1" applyAlignment="1" applyProtection="1">
      <alignment horizontal="center" vertical="center" wrapText="1"/>
      <protection locked="0"/>
    </xf>
    <xf numFmtId="0" fontId="47" fillId="27" borderId="0" xfId="49" applyFont="1" applyFill="1" applyAlignment="1" applyProtection="1">
      <alignment vertical="center"/>
      <protection locked="0"/>
    </xf>
    <xf numFmtId="0" fontId="48" fillId="27" borderId="0" xfId="49" applyFont="1" applyFill="1" applyAlignment="1" applyProtection="1">
      <alignment vertical="center"/>
      <protection locked="0"/>
    </xf>
    <xf numFmtId="0" fontId="55" fillId="27" borderId="0" xfId="49" applyFont="1" applyFill="1" applyAlignment="1">
      <alignment vertical="center" wrapText="1"/>
    </xf>
    <xf numFmtId="0" fontId="59" fillId="0" borderId="10" xfId="49" applyFont="1" applyBorder="1" applyAlignment="1">
      <alignment horizontal="center" vertical="center"/>
    </xf>
    <xf numFmtId="0" fontId="47" fillId="27" borderId="0" xfId="49" applyFont="1" applyFill="1" applyAlignment="1" applyProtection="1">
      <alignment vertical="center" wrapText="1"/>
      <protection locked="0"/>
    </xf>
    <xf numFmtId="0" fontId="55" fillId="27" borderId="0" xfId="49" applyFont="1" applyFill="1" applyAlignment="1" applyProtection="1">
      <alignment horizontal="center" vertical="center" wrapText="1"/>
      <protection locked="0"/>
    </xf>
    <xf numFmtId="14" fontId="55" fillId="27" borderId="0" xfId="49" applyNumberFormat="1" applyFont="1" applyFill="1" applyAlignment="1">
      <alignment horizontal="center" vertical="center" wrapText="1"/>
    </xf>
    <xf numFmtId="0" fontId="62" fillId="27" borderId="0" xfId="49" applyFont="1" applyFill="1" applyAlignment="1" applyProtection="1">
      <alignment vertical="center" wrapText="1"/>
      <protection locked="0"/>
    </xf>
    <xf numFmtId="0" fontId="63" fillId="27" borderId="0" xfId="49" applyFont="1" applyFill="1" applyAlignment="1" applyProtection="1">
      <alignment horizontal="left" vertical="center" wrapText="1"/>
      <protection locked="0"/>
    </xf>
    <xf numFmtId="0" fontId="63" fillId="27" borderId="0" xfId="49" applyFont="1" applyFill="1" applyAlignment="1" applyProtection="1">
      <alignment vertical="center" wrapText="1"/>
      <protection locked="0"/>
    </xf>
    <xf numFmtId="0" fontId="60" fillId="27" borderId="0" xfId="49" applyFont="1" applyFill="1" applyAlignment="1" applyProtection="1">
      <alignment horizontal="center" vertical="center" wrapText="1"/>
      <protection locked="0"/>
    </xf>
    <xf numFmtId="0" fontId="64" fillId="27" borderId="0" xfId="49" applyFont="1" applyFill="1" applyAlignment="1" applyProtection="1">
      <alignment horizontal="center" vertical="center"/>
      <protection hidden="1"/>
    </xf>
    <xf numFmtId="0" fontId="20" fillId="27" borderId="0" xfId="49" applyFont="1" applyFill="1"/>
    <xf numFmtId="0" fontId="23" fillId="27" borderId="0" xfId="49" applyFont="1" applyFill="1" applyAlignment="1">
      <alignment horizontal="left" vertical="center"/>
    </xf>
    <xf numFmtId="0" fontId="47" fillId="27" borderId="0" xfId="49" applyFont="1" applyFill="1" applyAlignment="1" applyProtection="1">
      <alignment horizontal="center" vertical="center"/>
      <protection locked="0"/>
    </xf>
    <xf numFmtId="0" fontId="65" fillId="25" borderId="10" xfId="49" applyFont="1" applyFill="1" applyBorder="1" applyAlignment="1" applyProtection="1">
      <alignment horizontal="center" vertical="center"/>
      <protection locked="0"/>
    </xf>
    <xf numFmtId="0" fontId="66" fillId="27" borderId="0" xfId="49" applyFont="1" applyFill="1" applyAlignment="1" applyProtection="1">
      <alignment horizontal="center" vertical="center"/>
      <protection locked="0"/>
    </xf>
    <xf numFmtId="0" fontId="62" fillId="27" borderId="0" xfId="49" applyFont="1" applyFill="1" applyAlignment="1" applyProtection="1">
      <alignment horizontal="left" vertical="center"/>
      <protection locked="0"/>
    </xf>
    <xf numFmtId="0" fontId="44" fillId="24" borderId="10" xfId="49" applyFont="1" applyFill="1" applyBorder="1" applyAlignment="1" applyProtection="1">
      <alignment horizontal="center" vertical="center"/>
      <protection locked="0"/>
    </xf>
    <xf numFmtId="0" fontId="44" fillId="28" borderId="10" xfId="49" applyFont="1" applyFill="1" applyBorder="1" applyAlignment="1" applyProtection="1">
      <alignment horizontal="center" vertical="center"/>
      <protection locked="0"/>
    </xf>
    <xf numFmtId="165" fontId="44" fillId="29" borderId="10" xfId="49" applyNumberFormat="1" applyFont="1" applyFill="1" applyBorder="1" applyAlignment="1" applyProtection="1">
      <alignment horizontal="center" vertical="center" wrapText="1"/>
      <protection locked="0"/>
    </xf>
    <xf numFmtId="0" fontId="65" fillId="24" borderId="10" xfId="49" applyFont="1" applyFill="1" applyBorder="1" applyAlignment="1" applyProtection="1">
      <alignment horizontal="center" vertical="center"/>
      <protection locked="0"/>
    </xf>
    <xf numFmtId="9" fontId="44" fillId="29" borderId="10" xfId="49" applyNumberFormat="1" applyFont="1" applyFill="1" applyBorder="1" applyAlignment="1" applyProtection="1">
      <alignment horizontal="center" vertical="center" wrapText="1"/>
      <protection locked="0"/>
    </xf>
    <xf numFmtId="0" fontId="47" fillId="27" borderId="0" xfId="49" applyFont="1" applyFill="1" applyAlignment="1" applyProtection="1">
      <alignment horizontal="left" vertical="center"/>
      <protection locked="0"/>
    </xf>
    <xf numFmtId="0" fontId="66" fillId="27" borderId="13" xfId="49" applyFont="1" applyFill="1" applyBorder="1" applyAlignment="1" applyProtection="1">
      <alignment horizontal="center" vertical="center"/>
      <protection locked="0"/>
    </xf>
    <xf numFmtId="0" fontId="26" fillId="27" borderId="0" xfId="50" applyFont="1" applyFill="1" applyAlignment="1">
      <alignment vertical="center"/>
    </xf>
    <xf numFmtId="0" fontId="26" fillId="27" borderId="0" xfId="50" applyFont="1" applyFill="1" applyAlignment="1">
      <alignment horizontal="left" vertical="center"/>
    </xf>
    <xf numFmtId="0" fontId="27" fillId="25" borderId="10" xfId="50" applyFont="1" applyFill="1" applyBorder="1" applyAlignment="1">
      <alignment horizontal="center" vertical="center"/>
    </xf>
    <xf numFmtId="0" fontId="26" fillId="27" borderId="10" xfId="50" applyFont="1" applyFill="1" applyBorder="1" applyAlignment="1">
      <alignment horizontal="center" vertical="center"/>
    </xf>
    <xf numFmtId="0" fontId="26" fillId="27" borderId="10" xfId="50" applyFont="1" applyFill="1" applyBorder="1" applyAlignment="1">
      <alignment horizontal="left" vertical="center" wrapText="1"/>
    </xf>
    <xf numFmtId="0" fontId="27" fillId="0" borderId="10" xfId="50" applyFont="1" applyBorder="1" applyAlignment="1">
      <alignment horizontal="justify" vertical="center" wrapText="1"/>
    </xf>
    <xf numFmtId="0" fontId="26" fillId="27" borderId="0" xfId="50" applyFont="1" applyFill="1"/>
    <xf numFmtId="0" fontId="32" fillId="27" borderId="0" xfId="50" applyFont="1" applyFill="1" applyAlignment="1">
      <alignment vertical="center"/>
    </xf>
    <xf numFmtId="0" fontId="33" fillId="0" borderId="0" xfId="50" applyFont="1" applyAlignment="1">
      <alignment horizontal="left" vertical="center" indent="2"/>
    </xf>
    <xf numFmtId="0" fontId="26" fillId="27" borderId="0" xfId="50" applyFont="1" applyFill="1" applyAlignment="1" applyProtection="1">
      <alignment horizontal="center" vertical="center"/>
      <protection locked="0"/>
    </xf>
    <xf numFmtId="0" fontId="23" fillId="27" borderId="0" xfId="49" applyFont="1" applyFill="1" applyAlignment="1">
      <alignment horizontal="left" vertical="center" wrapText="1"/>
    </xf>
    <xf numFmtId="0" fontId="47" fillId="27" borderId="0" xfId="49" applyFont="1" applyFill="1" applyAlignment="1" applyProtection="1">
      <alignment horizontal="center" vertical="center" wrapText="1"/>
      <protection locked="0"/>
    </xf>
    <xf numFmtId="0" fontId="31" fillId="0" borderId="10" xfId="0" applyFont="1" applyBorder="1" applyAlignment="1">
      <alignment horizontal="center" vertical="center" wrapText="1"/>
    </xf>
    <xf numFmtId="14" fontId="26" fillId="0" borderId="0" xfId="50" applyNumberFormat="1" applyFont="1" applyAlignment="1">
      <alignment vertical="center"/>
    </xf>
    <xf numFmtId="0" fontId="26" fillId="0" borderId="0" xfId="50" applyFont="1" applyAlignment="1">
      <alignment vertical="center"/>
    </xf>
    <xf numFmtId="0" fontId="79" fillId="27" borderId="0" xfId="49" applyFont="1" applyFill="1" applyAlignment="1" applyProtection="1">
      <alignment horizontal="center" vertical="center"/>
      <protection locked="0"/>
    </xf>
    <xf numFmtId="0" fontId="80" fillId="27" borderId="0" xfId="49" applyFont="1" applyFill="1" applyAlignment="1" applyProtection="1">
      <alignment horizontal="center" vertical="center"/>
      <protection locked="0"/>
    </xf>
    <xf numFmtId="0" fontId="49" fillId="29" borderId="10" xfId="46" applyFont="1" applyFill="1" applyBorder="1" applyAlignment="1" applyProtection="1">
      <alignment horizontal="center" vertical="center" wrapText="1"/>
    </xf>
    <xf numFmtId="0" fontId="56" fillId="29" borderId="10" xfId="46" applyFont="1" applyFill="1" applyBorder="1" applyAlignment="1" applyProtection="1">
      <alignment horizontal="center" vertical="center" wrapText="1"/>
    </xf>
    <xf numFmtId="0" fontId="49" fillId="24" borderId="10" xfId="46" applyFont="1" applyFill="1" applyBorder="1" applyAlignment="1" applyProtection="1">
      <alignment horizontal="center" vertical="center" wrapText="1"/>
    </xf>
    <xf numFmtId="0" fontId="57" fillId="24" borderId="10" xfId="46" applyFont="1" applyFill="1" applyBorder="1" applyAlignment="1" applyProtection="1">
      <alignment horizontal="center" vertical="center" wrapText="1"/>
    </xf>
    <xf numFmtId="0" fontId="56" fillId="24" borderId="10" xfId="46" applyFont="1" applyFill="1" applyBorder="1" applyAlignment="1" applyProtection="1">
      <alignment horizontal="center" vertical="center" wrapText="1"/>
    </xf>
    <xf numFmtId="0" fontId="49" fillId="31" borderId="10" xfId="49" applyFont="1" applyFill="1" applyBorder="1" applyAlignment="1">
      <alignment horizontal="center" vertical="center" wrapText="1"/>
    </xf>
    <xf numFmtId="0" fontId="61" fillId="32" borderId="10" xfId="49" applyFont="1" applyFill="1" applyBorder="1" applyAlignment="1" applyProtection="1">
      <alignment horizontal="center" vertical="center" wrapText="1"/>
      <protection hidden="1"/>
    </xf>
    <xf numFmtId="0" fontId="60" fillId="33" borderId="10" xfId="49" applyFont="1" applyFill="1" applyBorder="1" applyAlignment="1" applyProtection="1">
      <alignment horizontal="center" vertical="center" wrapText="1"/>
      <protection locked="0"/>
    </xf>
    <xf numFmtId="0" fontId="22" fillId="34" borderId="10" xfId="49" applyFont="1" applyFill="1" applyBorder="1" applyAlignment="1" applyProtection="1">
      <alignment horizontal="center" vertical="center" wrapText="1"/>
      <protection locked="0"/>
    </xf>
    <xf numFmtId="164" fontId="30" fillId="33" borderId="10" xfId="46" applyNumberFormat="1" applyFont="1" applyFill="1" applyBorder="1" applyAlignment="1" applyProtection="1">
      <alignment horizontal="center" vertical="center" wrapText="1"/>
    </xf>
    <xf numFmtId="0" fontId="26" fillId="33" borderId="10" xfId="50" applyFont="1" applyFill="1" applyBorder="1" applyAlignment="1">
      <alignment horizontal="center" vertical="center"/>
    </xf>
    <xf numFmtId="0" fontId="26" fillId="33" borderId="10" xfId="50" applyFont="1" applyFill="1" applyBorder="1" applyAlignment="1" applyProtection="1">
      <alignment horizontal="center" vertical="center" wrapText="1"/>
      <protection locked="0"/>
    </xf>
    <xf numFmtId="0" fontId="26" fillId="0" borderId="12" xfId="0" applyFont="1" applyBorder="1" applyAlignment="1">
      <alignment horizontal="center" vertical="center" wrapText="1"/>
    </xf>
    <xf numFmtId="0" fontId="20" fillId="27" borderId="0" xfId="49" applyFont="1" applyFill="1" applyAlignment="1">
      <alignment horizontal="center"/>
    </xf>
    <xf numFmtId="0" fontId="23" fillId="27" borderId="0" xfId="49" applyFont="1" applyFill="1" applyAlignment="1">
      <alignment horizontal="left" vertical="top"/>
    </xf>
    <xf numFmtId="0" fontId="62" fillId="27" borderId="0" xfId="49" applyFont="1" applyFill="1" applyAlignment="1" applyProtection="1">
      <alignment horizontal="center" vertical="center" wrapText="1"/>
      <protection locked="0"/>
    </xf>
    <xf numFmtId="0" fontId="23" fillId="27" borderId="0" xfId="49" applyFont="1" applyFill="1" applyAlignment="1">
      <alignment horizontal="center" vertical="center"/>
    </xf>
    <xf numFmtId="0" fontId="31" fillId="27" borderId="10" xfId="47" applyFont="1" applyFill="1" applyBorder="1" applyAlignment="1">
      <alignment horizontal="center" vertical="center" wrapText="1"/>
    </xf>
    <xf numFmtId="0" fontId="59" fillId="0" borderId="0" xfId="49" applyFont="1" applyAlignment="1">
      <alignment horizontal="center" vertical="center"/>
    </xf>
    <xf numFmtId="0" fontId="44" fillId="0" borderId="0" xfId="0" applyFont="1" applyAlignment="1">
      <alignment horizontal="left" vertical="center" wrapText="1"/>
    </xf>
    <xf numFmtId="0" fontId="43" fillId="0" borderId="0" xfId="0" applyFont="1" applyAlignment="1">
      <alignment horizontal="center" vertical="center" wrapText="1"/>
    </xf>
    <xf numFmtId="0" fontId="26" fillId="0" borderId="0" xfId="0" applyFont="1" applyAlignment="1">
      <alignment horizontal="center" vertical="center" wrapText="1"/>
    </xf>
    <xf numFmtId="0" fontId="59" fillId="0" borderId="0" xfId="49" applyFont="1" applyAlignment="1">
      <alignment horizontal="justify" vertical="center"/>
    </xf>
    <xf numFmtId="0" fontId="82" fillId="0" borderId="0" xfId="0" applyFont="1" applyAlignment="1">
      <alignment horizontal="center" vertical="center" wrapText="1"/>
    </xf>
    <xf numFmtId="0" fontId="59" fillId="33" borderId="0" xfId="49" applyFont="1" applyFill="1" applyAlignment="1" applyProtection="1">
      <alignment horizontal="center" vertical="center" wrapText="1"/>
      <protection locked="0"/>
    </xf>
    <xf numFmtId="0" fontId="59" fillId="27" borderId="0" xfId="49" applyFont="1" applyFill="1" applyAlignment="1" applyProtection="1">
      <alignment horizontal="left" vertical="center" wrapText="1"/>
      <protection locked="0"/>
    </xf>
    <xf numFmtId="0" fontId="60" fillId="33" borderId="0" xfId="49" applyFont="1" applyFill="1" applyAlignment="1" applyProtection="1">
      <alignment horizontal="center" vertical="center" wrapText="1"/>
      <protection locked="0"/>
    </xf>
    <xf numFmtId="0" fontId="61" fillId="32" borderId="0" xfId="49" applyFont="1" applyFill="1" applyAlignment="1" applyProtection="1">
      <alignment horizontal="center" vertical="center" wrapText="1"/>
      <protection hidden="1"/>
    </xf>
    <xf numFmtId="0" fontId="22" fillId="34" borderId="0" xfId="49" applyFont="1" applyFill="1" applyAlignment="1" applyProtection="1">
      <alignment horizontal="center" vertical="center" wrapText="1"/>
      <protection locked="0"/>
    </xf>
    <xf numFmtId="0" fontId="84" fillId="33" borderId="10" xfId="49" applyFont="1" applyFill="1" applyBorder="1" applyAlignment="1" applyProtection="1">
      <alignment horizontal="center" vertical="center" wrapText="1"/>
      <protection locked="0"/>
    </xf>
    <xf numFmtId="0" fontId="27" fillId="25" borderId="10" xfId="50" applyFont="1" applyFill="1" applyBorder="1" applyAlignment="1">
      <alignment horizontal="center" vertical="center"/>
    </xf>
    <xf numFmtId="0" fontId="26" fillId="0" borderId="0" xfId="50" applyFont="1" applyAlignment="1" applyProtection="1">
      <alignment horizontal="left" vertical="center"/>
      <protection locked="0"/>
    </xf>
    <xf numFmtId="0" fontId="78" fillId="27" borderId="0" xfId="50" applyFont="1" applyFill="1" applyAlignment="1" applyProtection="1">
      <alignment horizontal="center" vertical="center"/>
      <protection locked="0"/>
    </xf>
    <xf numFmtId="0" fontId="26" fillId="27" borderId="0" xfId="50" applyFont="1" applyFill="1" applyAlignment="1">
      <alignment horizontal="center" vertical="center"/>
    </xf>
    <xf numFmtId="0" fontId="27" fillId="25" borderId="10" xfId="50" applyFont="1" applyFill="1" applyBorder="1" applyAlignment="1">
      <alignment horizontal="center" vertical="center" wrapText="1"/>
    </xf>
    <xf numFmtId="0" fontId="20" fillId="27" borderId="0" xfId="49" applyFont="1" applyFill="1" applyAlignment="1">
      <alignment horizontal="center"/>
    </xf>
    <xf numFmtId="0" fontId="67" fillId="0" borderId="0" xfId="49" applyFont="1" applyAlignment="1" applyProtection="1">
      <alignment horizontal="left" vertical="center"/>
      <protection locked="0"/>
    </xf>
    <xf numFmtId="0" fontId="50" fillId="25" borderId="10" xfId="49" applyFont="1" applyFill="1" applyBorder="1" applyAlignment="1">
      <alignment horizontal="center" vertical="center" wrapText="1"/>
    </xf>
    <xf numFmtId="0" fontId="51" fillId="25" borderId="10" xfId="49" applyFont="1" applyFill="1" applyBorder="1" applyAlignment="1">
      <alignment horizontal="center" wrapText="1"/>
    </xf>
    <xf numFmtId="0" fontId="53" fillId="25" borderId="10" xfId="46" applyFont="1" applyFill="1" applyBorder="1" applyAlignment="1" applyProtection="1">
      <alignment horizontal="center" vertical="center" wrapText="1"/>
    </xf>
    <xf numFmtId="0" fontId="53" fillId="25" borderId="10" xfId="46" applyFont="1" applyFill="1" applyBorder="1" applyAlignment="1" applyProtection="1">
      <alignment horizontal="center" wrapText="1"/>
    </xf>
    <xf numFmtId="0" fontId="54" fillId="29" borderId="10" xfId="46" applyFont="1" applyFill="1" applyBorder="1" applyAlignment="1" applyProtection="1">
      <alignment horizontal="center" vertical="center" wrapText="1"/>
    </xf>
    <xf numFmtId="0" fontId="50" fillId="24" borderId="10" xfId="49" applyFont="1" applyFill="1" applyBorder="1" applyAlignment="1">
      <alignment horizontal="center" vertical="center" wrapText="1"/>
    </xf>
    <xf numFmtId="0" fontId="81" fillId="30" borderId="10" xfId="49" applyFont="1" applyFill="1" applyBorder="1" applyAlignment="1">
      <alignment horizontal="center" vertical="center" wrapText="1"/>
    </xf>
    <xf numFmtId="0" fontId="54" fillId="28" borderId="10" xfId="49" applyFont="1" applyFill="1" applyBorder="1" applyAlignment="1">
      <alignment horizontal="center" vertical="center" wrapText="1"/>
    </xf>
    <xf numFmtId="0" fontId="46" fillId="0" borderId="0" xfId="49" applyFont="1" applyAlignment="1" applyProtection="1">
      <alignment horizontal="left" vertical="center"/>
      <protection locked="0"/>
    </xf>
    <xf numFmtId="0" fontId="76" fillId="27" borderId="0" xfId="49" applyFont="1" applyFill="1" applyAlignment="1" applyProtection="1">
      <alignment horizontal="center" vertical="center"/>
      <protection locked="0"/>
    </xf>
    <xf numFmtId="0" fontId="77" fillId="27" borderId="0" xfId="49" applyFont="1" applyFill="1" applyAlignment="1" applyProtection="1">
      <alignment horizontal="center" vertical="center"/>
      <protection locked="0"/>
    </xf>
    <xf numFmtId="0" fontId="22" fillId="26" borderId="0" xfId="49" applyFont="1" applyFill="1" applyAlignment="1" applyProtection="1">
      <alignment horizontal="left" vertical="center"/>
      <protection locked="0"/>
    </xf>
    <xf numFmtId="0" fontId="48" fillId="26" borderId="0" xfId="49" applyFont="1" applyFill="1" applyAlignment="1" applyProtection="1">
      <alignment horizontal="left" vertical="center"/>
      <protection locked="0"/>
    </xf>
    <xf numFmtId="0" fontId="22" fillId="26" borderId="0" xfId="49" applyFont="1" applyFill="1" applyAlignment="1" applyProtection="1">
      <alignment vertical="center"/>
      <protection locked="0"/>
    </xf>
    <xf numFmtId="0" fontId="48" fillId="26" borderId="0" xfId="49" applyFont="1" applyFill="1" applyAlignment="1" applyProtection="1">
      <alignment vertical="center"/>
      <protection locked="0"/>
    </xf>
    <xf numFmtId="0" fontId="49" fillId="25" borderId="10" xfId="49" applyFont="1" applyFill="1" applyBorder="1" applyAlignment="1">
      <alignment horizontal="center" vertical="center" wrapText="1"/>
    </xf>
    <xf numFmtId="0" fontId="21" fillId="25" borderId="10" xfId="49" applyFont="1" applyFill="1" applyBorder="1" applyAlignment="1">
      <alignment wrapText="1"/>
    </xf>
    <xf numFmtId="0" fontId="51" fillId="25" borderId="10" xfId="49" applyFont="1" applyFill="1" applyBorder="1" applyAlignment="1">
      <alignment wrapText="1"/>
    </xf>
    <xf numFmtId="0" fontId="89" fillId="0" borderId="10" xfId="0" applyFont="1" applyBorder="1" applyAlignment="1">
      <alignment horizontal="left" vertical="center" wrapText="1"/>
    </xf>
    <xf numFmtId="0" fontId="83" fillId="27" borderId="10" xfId="47" applyFont="1" applyFill="1" applyBorder="1" applyAlignment="1" applyProtection="1">
      <alignment horizontal="center" vertical="center"/>
      <protection locked="0"/>
    </xf>
    <xf numFmtId="0" fontId="90" fillId="0" borderId="10" xfId="49" applyFont="1" applyBorder="1" applyAlignment="1">
      <alignment horizontal="center" vertical="center"/>
    </xf>
    <xf numFmtId="0" fontId="90" fillId="0" borderId="10" xfId="49" applyFont="1" applyBorder="1" applyAlignment="1">
      <alignment horizontal="left" vertical="center" wrapText="1"/>
    </xf>
    <xf numFmtId="0" fontId="91" fillId="0" borderId="10" xfId="49" applyFont="1" applyBorder="1" applyAlignment="1">
      <alignment horizontal="center" vertical="center" wrapText="1"/>
    </xf>
    <xf numFmtId="0" fontId="90" fillId="33" borderId="10" xfId="49" applyFont="1" applyFill="1" applyBorder="1" applyAlignment="1" applyProtection="1">
      <alignment horizontal="center" vertical="center" wrapText="1"/>
      <protection locked="0"/>
    </xf>
    <xf numFmtId="0" fontId="90" fillId="27" borderId="10" xfId="49" applyFont="1" applyFill="1" applyBorder="1" applyAlignment="1" applyProtection="1">
      <alignment horizontal="left" vertical="center" wrapText="1"/>
      <protection locked="0"/>
    </xf>
    <xf numFmtId="0" fontId="90" fillId="0" borderId="10" xfId="49" applyFont="1" applyBorder="1" applyAlignment="1">
      <alignment horizontal="justify" vertical="center"/>
    </xf>
    <xf numFmtId="0" fontId="90" fillId="27" borderId="10" xfId="49" applyFont="1" applyFill="1" applyBorder="1" applyAlignment="1" applyProtection="1">
      <alignment vertical="center" wrapText="1"/>
      <protection locked="0"/>
    </xf>
    <xf numFmtId="0" fontId="91" fillId="0" borderId="10" xfId="0" applyFont="1" applyBorder="1" applyAlignment="1">
      <alignment horizontal="center" vertical="center" wrapText="1"/>
    </xf>
    <xf numFmtId="0" fontId="83" fillId="0" borderId="10" xfId="0" applyFont="1" applyBorder="1" applyAlignment="1">
      <alignment horizontal="center" vertical="center" wrapText="1"/>
    </xf>
    <xf numFmtId="0" fontId="91" fillId="0" borderId="10" xfId="49" applyFont="1" applyBorder="1" applyAlignment="1">
      <alignment horizontal="center" vertical="center"/>
    </xf>
    <xf numFmtId="0" fontId="91" fillId="27" borderId="10" xfId="49" applyFont="1" applyFill="1" applyBorder="1" applyAlignment="1" applyProtection="1">
      <alignment horizontal="center" vertical="center" wrapText="1"/>
      <protection locked="0"/>
    </xf>
    <xf numFmtId="0" fontId="90" fillId="0" borderId="10" xfId="49" applyFont="1" applyBorder="1" applyAlignment="1">
      <alignment horizontal="justify" vertical="center" wrapText="1"/>
    </xf>
    <xf numFmtId="0" fontId="92" fillId="0" borderId="10" xfId="0" applyFont="1" applyBorder="1" applyAlignment="1">
      <alignment horizontal="left" vertical="center" wrapText="1"/>
    </xf>
  </cellXfs>
  <cellStyles count="5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30" builtinId="29" customBuiltin="1"/>
    <cellStyle name="Accent2" xfId="31" builtinId="33" customBuiltin="1"/>
    <cellStyle name="Accent3" xfId="32" builtinId="37" customBuiltin="1"/>
    <cellStyle name="Accent4" xfId="33" builtinId="41" customBuiltin="1"/>
    <cellStyle name="Accent5" xfId="34" builtinId="45" customBuiltin="1"/>
    <cellStyle name="Accent6" xfId="35" builtinId="49" customBuiltin="1"/>
    <cellStyle name="Bad" xfId="44" builtinId="27" customBuiltin="1"/>
    <cellStyle name="Calculation" xfId="26" builtinId="22" customBuiltin="1"/>
    <cellStyle name="Check Cell" xfId="43" builtinId="23" customBuiltin="1"/>
    <cellStyle name="Explanatory Text" xfId="29" builtinId="53" customBuiltin="1"/>
    <cellStyle name="Good" xfId="25"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46" builtinId="8"/>
    <cellStyle name="Input" xfId="41" builtinId="20" customBuiltin="1"/>
    <cellStyle name="Linked Cell" xfId="27" builtinId="24" customBuiltin="1"/>
    <cellStyle name="Neutral" xfId="23" builtinId="28" customBuiltin="1"/>
    <cellStyle name="Normal" xfId="0" builtinId="0"/>
    <cellStyle name="Note" xfId="28" builtinId="10" customBuiltin="1"/>
    <cellStyle name="Output" xfId="42" builtinId="21" customBuiltin="1"/>
    <cellStyle name="Title" xfId="36" builtinId="15" customBuiltin="1"/>
    <cellStyle name="Total" xfId="24" builtinId="25" customBuiltin="1"/>
    <cellStyle name="Warning Text" xfId="45" builtinId="11" customBuiltin="1"/>
    <cellStyle name="一般 2" xfId="19" xr:uid="{00000000-0005-0000-0000-000013000000}"/>
    <cellStyle name="一般 3" xfId="20" xr:uid="{00000000-0005-0000-0000-000014000000}"/>
    <cellStyle name="一般 4" xfId="21" xr:uid="{00000000-0005-0000-0000-000015000000}"/>
    <cellStyle name="一般 5" xfId="22" xr:uid="{00000000-0005-0000-0000-000016000000}"/>
    <cellStyle name="一般 6" xfId="47" xr:uid="{00000000-0005-0000-0000-000017000000}"/>
    <cellStyle name="一般 7" xfId="48" xr:uid="{00000000-0005-0000-0000-000018000000}"/>
    <cellStyle name="一般 8" xfId="49" xr:uid="{00000000-0005-0000-0000-000019000000}"/>
    <cellStyle name="一般 9" xfId="50" xr:uid="{00000000-0005-0000-0000-00001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fa/&#39080;&#38570;&#35413;&#20272;/99&#24180;&#33970;&#20844;&#33521;&#35336;&#30059;/99huichi&#36628;&#23566;&#22577;&#21578;/980720%20&#23560;&#26989;&#36628;&#23566;(&#29151;&#36896;&#26989;)H.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a/&#39080;&#38570;&#35413;&#20272;/99&#24180;&#33970;&#20844;&#33521;&#35336;&#30059;/99huichi&#36628;&#23566;&#22577;&#21578;/990630&#35069;&#36896;&#26989;&#21450;&#20854;&#20182;-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RCH/Downloads/202108-&#21361;&#23475;&#37969;&#21029;&#33287;&#39080;&#38570;&#35413;&#20272;&#34920;(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封面"/>
      <sheetName val="第一次臨廠輔導確認表"/>
      <sheetName val="第二次臨廠輔導確認表"/>
      <sheetName val="報告摘要"/>
      <sheetName val="專業輔導"/>
      <sheetName val="現場照片"/>
      <sheetName val="臨廠輔導確認表"/>
    </sheetNames>
    <sheetDataSet>
      <sheetData sheetId="0"/>
      <sheetData sheetId="1"/>
      <sheetData sheetId="2"/>
      <sheetData sheetId="3">
        <row r="5">
          <cell r="AB5" t="str">
            <v>報告編號未填！</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行業別代碼對照表"/>
      <sheetName val="1.封面"/>
      <sheetName val="2.第一次輔導確認表"/>
      <sheetName val="3.第二次輔導確認表"/>
      <sheetName val="4.專業輔導報告摘要"/>
      <sheetName val="5.專業輔導項目表"/>
      <sheetName val="6.現場改善情形照片"/>
      <sheetName val="7.風險評估表"/>
      <sheetName val="8.風險評估表填寫說明參考例"/>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表"/>
      <sheetName val="B表"/>
      <sheetName val="C表"/>
    </sheetNames>
    <sheetDataSet>
      <sheetData sheetId="0"/>
      <sheetData sheetId="1">
        <row r="8">
          <cell r="G8" t="str">
            <v>雙手操作鍵盤之姿勢不當，造成手部肌肉痠疼痛</v>
          </cell>
          <cell r="H8" t="str">
            <v>手部肌肉痠疼痛</v>
          </cell>
        </row>
        <row r="9">
          <cell r="G9" t="str">
            <v>眼睛未保持適當距離且長時間注視螢幕</v>
          </cell>
          <cell r="H9" t="str">
            <v>視力受損</v>
          </cell>
        </row>
        <row r="13">
          <cell r="J13" t="str">
            <v>正確坐姿腰部貼緊椅背</v>
          </cell>
        </row>
        <row r="18">
          <cell r="H18" t="str">
            <v>跌倒、滑倒</v>
          </cell>
          <cell r="I18" t="str">
            <v>無</v>
          </cell>
          <cell r="K18" t="str">
            <v>無</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
  <sheetViews>
    <sheetView view="pageBreakPreview" zoomScaleNormal="75" zoomScaleSheetLayoutView="100" workbookViewId="0">
      <selection activeCell="G4" sqref="G4:L4"/>
    </sheetView>
  </sheetViews>
  <sheetFormatPr baseColWidth="10" defaultColWidth="9" defaultRowHeight="14"/>
  <cols>
    <col min="1" max="1" width="4.6640625" style="44" customWidth="1"/>
    <col min="2" max="2" width="12.83203125" style="44" customWidth="1"/>
    <col min="3" max="3" width="13.5" style="44" customWidth="1"/>
    <col min="4" max="4" width="5" style="44" customWidth="1"/>
    <col min="5" max="6" width="7.1640625" style="44" customWidth="1"/>
    <col min="7" max="7" width="9.33203125" style="44" customWidth="1"/>
    <col min="8" max="8" width="12.1640625" style="44" customWidth="1"/>
    <col min="9" max="9" width="16.6640625" style="44" bestFit="1" customWidth="1"/>
    <col min="10" max="10" width="14" style="44" customWidth="1"/>
    <col min="11" max="11" width="20.5" style="44" customWidth="1"/>
    <col min="12" max="12" width="12.5" style="44" customWidth="1"/>
    <col min="13" max="256" width="9" style="35"/>
    <col min="257" max="257" width="4.6640625" style="35" customWidth="1"/>
    <col min="258" max="258" width="12.83203125" style="35" customWidth="1"/>
    <col min="259" max="259" width="13.5" style="35" customWidth="1"/>
    <col min="260" max="260" width="5" style="35" customWidth="1"/>
    <col min="261" max="262" width="7.1640625" style="35" customWidth="1"/>
    <col min="263" max="263" width="9.33203125" style="35" customWidth="1"/>
    <col min="264" max="264" width="12.1640625" style="35" customWidth="1"/>
    <col min="265" max="265" width="16.6640625" style="35" bestFit="1" customWidth="1"/>
    <col min="266" max="266" width="14" style="35" customWidth="1"/>
    <col min="267" max="267" width="20.5" style="35" customWidth="1"/>
    <col min="268" max="268" width="15.1640625" style="35" customWidth="1"/>
    <col min="269" max="512" width="9" style="35"/>
    <col min="513" max="513" width="4.6640625" style="35" customWidth="1"/>
    <col min="514" max="514" width="12.83203125" style="35" customWidth="1"/>
    <col min="515" max="515" width="13.5" style="35" customWidth="1"/>
    <col min="516" max="516" width="5" style="35" customWidth="1"/>
    <col min="517" max="518" width="7.1640625" style="35" customWidth="1"/>
    <col min="519" max="519" width="9.33203125" style="35" customWidth="1"/>
    <col min="520" max="520" width="12.1640625" style="35" customWidth="1"/>
    <col min="521" max="521" width="16.6640625" style="35" bestFit="1" customWidth="1"/>
    <col min="522" max="522" width="14" style="35" customWidth="1"/>
    <col min="523" max="523" width="20.5" style="35" customWidth="1"/>
    <col min="524" max="524" width="15.1640625" style="35" customWidth="1"/>
    <col min="525" max="768" width="9" style="35"/>
    <col min="769" max="769" width="4.6640625" style="35" customWidth="1"/>
    <col min="770" max="770" width="12.83203125" style="35" customWidth="1"/>
    <col min="771" max="771" width="13.5" style="35" customWidth="1"/>
    <col min="772" max="772" width="5" style="35" customWidth="1"/>
    <col min="773" max="774" width="7.1640625" style="35" customWidth="1"/>
    <col min="775" max="775" width="9.33203125" style="35" customWidth="1"/>
    <col min="776" max="776" width="12.1640625" style="35" customWidth="1"/>
    <col min="777" max="777" width="16.6640625" style="35" bestFit="1" customWidth="1"/>
    <col min="778" max="778" width="14" style="35" customWidth="1"/>
    <col min="779" max="779" width="20.5" style="35" customWidth="1"/>
    <col min="780" max="780" width="15.1640625" style="35" customWidth="1"/>
    <col min="781" max="1024" width="9" style="35"/>
    <col min="1025" max="1025" width="4.6640625" style="35" customWidth="1"/>
    <col min="1026" max="1026" width="12.83203125" style="35" customWidth="1"/>
    <col min="1027" max="1027" width="13.5" style="35" customWidth="1"/>
    <col min="1028" max="1028" width="5" style="35" customWidth="1"/>
    <col min="1029" max="1030" width="7.1640625" style="35" customWidth="1"/>
    <col min="1031" max="1031" width="9.33203125" style="35" customWidth="1"/>
    <col min="1032" max="1032" width="12.1640625" style="35" customWidth="1"/>
    <col min="1033" max="1033" width="16.6640625" style="35" bestFit="1" customWidth="1"/>
    <col min="1034" max="1034" width="14" style="35" customWidth="1"/>
    <col min="1035" max="1035" width="20.5" style="35" customWidth="1"/>
    <col min="1036" max="1036" width="15.1640625" style="35" customWidth="1"/>
    <col min="1037" max="1280" width="9" style="35"/>
    <col min="1281" max="1281" width="4.6640625" style="35" customWidth="1"/>
    <col min="1282" max="1282" width="12.83203125" style="35" customWidth="1"/>
    <col min="1283" max="1283" width="13.5" style="35" customWidth="1"/>
    <col min="1284" max="1284" width="5" style="35" customWidth="1"/>
    <col min="1285" max="1286" width="7.1640625" style="35" customWidth="1"/>
    <col min="1287" max="1287" width="9.33203125" style="35" customWidth="1"/>
    <col min="1288" max="1288" width="12.1640625" style="35" customWidth="1"/>
    <col min="1289" max="1289" width="16.6640625" style="35" bestFit="1" customWidth="1"/>
    <col min="1290" max="1290" width="14" style="35" customWidth="1"/>
    <col min="1291" max="1291" width="20.5" style="35" customWidth="1"/>
    <col min="1292" max="1292" width="15.1640625" style="35" customWidth="1"/>
    <col min="1293" max="1536" width="9" style="35"/>
    <col min="1537" max="1537" width="4.6640625" style="35" customWidth="1"/>
    <col min="1538" max="1538" width="12.83203125" style="35" customWidth="1"/>
    <col min="1539" max="1539" width="13.5" style="35" customWidth="1"/>
    <col min="1540" max="1540" width="5" style="35" customWidth="1"/>
    <col min="1541" max="1542" width="7.1640625" style="35" customWidth="1"/>
    <col min="1543" max="1543" width="9.33203125" style="35" customWidth="1"/>
    <col min="1544" max="1544" width="12.1640625" style="35" customWidth="1"/>
    <col min="1545" max="1545" width="16.6640625" style="35" bestFit="1" customWidth="1"/>
    <col min="1546" max="1546" width="14" style="35" customWidth="1"/>
    <col min="1547" max="1547" width="20.5" style="35" customWidth="1"/>
    <col min="1548" max="1548" width="15.1640625" style="35" customWidth="1"/>
    <col min="1549" max="1792" width="9" style="35"/>
    <col min="1793" max="1793" width="4.6640625" style="35" customWidth="1"/>
    <col min="1794" max="1794" width="12.83203125" style="35" customWidth="1"/>
    <col min="1795" max="1795" width="13.5" style="35" customWidth="1"/>
    <col min="1796" max="1796" width="5" style="35" customWidth="1"/>
    <col min="1797" max="1798" width="7.1640625" style="35" customWidth="1"/>
    <col min="1799" max="1799" width="9.33203125" style="35" customWidth="1"/>
    <col min="1800" max="1800" width="12.1640625" style="35" customWidth="1"/>
    <col min="1801" max="1801" width="16.6640625" style="35" bestFit="1" customWidth="1"/>
    <col min="1802" max="1802" width="14" style="35" customWidth="1"/>
    <col min="1803" max="1803" width="20.5" style="35" customWidth="1"/>
    <col min="1804" max="1804" width="15.1640625" style="35" customWidth="1"/>
    <col min="1805" max="2048" width="9" style="35"/>
    <col min="2049" max="2049" width="4.6640625" style="35" customWidth="1"/>
    <col min="2050" max="2050" width="12.83203125" style="35" customWidth="1"/>
    <col min="2051" max="2051" width="13.5" style="35" customWidth="1"/>
    <col min="2052" max="2052" width="5" style="35" customWidth="1"/>
    <col min="2053" max="2054" width="7.1640625" style="35" customWidth="1"/>
    <col min="2055" max="2055" width="9.33203125" style="35" customWidth="1"/>
    <col min="2056" max="2056" width="12.1640625" style="35" customWidth="1"/>
    <col min="2057" max="2057" width="16.6640625" style="35" bestFit="1" customWidth="1"/>
    <col min="2058" max="2058" width="14" style="35" customWidth="1"/>
    <col min="2059" max="2059" width="20.5" style="35" customWidth="1"/>
    <col min="2060" max="2060" width="15.1640625" style="35" customWidth="1"/>
    <col min="2061" max="2304" width="9" style="35"/>
    <col min="2305" max="2305" width="4.6640625" style="35" customWidth="1"/>
    <col min="2306" max="2306" width="12.83203125" style="35" customWidth="1"/>
    <col min="2307" max="2307" width="13.5" style="35" customWidth="1"/>
    <col min="2308" max="2308" width="5" style="35" customWidth="1"/>
    <col min="2309" max="2310" width="7.1640625" style="35" customWidth="1"/>
    <col min="2311" max="2311" width="9.33203125" style="35" customWidth="1"/>
    <col min="2312" max="2312" width="12.1640625" style="35" customWidth="1"/>
    <col min="2313" max="2313" width="16.6640625" style="35" bestFit="1" customWidth="1"/>
    <col min="2314" max="2314" width="14" style="35" customWidth="1"/>
    <col min="2315" max="2315" width="20.5" style="35" customWidth="1"/>
    <col min="2316" max="2316" width="15.1640625" style="35" customWidth="1"/>
    <col min="2317" max="2560" width="9" style="35"/>
    <col min="2561" max="2561" width="4.6640625" style="35" customWidth="1"/>
    <col min="2562" max="2562" width="12.83203125" style="35" customWidth="1"/>
    <col min="2563" max="2563" width="13.5" style="35" customWidth="1"/>
    <col min="2564" max="2564" width="5" style="35" customWidth="1"/>
    <col min="2565" max="2566" width="7.1640625" style="35" customWidth="1"/>
    <col min="2567" max="2567" width="9.33203125" style="35" customWidth="1"/>
    <col min="2568" max="2568" width="12.1640625" style="35" customWidth="1"/>
    <col min="2569" max="2569" width="16.6640625" style="35" bestFit="1" customWidth="1"/>
    <col min="2570" max="2570" width="14" style="35" customWidth="1"/>
    <col min="2571" max="2571" width="20.5" style="35" customWidth="1"/>
    <col min="2572" max="2572" width="15.1640625" style="35" customWidth="1"/>
    <col min="2573" max="2816" width="9" style="35"/>
    <col min="2817" max="2817" width="4.6640625" style="35" customWidth="1"/>
    <col min="2818" max="2818" width="12.83203125" style="35" customWidth="1"/>
    <col min="2819" max="2819" width="13.5" style="35" customWidth="1"/>
    <col min="2820" max="2820" width="5" style="35" customWidth="1"/>
    <col min="2821" max="2822" width="7.1640625" style="35" customWidth="1"/>
    <col min="2823" max="2823" width="9.33203125" style="35" customWidth="1"/>
    <col min="2824" max="2824" width="12.1640625" style="35" customWidth="1"/>
    <col min="2825" max="2825" width="16.6640625" style="35" bestFit="1" customWidth="1"/>
    <col min="2826" max="2826" width="14" style="35" customWidth="1"/>
    <col min="2827" max="2827" width="20.5" style="35" customWidth="1"/>
    <col min="2828" max="2828" width="15.1640625" style="35" customWidth="1"/>
    <col min="2829" max="3072" width="9" style="35"/>
    <col min="3073" max="3073" width="4.6640625" style="35" customWidth="1"/>
    <col min="3074" max="3074" width="12.83203125" style="35" customWidth="1"/>
    <col min="3075" max="3075" width="13.5" style="35" customWidth="1"/>
    <col min="3076" max="3076" width="5" style="35" customWidth="1"/>
    <col min="3077" max="3078" width="7.1640625" style="35" customWidth="1"/>
    <col min="3079" max="3079" width="9.33203125" style="35" customWidth="1"/>
    <col min="3080" max="3080" width="12.1640625" style="35" customWidth="1"/>
    <col min="3081" max="3081" width="16.6640625" style="35" bestFit="1" customWidth="1"/>
    <col min="3082" max="3082" width="14" style="35" customWidth="1"/>
    <col min="3083" max="3083" width="20.5" style="35" customWidth="1"/>
    <col min="3084" max="3084" width="15.1640625" style="35" customWidth="1"/>
    <col min="3085" max="3328" width="9" style="35"/>
    <col min="3329" max="3329" width="4.6640625" style="35" customWidth="1"/>
    <col min="3330" max="3330" width="12.83203125" style="35" customWidth="1"/>
    <col min="3331" max="3331" width="13.5" style="35" customWidth="1"/>
    <col min="3332" max="3332" width="5" style="35" customWidth="1"/>
    <col min="3333" max="3334" width="7.1640625" style="35" customWidth="1"/>
    <col min="3335" max="3335" width="9.33203125" style="35" customWidth="1"/>
    <col min="3336" max="3336" width="12.1640625" style="35" customWidth="1"/>
    <col min="3337" max="3337" width="16.6640625" style="35" bestFit="1" customWidth="1"/>
    <col min="3338" max="3338" width="14" style="35" customWidth="1"/>
    <col min="3339" max="3339" width="20.5" style="35" customWidth="1"/>
    <col min="3340" max="3340" width="15.1640625" style="35" customWidth="1"/>
    <col min="3341" max="3584" width="9" style="35"/>
    <col min="3585" max="3585" width="4.6640625" style="35" customWidth="1"/>
    <col min="3586" max="3586" width="12.83203125" style="35" customWidth="1"/>
    <col min="3587" max="3587" width="13.5" style="35" customWidth="1"/>
    <col min="3588" max="3588" width="5" style="35" customWidth="1"/>
    <col min="3589" max="3590" width="7.1640625" style="35" customWidth="1"/>
    <col min="3591" max="3591" width="9.33203125" style="35" customWidth="1"/>
    <col min="3592" max="3592" width="12.1640625" style="35" customWidth="1"/>
    <col min="3593" max="3593" width="16.6640625" style="35" bestFit="1" customWidth="1"/>
    <col min="3594" max="3594" width="14" style="35" customWidth="1"/>
    <col min="3595" max="3595" width="20.5" style="35" customWidth="1"/>
    <col min="3596" max="3596" width="15.1640625" style="35" customWidth="1"/>
    <col min="3597" max="3840" width="9" style="35"/>
    <col min="3841" max="3841" width="4.6640625" style="35" customWidth="1"/>
    <col min="3842" max="3842" width="12.83203125" style="35" customWidth="1"/>
    <col min="3843" max="3843" width="13.5" style="35" customWidth="1"/>
    <col min="3844" max="3844" width="5" style="35" customWidth="1"/>
    <col min="3845" max="3846" width="7.1640625" style="35" customWidth="1"/>
    <col min="3847" max="3847" width="9.33203125" style="35" customWidth="1"/>
    <col min="3848" max="3848" width="12.1640625" style="35" customWidth="1"/>
    <col min="3849" max="3849" width="16.6640625" style="35" bestFit="1" customWidth="1"/>
    <col min="3850" max="3850" width="14" style="35" customWidth="1"/>
    <col min="3851" max="3851" width="20.5" style="35" customWidth="1"/>
    <col min="3852" max="3852" width="15.1640625" style="35" customWidth="1"/>
    <col min="3853" max="4096" width="9" style="35"/>
    <col min="4097" max="4097" width="4.6640625" style="35" customWidth="1"/>
    <col min="4098" max="4098" width="12.83203125" style="35" customWidth="1"/>
    <col min="4099" max="4099" width="13.5" style="35" customWidth="1"/>
    <col min="4100" max="4100" width="5" style="35" customWidth="1"/>
    <col min="4101" max="4102" width="7.1640625" style="35" customWidth="1"/>
    <col min="4103" max="4103" width="9.33203125" style="35" customWidth="1"/>
    <col min="4104" max="4104" width="12.1640625" style="35" customWidth="1"/>
    <col min="4105" max="4105" width="16.6640625" style="35" bestFit="1" customWidth="1"/>
    <col min="4106" max="4106" width="14" style="35" customWidth="1"/>
    <col min="4107" max="4107" width="20.5" style="35" customWidth="1"/>
    <col min="4108" max="4108" width="15.1640625" style="35" customWidth="1"/>
    <col min="4109" max="4352" width="9" style="35"/>
    <col min="4353" max="4353" width="4.6640625" style="35" customWidth="1"/>
    <col min="4354" max="4354" width="12.83203125" style="35" customWidth="1"/>
    <col min="4355" max="4355" width="13.5" style="35" customWidth="1"/>
    <col min="4356" max="4356" width="5" style="35" customWidth="1"/>
    <col min="4357" max="4358" width="7.1640625" style="35" customWidth="1"/>
    <col min="4359" max="4359" width="9.33203125" style="35" customWidth="1"/>
    <col min="4360" max="4360" width="12.1640625" style="35" customWidth="1"/>
    <col min="4361" max="4361" width="16.6640625" style="35" bestFit="1" customWidth="1"/>
    <col min="4362" max="4362" width="14" style="35" customWidth="1"/>
    <col min="4363" max="4363" width="20.5" style="35" customWidth="1"/>
    <col min="4364" max="4364" width="15.1640625" style="35" customWidth="1"/>
    <col min="4365" max="4608" width="9" style="35"/>
    <col min="4609" max="4609" width="4.6640625" style="35" customWidth="1"/>
    <col min="4610" max="4610" width="12.83203125" style="35" customWidth="1"/>
    <col min="4611" max="4611" width="13.5" style="35" customWidth="1"/>
    <col min="4612" max="4612" width="5" style="35" customWidth="1"/>
    <col min="4613" max="4614" width="7.1640625" style="35" customWidth="1"/>
    <col min="4615" max="4615" width="9.33203125" style="35" customWidth="1"/>
    <col min="4616" max="4616" width="12.1640625" style="35" customWidth="1"/>
    <col min="4617" max="4617" width="16.6640625" style="35" bestFit="1" customWidth="1"/>
    <col min="4618" max="4618" width="14" style="35" customWidth="1"/>
    <col min="4619" max="4619" width="20.5" style="35" customWidth="1"/>
    <col min="4620" max="4620" width="15.1640625" style="35" customWidth="1"/>
    <col min="4621" max="4864" width="9" style="35"/>
    <col min="4865" max="4865" width="4.6640625" style="35" customWidth="1"/>
    <col min="4866" max="4866" width="12.83203125" style="35" customWidth="1"/>
    <col min="4867" max="4867" width="13.5" style="35" customWidth="1"/>
    <col min="4868" max="4868" width="5" style="35" customWidth="1"/>
    <col min="4869" max="4870" width="7.1640625" style="35" customWidth="1"/>
    <col min="4871" max="4871" width="9.33203125" style="35" customWidth="1"/>
    <col min="4872" max="4872" width="12.1640625" style="35" customWidth="1"/>
    <col min="4873" max="4873" width="16.6640625" style="35" bestFit="1" customWidth="1"/>
    <col min="4874" max="4874" width="14" style="35" customWidth="1"/>
    <col min="4875" max="4875" width="20.5" style="35" customWidth="1"/>
    <col min="4876" max="4876" width="15.1640625" style="35" customWidth="1"/>
    <col min="4877" max="5120" width="9" style="35"/>
    <col min="5121" max="5121" width="4.6640625" style="35" customWidth="1"/>
    <col min="5122" max="5122" width="12.83203125" style="35" customWidth="1"/>
    <col min="5123" max="5123" width="13.5" style="35" customWidth="1"/>
    <col min="5124" max="5124" width="5" style="35" customWidth="1"/>
    <col min="5125" max="5126" width="7.1640625" style="35" customWidth="1"/>
    <col min="5127" max="5127" width="9.33203125" style="35" customWidth="1"/>
    <col min="5128" max="5128" width="12.1640625" style="35" customWidth="1"/>
    <col min="5129" max="5129" width="16.6640625" style="35" bestFit="1" customWidth="1"/>
    <col min="5130" max="5130" width="14" style="35" customWidth="1"/>
    <col min="5131" max="5131" width="20.5" style="35" customWidth="1"/>
    <col min="5132" max="5132" width="15.1640625" style="35" customWidth="1"/>
    <col min="5133" max="5376" width="9" style="35"/>
    <col min="5377" max="5377" width="4.6640625" style="35" customWidth="1"/>
    <col min="5378" max="5378" width="12.83203125" style="35" customWidth="1"/>
    <col min="5379" max="5379" width="13.5" style="35" customWidth="1"/>
    <col min="5380" max="5380" width="5" style="35" customWidth="1"/>
    <col min="5381" max="5382" width="7.1640625" style="35" customWidth="1"/>
    <col min="5383" max="5383" width="9.33203125" style="35" customWidth="1"/>
    <col min="5384" max="5384" width="12.1640625" style="35" customWidth="1"/>
    <col min="5385" max="5385" width="16.6640625" style="35" bestFit="1" customWidth="1"/>
    <col min="5386" max="5386" width="14" style="35" customWidth="1"/>
    <col min="5387" max="5387" width="20.5" style="35" customWidth="1"/>
    <col min="5388" max="5388" width="15.1640625" style="35" customWidth="1"/>
    <col min="5389" max="5632" width="9" style="35"/>
    <col min="5633" max="5633" width="4.6640625" style="35" customWidth="1"/>
    <col min="5634" max="5634" width="12.83203125" style="35" customWidth="1"/>
    <col min="5635" max="5635" width="13.5" style="35" customWidth="1"/>
    <col min="5636" max="5636" width="5" style="35" customWidth="1"/>
    <col min="5637" max="5638" width="7.1640625" style="35" customWidth="1"/>
    <col min="5639" max="5639" width="9.33203125" style="35" customWidth="1"/>
    <col min="5640" max="5640" width="12.1640625" style="35" customWidth="1"/>
    <col min="5641" max="5641" width="16.6640625" style="35" bestFit="1" customWidth="1"/>
    <col min="5642" max="5642" width="14" style="35" customWidth="1"/>
    <col min="5643" max="5643" width="20.5" style="35" customWidth="1"/>
    <col min="5644" max="5644" width="15.1640625" style="35" customWidth="1"/>
    <col min="5645" max="5888" width="9" style="35"/>
    <col min="5889" max="5889" width="4.6640625" style="35" customWidth="1"/>
    <col min="5890" max="5890" width="12.83203125" style="35" customWidth="1"/>
    <col min="5891" max="5891" width="13.5" style="35" customWidth="1"/>
    <col min="5892" max="5892" width="5" style="35" customWidth="1"/>
    <col min="5893" max="5894" width="7.1640625" style="35" customWidth="1"/>
    <col min="5895" max="5895" width="9.33203125" style="35" customWidth="1"/>
    <col min="5896" max="5896" width="12.1640625" style="35" customWidth="1"/>
    <col min="5897" max="5897" width="16.6640625" style="35" bestFit="1" customWidth="1"/>
    <col min="5898" max="5898" width="14" style="35" customWidth="1"/>
    <col min="5899" max="5899" width="20.5" style="35" customWidth="1"/>
    <col min="5900" max="5900" width="15.1640625" style="35" customWidth="1"/>
    <col min="5901" max="6144" width="9" style="35"/>
    <col min="6145" max="6145" width="4.6640625" style="35" customWidth="1"/>
    <col min="6146" max="6146" width="12.83203125" style="35" customWidth="1"/>
    <col min="6147" max="6147" width="13.5" style="35" customWidth="1"/>
    <col min="6148" max="6148" width="5" style="35" customWidth="1"/>
    <col min="6149" max="6150" width="7.1640625" style="35" customWidth="1"/>
    <col min="6151" max="6151" width="9.33203125" style="35" customWidth="1"/>
    <col min="6152" max="6152" width="12.1640625" style="35" customWidth="1"/>
    <col min="6153" max="6153" width="16.6640625" style="35" bestFit="1" customWidth="1"/>
    <col min="6154" max="6154" width="14" style="35" customWidth="1"/>
    <col min="6155" max="6155" width="20.5" style="35" customWidth="1"/>
    <col min="6156" max="6156" width="15.1640625" style="35" customWidth="1"/>
    <col min="6157" max="6400" width="9" style="35"/>
    <col min="6401" max="6401" width="4.6640625" style="35" customWidth="1"/>
    <col min="6402" max="6402" width="12.83203125" style="35" customWidth="1"/>
    <col min="6403" max="6403" width="13.5" style="35" customWidth="1"/>
    <col min="6404" max="6404" width="5" style="35" customWidth="1"/>
    <col min="6405" max="6406" width="7.1640625" style="35" customWidth="1"/>
    <col min="6407" max="6407" width="9.33203125" style="35" customWidth="1"/>
    <col min="6408" max="6408" width="12.1640625" style="35" customWidth="1"/>
    <col min="6409" max="6409" width="16.6640625" style="35" bestFit="1" customWidth="1"/>
    <col min="6410" max="6410" width="14" style="35" customWidth="1"/>
    <col min="6411" max="6411" width="20.5" style="35" customWidth="1"/>
    <col min="6412" max="6412" width="15.1640625" style="35" customWidth="1"/>
    <col min="6413" max="6656" width="9" style="35"/>
    <col min="6657" max="6657" width="4.6640625" style="35" customWidth="1"/>
    <col min="6658" max="6658" width="12.83203125" style="35" customWidth="1"/>
    <col min="6659" max="6659" width="13.5" style="35" customWidth="1"/>
    <col min="6660" max="6660" width="5" style="35" customWidth="1"/>
    <col min="6661" max="6662" width="7.1640625" style="35" customWidth="1"/>
    <col min="6663" max="6663" width="9.33203125" style="35" customWidth="1"/>
    <col min="6664" max="6664" width="12.1640625" style="35" customWidth="1"/>
    <col min="6665" max="6665" width="16.6640625" style="35" bestFit="1" customWidth="1"/>
    <col min="6666" max="6666" width="14" style="35" customWidth="1"/>
    <col min="6667" max="6667" width="20.5" style="35" customWidth="1"/>
    <col min="6668" max="6668" width="15.1640625" style="35" customWidth="1"/>
    <col min="6669" max="6912" width="9" style="35"/>
    <col min="6913" max="6913" width="4.6640625" style="35" customWidth="1"/>
    <col min="6914" max="6914" width="12.83203125" style="35" customWidth="1"/>
    <col min="6915" max="6915" width="13.5" style="35" customWidth="1"/>
    <col min="6916" max="6916" width="5" style="35" customWidth="1"/>
    <col min="6917" max="6918" width="7.1640625" style="35" customWidth="1"/>
    <col min="6919" max="6919" width="9.33203125" style="35" customWidth="1"/>
    <col min="6920" max="6920" width="12.1640625" style="35" customWidth="1"/>
    <col min="6921" max="6921" width="16.6640625" style="35" bestFit="1" customWidth="1"/>
    <col min="6922" max="6922" width="14" style="35" customWidth="1"/>
    <col min="6923" max="6923" width="20.5" style="35" customWidth="1"/>
    <col min="6924" max="6924" width="15.1640625" style="35" customWidth="1"/>
    <col min="6925" max="7168" width="9" style="35"/>
    <col min="7169" max="7169" width="4.6640625" style="35" customWidth="1"/>
    <col min="7170" max="7170" width="12.83203125" style="35" customWidth="1"/>
    <col min="7171" max="7171" width="13.5" style="35" customWidth="1"/>
    <col min="7172" max="7172" width="5" style="35" customWidth="1"/>
    <col min="7173" max="7174" width="7.1640625" style="35" customWidth="1"/>
    <col min="7175" max="7175" width="9.33203125" style="35" customWidth="1"/>
    <col min="7176" max="7176" width="12.1640625" style="35" customWidth="1"/>
    <col min="7177" max="7177" width="16.6640625" style="35" bestFit="1" customWidth="1"/>
    <col min="7178" max="7178" width="14" style="35" customWidth="1"/>
    <col min="7179" max="7179" width="20.5" style="35" customWidth="1"/>
    <col min="7180" max="7180" width="15.1640625" style="35" customWidth="1"/>
    <col min="7181" max="7424" width="9" style="35"/>
    <col min="7425" max="7425" width="4.6640625" style="35" customWidth="1"/>
    <col min="7426" max="7426" width="12.83203125" style="35" customWidth="1"/>
    <col min="7427" max="7427" width="13.5" style="35" customWidth="1"/>
    <col min="7428" max="7428" width="5" style="35" customWidth="1"/>
    <col min="7429" max="7430" width="7.1640625" style="35" customWidth="1"/>
    <col min="7431" max="7431" width="9.33203125" style="35" customWidth="1"/>
    <col min="7432" max="7432" width="12.1640625" style="35" customWidth="1"/>
    <col min="7433" max="7433" width="16.6640625" style="35" bestFit="1" customWidth="1"/>
    <col min="7434" max="7434" width="14" style="35" customWidth="1"/>
    <col min="7435" max="7435" width="20.5" style="35" customWidth="1"/>
    <col min="7436" max="7436" width="15.1640625" style="35" customWidth="1"/>
    <col min="7437" max="7680" width="9" style="35"/>
    <col min="7681" max="7681" width="4.6640625" style="35" customWidth="1"/>
    <col min="7682" max="7682" width="12.83203125" style="35" customWidth="1"/>
    <col min="7683" max="7683" width="13.5" style="35" customWidth="1"/>
    <col min="7684" max="7684" width="5" style="35" customWidth="1"/>
    <col min="7685" max="7686" width="7.1640625" style="35" customWidth="1"/>
    <col min="7687" max="7687" width="9.33203125" style="35" customWidth="1"/>
    <col min="7688" max="7688" width="12.1640625" style="35" customWidth="1"/>
    <col min="7689" max="7689" width="16.6640625" style="35" bestFit="1" customWidth="1"/>
    <col min="7690" max="7690" width="14" style="35" customWidth="1"/>
    <col min="7691" max="7691" width="20.5" style="35" customWidth="1"/>
    <col min="7692" max="7692" width="15.1640625" style="35" customWidth="1"/>
    <col min="7693" max="7936" width="9" style="35"/>
    <col min="7937" max="7937" width="4.6640625" style="35" customWidth="1"/>
    <col min="7938" max="7938" width="12.83203125" style="35" customWidth="1"/>
    <col min="7939" max="7939" width="13.5" style="35" customWidth="1"/>
    <col min="7940" max="7940" width="5" style="35" customWidth="1"/>
    <col min="7941" max="7942" width="7.1640625" style="35" customWidth="1"/>
    <col min="7943" max="7943" width="9.33203125" style="35" customWidth="1"/>
    <col min="7944" max="7944" width="12.1640625" style="35" customWidth="1"/>
    <col min="7945" max="7945" width="16.6640625" style="35" bestFit="1" customWidth="1"/>
    <col min="7946" max="7946" width="14" style="35" customWidth="1"/>
    <col min="7947" max="7947" width="20.5" style="35" customWidth="1"/>
    <col min="7948" max="7948" width="15.1640625" style="35" customWidth="1"/>
    <col min="7949" max="8192" width="9" style="35"/>
    <col min="8193" max="8193" width="4.6640625" style="35" customWidth="1"/>
    <col min="8194" max="8194" width="12.83203125" style="35" customWidth="1"/>
    <col min="8195" max="8195" width="13.5" style="35" customWidth="1"/>
    <col min="8196" max="8196" width="5" style="35" customWidth="1"/>
    <col min="8197" max="8198" width="7.1640625" style="35" customWidth="1"/>
    <col min="8199" max="8199" width="9.33203125" style="35" customWidth="1"/>
    <col min="8200" max="8200" width="12.1640625" style="35" customWidth="1"/>
    <col min="8201" max="8201" width="16.6640625" style="35" bestFit="1" customWidth="1"/>
    <col min="8202" max="8202" width="14" style="35" customWidth="1"/>
    <col min="8203" max="8203" width="20.5" style="35" customWidth="1"/>
    <col min="8204" max="8204" width="15.1640625" style="35" customWidth="1"/>
    <col min="8205" max="8448" width="9" style="35"/>
    <col min="8449" max="8449" width="4.6640625" style="35" customWidth="1"/>
    <col min="8450" max="8450" width="12.83203125" style="35" customWidth="1"/>
    <col min="8451" max="8451" width="13.5" style="35" customWidth="1"/>
    <col min="8452" max="8452" width="5" style="35" customWidth="1"/>
    <col min="8453" max="8454" width="7.1640625" style="35" customWidth="1"/>
    <col min="8455" max="8455" width="9.33203125" style="35" customWidth="1"/>
    <col min="8456" max="8456" width="12.1640625" style="35" customWidth="1"/>
    <col min="8457" max="8457" width="16.6640625" style="35" bestFit="1" customWidth="1"/>
    <col min="8458" max="8458" width="14" style="35" customWidth="1"/>
    <col min="8459" max="8459" width="20.5" style="35" customWidth="1"/>
    <col min="8460" max="8460" width="15.1640625" style="35" customWidth="1"/>
    <col min="8461" max="8704" width="9" style="35"/>
    <col min="8705" max="8705" width="4.6640625" style="35" customWidth="1"/>
    <col min="8706" max="8706" width="12.83203125" style="35" customWidth="1"/>
    <col min="8707" max="8707" width="13.5" style="35" customWidth="1"/>
    <col min="8708" max="8708" width="5" style="35" customWidth="1"/>
    <col min="8709" max="8710" width="7.1640625" style="35" customWidth="1"/>
    <col min="8711" max="8711" width="9.33203125" style="35" customWidth="1"/>
    <col min="8712" max="8712" width="12.1640625" style="35" customWidth="1"/>
    <col min="8713" max="8713" width="16.6640625" style="35" bestFit="1" customWidth="1"/>
    <col min="8714" max="8714" width="14" style="35" customWidth="1"/>
    <col min="8715" max="8715" width="20.5" style="35" customWidth="1"/>
    <col min="8716" max="8716" width="15.1640625" style="35" customWidth="1"/>
    <col min="8717" max="8960" width="9" style="35"/>
    <col min="8961" max="8961" width="4.6640625" style="35" customWidth="1"/>
    <col min="8962" max="8962" width="12.83203125" style="35" customWidth="1"/>
    <col min="8963" max="8963" width="13.5" style="35" customWidth="1"/>
    <col min="8964" max="8964" width="5" style="35" customWidth="1"/>
    <col min="8965" max="8966" width="7.1640625" style="35" customWidth="1"/>
    <col min="8967" max="8967" width="9.33203125" style="35" customWidth="1"/>
    <col min="8968" max="8968" width="12.1640625" style="35" customWidth="1"/>
    <col min="8969" max="8969" width="16.6640625" style="35" bestFit="1" customWidth="1"/>
    <col min="8970" max="8970" width="14" style="35" customWidth="1"/>
    <col min="8971" max="8971" width="20.5" style="35" customWidth="1"/>
    <col min="8972" max="8972" width="15.1640625" style="35" customWidth="1"/>
    <col min="8973" max="9216" width="9" style="35"/>
    <col min="9217" max="9217" width="4.6640625" style="35" customWidth="1"/>
    <col min="9218" max="9218" width="12.83203125" style="35" customWidth="1"/>
    <col min="9219" max="9219" width="13.5" style="35" customWidth="1"/>
    <col min="9220" max="9220" width="5" style="35" customWidth="1"/>
    <col min="9221" max="9222" width="7.1640625" style="35" customWidth="1"/>
    <col min="9223" max="9223" width="9.33203125" style="35" customWidth="1"/>
    <col min="9224" max="9224" width="12.1640625" style="35" customWidth="1"/>
    <col min="9225" max="9225" width="16.6640625" style="35" bestFit="1" customWidth="1"/>
    <col min="9226" max="9226" width="14" style="35" customWidth="1"/>
    <col min="9227" max="9227" width="20.5" style="35" customWidth="1"/>
    <col min="9228" max="9228" width="15.1640625" style="35" customWidth="1"/>
    <col min="9229" max="9472" width="9" style="35"/>
    <col min="9473" max="9473" width="4.6640625" style="35" customWidth="1"/>
    <col min="9474" max="9474" width="12.83203125" style="35" customWidth="1"/>
    <col min="9475" max="9475" width="13.5" style="35" customWidth="1"/>
    <col min="9476" max="9476" width="5" style="35" customWidth="1"/>
    <col min="9477" max="9478" width="7.1640625" style="35" customWidth="1"/>
    <col min="9479" max="9479" width="9.33203125" style="35" customWidth="1"/>
    <col min="9480" max="9480" width="12.1640625" style="35" customWidth="1"/>
    <col min="9481" max="9481" width="16.6640625" style="35" bestFit="1" customWidth="1"/>
    <col min="9482" max="9482" width="14" style="35" customWidth="1"/>
    <col min="9483" max="9483" width="20.5" style="35" customWidth="1"/>
    <col min="9484" max="9484" width="15.1640625" style="35" customWidth="1"/>
    <col min="9485" max="9728" width="9" style="35"/>
    <col min="9729" max="9729" width="4.6640625" style="35" customWidth="1"/>
    <col min="9730" max="9730" width="12.83203125" style="35" customWidth="1"/>
    <col min="9731" max="9731" width="13.5" style="35" customWidth="1"/>
    <col min="9732" max="9732" width="5" style="35" customWidth="1"/>
    <col min="9733" max="9734" width="7.1640625" style="35" customWidth="1"/>
    <col min="9735" max="9735" width="9.33203125" style="35" customWidth="1"/>
    <col min="9736" max="9736" width="12.1640625" style="35" customWidth="1"/>
    <col min="9737" max="9737" width="16.6640625" style="35" bestFit="1" customWidth="1"/>
    <col min="9738" max="9738" width="14" style="35" customWidth="1"/>
    <col min="9739" max="9739" width="20.5" style="35" customWidth="1"/>
    <col min="9740" max="9740" width="15.1640625" style="35" customWidth="1"/>
    <col min="9741" max="9984" width="9" style="35"/>
    <col min="9985" max="9985" width="4.6640625" style="35" customWidth="1"/>
    <col min="9986" max="9986" width="12.83203125" style="35" customWidth="1"/>
    <col min="9987" max="9987" width="13.5" style="35" customWidth="1"/>
    <col min="9988" max="9988" width="5" style="35" customWidth="1"/>
    <col min="9989" max="9990" width="7.1640625" style="35" customWidth="1"/>
    <col min="9991" max="9991" width="9.33203125" style="35" customWidth="1"/>
    <col min="9992" max="9992" width="12.1640625" style="35" customWidth="1"/>
    <col min="9993" max="9993" width="16.6640625" style="35" bestFit="1" customWidth="1"/>
    <col min="9994" max="9994" width="14" style="35" customWidth="1"/>
    <col min="9995" max="9995" width="20.5" style="35" customWidth="1"/>
    <col min="9996" max="9996" width="15.1640625" style="35" customWidth="1"/>
    <col min="9997" max="10240" width="9" style="35"/>
    <col min="10241" max="10241" width="4.6640625" style="35" customWidth="1"/>
    <col min="10242" max="10242" width="12.83203125" style="35" customWidth="1"/>
    <col min="10243" max="10243" width="13.5" style="35" customWidth="1"/>
    <col min="10244" max="10244" width="5" style="35" customWidth="1"/>
    <col min="10245" max="10246" width="7.1640625" style="35" customWidth="1"/>
    <col min="10247" max="10247" width="9.33203125" style="35" customWidth="1"/>
    <col min="10248" max="10248" width="12.1640625" style="35" customWidth="1"/>
    <col min="10249" max="10249" width="16.6640625" style="35" bestFit="1" customWidth="1"/>
    <col min="10250" max="10250" width="14" style="35" customWidth="1"/>
    <col min="10251" max="10251" width="20.5" style="35" customWidth="1"/>
    <col min="10252" max="10252" width="15.1640625" style="35" customWidth="1"/>
    <col min="10253" max="10496" width="9" style="35"/>
    <col min="10497" max="10497" width="4.6640625" style="35" customWidth="1"/>
    <col min="10498" max="10498" width="12.83203125" style="35" customWidth="1"/>
    <col min="10499" max="10499" width="13.5" style="35" customWidth="1"/>
    <col min="10500" max="10500" width="5" style="35" customWidth="1"/>
    <col min="10501" max="10502" width="7.1640625" style="35" customWidth="1"/>
    <col min="10503" max="10503" width="9.33203125" style="35" customWidth="1"/>
    <col min="10504" max="10504" width="12.1640625" style="35" customWidth="1"/>
    <col min="10505" max="10505" width="16.6640625" style="35" bestFit="1" customWidth="1"/>
    <col min="10506" max="10506" width="14" style="35" customWidth="1"/>
    <col min="10507" max="10507" width="20.5" style="35" customWidth="1"/>
    <col min="10508" max="10508" width="15.1640625" style="35" customWidth="1"/>
    <col min="10509" max="10752" width="9" style="35"/>
    <col min="10753" max="10753" width="4.6640625" style="35" customWidth="1"/>
    <col min="10754" max="10754" width="12.83203125" style="35" customWidth="1"/>
    <col min="10755" max="10755" width="13.5" style="35" customWidth="1"/>
    <col min="10756" max="10756" width="5" style="35" customWidth="1"/>
    <col min="10757" max="10758" width="7.1640625" style="35" customWidth="1"/>
    <col min="10759" max="10759" width="9.33203125" style="35" customWidth="1"/>
    <col min="10760" max="10760" width="12.1640625" style="35" customWidth="1"/>
    <col min="10761" max="10761" width="16.6640625" style="35" bestFit="1" customWidth="1"/>
    <col min="10762" max="10762" width="14" style="35" customWidth="1"/>
    <col min="10763" max="10763" width="20.5" style="35" customWidth="1"/>
    <col min="10764" max="10764" width="15.1640625" style="35" customWidth="1"/>
    <col min="10765" max="11008" width="9" style="35"/>
    <col min="11009" max="11009" width="4.6640625" style="35" customWidth="1"/>
    <col min="11010" max="11010" width="12.83203125" style="35" customWidth="1"/>
    <col min="11011" max="11011" width="13.5" style="35" customWidth="1"/>
    <col min="11012" max="11012" width="5" style="35" customWidth="1"/>
    <col min="11013" max="11014" width="7.1640625" style="35" customWidth="1"/>
    <col min="11015" max="11015" width="9.33203125" style="35" customWidth="1"/>
    <col min="11016" max="11016" width="12.1640625" style="35" customWidth="1"/>
    <col min="11017" max="11017" width="16.6640625" style="35" bestFit="1" customWidth="1"/>
    <col min="11018" max="11018" width="14" style="35" customWidth="1"/>
    <col min="11019" max="11019" width="20.5" style="35" customWidth="1"/>
    <col min="11020" max="11020" width="15.1640625" style="35" customWidth="1"/>
    <col min="11021" max="11264" width="9" style="35"/>
    <col min="11265" max="11265" width="4.6640625" style="35" customWidth="1"/>
    <col min="11266" max="11266" width="12.83203125" style="35" customWidth="1"/>
    <col min="11267" max="11267" width="13.5" style="35" customWidth="1"/>
    <col min="11268" max="11268" width="5" style="35" customWidth="1"/>
    <col min="11269" max="11270" width="7.1640625" style="35" customWidth="1"/>
    <col min="11271" max="11271" width="9.33203125" style="35" customWidth="1"/>
    <col min="11272" max="11272" width="12.1640625" style="35" customWidth="1"/>
    <col min="11273" max="11273" width="16.6640625" style="35" bestFit="1" customWidth="1"/>
    <col min="11274" max="11274" width="14" style="35" customWidth="1"/>
    <col min="11275" max="11275" width="20.5" style="35" customWidth="1"/>
    <col min="11276" max="11276" width="15.1640625" style="35" customWidth="1"/>
    <col min="11277" max="11520" width="9" style="35"/>
    <col min="11521" max="11521" width="4.6640625" style="35" customWidth="1"/>
    <col min="11522" max="11522" width="12.83203125" style="35" customWidth="1"/>
    <col min="11523" max="11523" width="13.5" style="35" customWidth="1"/>
    <col min="11524" max="11524" width="5" style="35" customWidth="1"/>
    <col min="11525" max="11526" width="7.1640625" style="35" customWidth="1"/>
    <col min="11527" max="11527" width="9.33203125" style="35" customWidth="1"/>
    <col min="11528" max="11528" width="12.1640625" style="35" customWidth="1"/>
    <col min="11529" max="11529" width="16.6640625" style="35" bestFit="1" customWidth="1"/>
    <col min="11530" max="11530" width="14" style="35" customWidth="1"/>
    <col min="11531" max="11531" width="20.5" style="35" customWidth="1"/>
    <col min="11532" max="11532" width="15.1640625" style="35" customWidth="1"/>
    <col min="11533" max="11776" width="9" style="35"/>
    <col min="11777" max="11777" width="4.6640625" style="35" customWidth="1"/>
    <col min="11778" max="11778" width="12.83203125" style="35" customWidth="1"/>
    <col min="11779" max="11779" width="13.5" style="35" customWidth="1"/>
    <col min="11780" max="11780" width="5" style="35" customWidth="1"/>
    <col min="11781" max="11782" width="7.1640625" style="35" customWidth="1"/>
    <col min="11783" max="11783" width="9.33203125" style="35" customWidth="1"/>
    <col min="11784" max="11784" width="12.1640625" style="35" customWidth="1"/>
    <col min="11785" max="11785" width="16.6640625" style="35" bestFit="1" customWidth="1"/>
    <col min="11786" max="11786" width="14" style="35" customWidth="1"/>
    <col min="11787" max="11787" width="20.5" style="35" customWidth="1"/>
    <col min="11788" max="11788" width="15.1640625" style="35" customWidth="1"/>
    <col min="11789" max="12032" width="9" style="35"/>
    <col min="12033" max="12033" width="4.6640625" style="35" customWidth="1"/>
    <col min="12034" max="12034" width="12.83203125" style="35" customWidth="1"/>
    <col min="12035" max="12035" width="13.5" style="35" customWidth="1"/>
    <col min="12036" max="12036" width="5" style="35" customWidth="1"/>
    <col min="12037" max="12038" width="7.1640625" style="35" customWidth="1"/>
    <col min="12039" max="12039" width="9.33203125" style="35" customWidth="1"/>
    <col min="12040" max="12040" width="12.1640625" style="35" customWidth="1"/>
    <col min="12041" max="12041" width="16.6640625" style="35" bestFit="1" customWidth="1"/>
    <col min="12042" max="12042" width="14" style="35" customWidth="1"/>
    <col min="12043" max="12043" width="20.5" style="35" customWidth="1"/>
    <col min="12044" max="12044" width="15.1640625" style="35" customWidth="1"/>
    <col min="12045" max="12288" width="9" style="35"/>
    <col min="12289" max="12289" width="4.6640625" style="35" customWidth="1"/>
    <col min="12290" max="12290" width="12.83203125" style="35" customWidth="1"/>
    <col min="12291" max="12291" width="13.5" style="35" customWidth="1"/>
    <col min="12292" max="12292" width="5" style="35" customWidth="1"/>
    <col min="12293" max="12294" width="7.1640625" style="35" customWidth="1"/>
    <col min="12295" max="12295" width="9.33203125" style="35" customWidth="1"/>
    <col min="12296" max="12296" width="12.1640625" style="35" customWidth="1"/>
    <col min="12297" max="12297" width="16.6640625" style="35" bestFit="1" customWidth="1"/>
    <col min="12298" max="12298" width="14" style="35" customWidth="1"/>
    <col min="12299" max="12299" width="20.5" style="35" customWidth="1"/>
    <col min="12300" max="12300" width="15.1640625" style="35" customWidth="1"/>
    <col min="12301" max="12544" width="9" style="35"/>
    <col min="12545" max="12545" width="4.6640625" style="35" customWidth="1"/>
    <col min="12546" max="12546" width="12.83203125" style="35" customWidth="1"/>
    <col min="12547" max="12547" width="13.5" style="35" customWidth="1"/>
    <col min="12548" max="12548" width="5" style="35" customWidth="1"/>
    <col min="12549" max="12550" width="7.1640625" style="35" customWidth="1"/>
    <col min="12551" max="12551" width="9.33203125" style="35" customWidth="1"/>
    <col min="12552" max="12552" width="12.1640625" style="35" customWidth="1"/>
    <col min="12553" max="12553" width="16.6640625" style="35" bestFit="1" customWidth="1"/>
    <col min="12554" max="12554" width="14" style="35" customWidth="1"/>
    <col min="12555" max="12555" width="20.5" style="35" customWidth="1"/>
    <col min="12556" max="12556" width="15.1640625" style="35" customWidth="1"/>
    <col min="12557" max="12800" width="9" style="35"/>
    <col min="12801" max="12801" width="4.6640625" style="35" customWidth="1"/>
    <col min="12802" max="12802" width="12.83203125" style="35" customWidth="1"/>
    <col min="12803" max="12803" width="13.5" style="35" customWidth="1"/>
    <col min="12804" max="12804" width="5" style="35" customWidth="1"/>
    <col min="12805" max="12806" width="7.1640625" style="35" customWidth="1"/>
    <col min="12807" max="12807" width="9.33203125" style="35" customWidth="1"/>
    <col min="12808" max="12808" width="12.1640625" style="35" customWidth="1"/>
    <col min="12809" max="12809" width="16.6640625" style="35" bestFit="1" customWidth="1"/>
    <col min="12810" max="12810" width="14" style="35" customWidth="1"/>
    <col min="12811" max="12811" width="20.5" style="35" customWidth="1"/>
    <col min="12812" max="12812" width="15.1640625" style="35" customWidth="1"/>
    <col min="12813" max="13056" width="9" style="35"/>
    <col min="13057" max="13057" width="4.6640625" style="35" customWidth="1"/>
    <col min="13058" max="13058" width="12.83203125" style="35" customWidth="1"/>
    <col min="13059" max="13059" width="13.5" style="35" customWidth="1"/>
    <col min="13060" max="13060" width="5" style="35" customWidth="1"/>
    <col min="13061" max="13062" width="7.1640625" style="35" customWidth="1"/>
    <col min="13063" max="13063" width="9.33203125" style="35" customWidth="1"/>
    <col min="13064" max="13064" width="12.1640625" style="35" customWidth="1"/>
    <col min="13065" max="13065" width="16.6640625" style="35" bestFit="1" customWidth="1"/>
    <col min="13066" max="13066" width="14" style="35" customWidth="1"/>
    <col min="13067" max="13067" width="20.5" style="35" customWidth="1"/>
    <col min="13068" max="13068" width="15.1640625" style="35" customWidth="1"/>
    <col min="13069" max="13312" width="9" style="35"/>
    <col min="13313" max="13313" width="4.6640625" style="35" customWidth="1"/>
    <col min="13314" max="13314" width="12.83203125" style="35" customWidth="1"/>
    <col min="13315" max="13315" width="13.5" style="35" customWidth="1"/>
    <col min="13316" max="13316" width="5" style="35" customWidth="1"/>
    <col min="13317" max="13318" width="7.1640625" style="35" customWidth="1"/>
    <col min="13319" max="13319" width="9.33203125" style="35" customWidth="1"/>
    <col min="13320" max="13320" width="12.1640625" style="35" customWidth="1"/>
    <col min="13321" max="13321" width="16.6640625" style="35" bestFit="1" customWidth="1"/>
    <col min="13322" max="13322" width="14" style="35" customWidth="1"/>
    <col min="13323" max="13323" width="20.5" style="35" customWidth="1"/>
    <col min="13324" max="13324" width="15.1640625" style="35" customWidth="1"/>
    <col min="13325" max="13568" width="9" style="35"/>
    <col min="13569" max="13569" width="4.6640625" style="35" customWidth="1"/>
    <col min="13570" max="13570" width="12.83203125" style="35" customWidth="1"/>
    <col min="13571" max="13571" width="13.5" style="35" customWidth="1"/>
    <col min="13572" max="13572" width="5" style="35" customWidth="1"/>
    <col min="13573" max="13574" width="7.1640625" style="35" customWidth="1"/>
    <col min="13575" max="13575" width="9.33203125" style="35" customWidth="1"/>
    <col min="13576" max="13576" width="12.1640625" style="35" customWidth="1"/>
    <col min="13577" max="13577" width="16.6640625" style="35" bestFit="1" customWidth="1"/>
    <col min="13578" max="13578" width="14" style="35" customWidth="1"/>
    <col min="13579" max="13579" width="20.5" style="35" customWidth="1"/>
    <col min="13580" max="13580" width="15.1640625" style="35" customWidth="1"/>
    <col min="13581" max="13824" width="9" style="35"/>
    <col min="13825" max="13825" width="4.6640625" style="35" customWidth="1"/>
    <col min="13826" max="13826" width="12.83203125" style="35" customWidth="1"/>
    <col min="13827" max="13827" width="13.5" style="35" customWidth="1"/>
    <col min="13828" max="13828" width="5" style="35" customWidth="1"/>
    <col min="13829" max="13830" width="7.1640625" style="35" customWidth="1"/>
    <col min="13831" max="13831" width="9.33203125" style="35" customWidth="1"/>
    <col min="13832" max="13832" width="12.1640625" style="35" customWidth="1"/>
    <col min="13833" max="13833" width="16.6640625" style="35" bestFit="1" customWidth="1"/>
    <col min="13834" max="13834" width="14" style="35" customWidth="1"/>
    <col min="13835" max="13835" width="20.5" style="35" customWidth="1"/>
    <col min="13836" max="13836" width="15.1640625" style="35" customWidth="1"/>
    <col min="13837" max="14080" width="9" style="35"/>
    <col min="14081" max="14081" width="4.6640625" style="35" customWidth="1"/>
    <col min="14082" max="14082" width="12.83203125" style="35" customWidth="1"/>
    <col min="14083" max="14083" width="13.5" style="35" customWidth="1"/>
    <col min="14084" max="14084" width="5" style="35" customWidth="1"/>
    <col min="14085" max="14086" width="7.1640625" style="35" customWidth="1"/>
    <col min="14087" max="14087" width="9.33203125" style="35" customWidth="1"/>
    <col min="14088" max="14088" width="12.1640625" style="35" customWidth="1"/>
    <col min="14089" max="14089" width="16.6640625" style="35" bestFit="1" customWidth="1"/>
    <col min="14090" max="14090" width="14" style="35" customWidth="1"/>
    <col min="14091" max="14091" width="20.5" style="35" customWidth="1"/>
    <col min="14092" max="14092" width="15.1640625" style="35" customWidth="1"/>
    <col min="14093" max="14336" width="9" style="35"/>
    <col min="14337" max="14337" width="4.6640625" style="35" customWidth="1"/>
    <col min="14338" max="14338" width="12.83203125" style="35" customWidth="1"/>
    <col min="14339" max="14339" width="13.5" style="35" customWidth="1"/>
    <col min="14340" max="14340" width="5" style="35" customWidth="1"/>
    <col min="14341" max="14342" width="7.1640625" style="35" customWidth="1"/>
    <col min="14343" max="14343" width="9.33203125" style="35" customWidth="1"/>
    <col min="14344" max="14344" width="12.1640625" style="35" customWidth="1"/>
    <col min="14345" max="14345" width="16.6640625" style="35" bestFit="1" customWidth="1"/>
    <col min="14346" max="14346" width="14" style="35" customWidth="1"/>
    <col min="14347" max="14347" width="20.5" style="35" customWidth="1"/>
    <col min="14348" max="14348" width="15.1640625" style="35" customWidth="1"/>
    <col min="14349" max="14592" width="9" style="35"/>
    <col min="14593" max="14593" width="4.6640625" style="35" customWidth="1"/>
    <col min="14594" max="14594" width="12.83203125" style="35" customWidth="1"/>
    <col min="14595" max="14595" width="13.5" style="35" customWidth="1"/>
    <col min="14596" max="14596" width="5" style="35" customWidth="1"/>
    <col min="14597" max="14598" width="7.1640625" style="35" customWidth="1"/>
    <col min="14599" max="14599" width="9.33203125" style="35" customWidth="1"/>
    <col min="14600" max="14600" width="12.1640625" style="35" customWidth="1"/>
    <col min="14601" max="14601" width="16.6640625" style="35" bestFit="1" customWidth="1"/>
    <col min="14602" max="14602" width="14" style="35" customWidth="1"/>
    <col min="14603" max="14603" width="20.5" style="35" customWidth="1"/>
    <col min="14604" max="14604" width="15.1640625" style="35" customWidth="1"/>
    <col min="14605" max="14848" width="9" style="35"/>
    <col min="14849" max="14849" width="4.6640625" style="35" customWidth="1"/>
    <col min="14850" max="14850" width="12.83203125" style="35" customWidth="1"/>
    <col min="14851" max="14851" width="13.5" style="35" customWidth="1"/>
    <col min="14852" max="14852" width="5" style="35" customWidth="1"/>
    <col min="14853" max="14854" width="7.1640625" style="35" customWidth="1"/>
    <col min="14855" max="14855" width="9.33203125" style="35" customWidth="1"/>
    <col min="14856" max="14856" width="12.1640625" style="35" customWidth="1"/>
    <col min="14857" max="14857" width="16.6640625" style="35" bestFit="1" customWidth="1"/>
    <col min="14858" max="14858" width="14" style="35" customWidth="1"/>
    <col min="14859" max="14859" width="20.5" style="35" customWidth="1"/>
    <col min="14860" max="14860" width="15.1640625" style="35" customWidth="1"/>
    <col min="14861" max="15104" width="9" style="35"/>
    <col min="15105" max="15105" width="4.6640625" style="35" customWidth="1"/>
    <col min="15106" max="15106" width="12.83203125" style="35" customWidth="1"/>
    <col min="15107" max="15107" width="13.5" style="35" customWidth="1"/>
    <col min="15108" max="15108" width="5" style="35" customWidth="1"/>
    <col min="15109" max="15110" width="7.1640625" style="35" customWidth="1"/>
    <col min="15111" max="15111" width="9.33203125" style="35" customWidth="1"/>
    <col min="15112" max="15112" width="12.1640625" style="35" customWidth="1"/>
    <col min="15113" max="15113" width="16.6640625" style="35" bestFit="1" customWidth="1"/>
    <col min="15114" max="15114" width="14" style="35" customWidth="1"/>
    <col min="15115" max="15115" width="20.5" style="35" customWidth="1"/>
    <col min="15116" max="15116" width="15.1640625" style="35" customWidth="1"/>
    <col min="15117" max="15360" width="9" style="35"/>
    <col min="15361" max="15361" width="4.6640625" style="35" customWidth="1"/>
    <col min="15362" max="15362" width="12.83203125" style="35" customWidth="1"/>
    <col min="15363" max="15363" width="13.5" style="35" customWidth="1"/>
    <col min="15364" max="15364" width="5" style="35" customWidth="1"/>
    <col min="15365" max="15366" width="7.1640625" style="35" customWidth="1"/>
    <col min="15367" max="15367" width="9.33203125" style="35" customWidth="1"/>
    <col min="15368" max="15368" width="12.1640625" style="35" customWidth="1"/>
    <col min="15369" max="15369" width="16.6640625" style="35" bestFit="1" customWidth="1"/>
    <col min="15370" max="15370" width="14" style="35" customWidth="1"/>
    <col min="15371" max="15371" width="20.5" style="35" customWidth="1"/>
    <col min="15372" max="15372" width="15.1640625" style="35" customWidth="1"/>
    <col min="15373" max="15616" width="9" style="35"/>
    <col min="15617" max="15617" width="4.6640625" style="35" customWidth="1"/>
    <col min="15618" max="15618" width="12.83203125" style="35" customWidth="1"/>
    <col min="15619" max="15619" width="13.5" style="35" customWidth="1"/>
    <col min="15620" max="15620" width="5" style="35" customWidth="1"/>
    <col min="15621" max="15622" width="7.1640625" style="35" customWidth="1"/>
    <col min="15623" max="15623" width="9.33203125" style="35" customWidth="1"/>
    <col min="15624" max="15624" width="12.1640625" style="35" customWidth="1"/>
    <col min="15625" max="15625" width="16.6640625" style="35" bestFit="1" customWidth="1"/>
    <col min="15626" max="15626" width="14" style="35" customWidth="1"/>
    <col min="15627" max="15627" width="20.5" style="35" customWidth="1"/>
    <col min="15628" max="15628" width="15.1640625" style="35" customWidth="1"/>
    <col min="15629" max="15872" width="9" style="35"/>
    <col min="15873" max="15873" width="4.6640625" style="35" customWidth="1"/>
    <col min="15874" max="15874" width="12.83203125" style="35" customWidth="1"/>
    <col min="15875" max="15875" width="13.5" style="35" customWidth="1"/>
    <col min="15876" max="15876" width="5" style="35" customWidth="1"/>
    <col min="15877" max="15878" width="7.1640625" style="35" customWidth="1"/>
    <col min="15879" max="15879" width="9.33203125" style="35" customWidth="1"/>
    <col min="15880" max="15880" width="12.1640625" style="35" customWidth="1"/>
    <col min="15881" max="15881" width="16.6640625" style="35" bestFit="1" customWidth="1"/>
    <col min="15882" max="15882" width="14" style="35" customWidth="1"/>
    <col min="15883" max="15883" width="20.5" style="35" customWidth="1"/>
    <col min="15884" max="15884" width="15.1640625" style="35" customWidth="1"/>
    <col min="15885" max="16128" width="9" style="35"/>
    <col min="16129" max="16129" width="4.6640625" style="35" customWidth="1"/>
    <col min="16130" max="16130" width="12.83203125" style="35" customWidth="1"/>
    <col min="16131" max="16131" width="13.5" style="35" customWidth="1"/>
    <col min="16132" max="16132" width="5" style="35" customWidth="1"/>
    <col min="16133" max="16134" width="7.1640625" style="35" customWidth="1"/>
    <col min="16135" max="16135" width="9.33203125" style="35" customWidth="1"/>
    <col min="16136" max="16136" width="12.1640625" style="35" customWidth="1"/>
    <col min="16137" max="16137" width="16.6640625" style="35" bestFit="1" customWidth="1"/>
    <col min="16138" max="16138" width="14" style="35" customWidth="1"/>
    <col min="16139" max="16139" width="20.5" style="35" customWidth="1"/>
    <col min="16140" max="16140" width="15.1640625" style="35" customWidth="1"/>
    <col min="16141" max="16384" width="9" style="35"/>
  </cols>
  <sheetData>
    <row r="1" spans="1:14" ht="16.5" customHeight="1">
      <c r="A1" s="83"/>
      <c r="B1" s="83"/>
      <c r="C1" s="83"/>
      <c r="D1" s="83"/>
      <c r="E1" s="83"/>
      <c r="F1" s="83"/>
      <c r="G1" s="83"/>
      <c r="H1" s="83"/>
      <c r="I1" s="83"/>
      <c r="J1" s="83"/>
      <c r="K1" s="83"/>
      <c r="L1" s="83"/>
    </row>
    <row r="2" spans="1:14" ht="24">
      <c r="A2" s="84" t="s">
        <v>28</v>
      </c>
      <c r="B2" s="84"/>
      <c r="C2" s="84"/>
      <c r="D2" s="84"/>
      <c r="E2" s="84"/>
      <c r="F2" s="84"/>
      <c r="G2" s="84"/>
      <c r="H2" s="84"/>
      <c r="I2" s="84"/>
      <c r="J2" s="84"/>
      <c r="K2" s="84"/>
      <c r="L2" s="84"/>
    </row>
    <row r="3" spans="1:14">
      <c r="A3" s="49" t="s">
        <v>195</v>
      </c>
      <c r="B3" s="49"/>
      <c r="C3" s="49"/>
      <c r="D3" s="48"/>
      <c r="E3" s="49"/>
      <c r="F3" s="49"/>
      <c r="G3" s="49"/>
      <c r="H3" s="49"/>
      <c r="I3" s="49"/>
      <c r="J3" s="36"/>
      <c r="K3" s="85" t="s">
        <v>302</v>
      </c>
      <c r="L3" s="85"/>
    </row>
    <row r="4" spans="1:14" ht="16" customHeight="1">
      <c r="A4" s="82" t="s">
        <v>29</v>
      </c>
      <c r="B4" s="86" t="s">
        <v>45</v>
      </c>
      <c r="C4" s="82" t="s">
        <v>30</v>
      </c>
      <c r="D4" s="82" t="s">
        <v>31</v>
      </c>
      <c r="E4" s="82" t="s">
        <v>32</v>
      </c>
      <c r="F4" s="82" t="s">
        <v>33</v>
      </c>
      <c r="G4" s="82" t="s">
        <v>34</v>
      </c>
      <c r="H4" s="82"/>
      <c r="I4" s="82"/>
      <c r="J4" s="82"/>
      <c r="K4" s="82"/>
      <c r="L4" s="82"/>
    </row>
    <row r="5" spans="1:14" ht="16.25" customHeight="1" thickBot="1">
      <c r="A5" s="82"/>
      <c r="B5" s="86"/>
      <c r="C5" s="82"/>
      <c r="D5" s="82"/>
      <c r="E5" s="82"/>
      <c r="F5" s="82"/>
      <c r="G5" s="37" t="s">
        <v>35</v>
      </c>
      <c r="H5" s="37" t="s">
        <v>36</v>
      </c>
      <c r="I5" s="37" t="s">
        <v>37</v>
      </c>
      <c r="J5" s="37" t="s">
        <v>38</v>
      </c>
      <c r="K5" s="37" t="s">
        <v>39</v>
      </c>
      <c r="L5" s="1" t="s">
        <v>40</v>
      </c>
    </row>
    <row r="6" spans="1:14" ht="60" customHeight="1">
      <c r="A6" s="38">
        <v>1</v>
      </c>
      <c r="B6" s="2" t="s">
        <v>74</v>
      </c>
      <c r="C6" s="3" t="s">
        <v>47</v>
      </c>
      <c r="D6" s="62" t="s">
        <v>52</v>
      </c>
      <c r="E6" s="63" t="s">
        <v>53</v>
      </c>
      <c r="F6" s="63" t="s">
        <v>54</v>
      </c>
      <c r="G6" s="39" t="s">
        <v>55</v>
      </c>
      <c r="H6" s="4" t="s">
        <v>60</v>
      </c>
      <c r="I6" s="9" t="s">
        <v>62</v>
      </c>
      <c r="J6" s="39" t="s">
        <v>66</v>
      </c>
      <c r="K6" s="40" t="s">
        <v>67</v>
      </c>
      <c r="L6" s="61" t="s">
        <v>72</v>
      </c>
    </row>
    <row r="7" spans="1:14" ht="90.75" customHeight="1">
      <c r="A7" s="38">
        <v>2</v>
      </c>
      <c r="B7" s="6" t="s">
        <v>77</v>
      </c>
      <c r="C7" s="64" t="s">
        <v>48</v>
      </c>
      <c r="D7" s="62" t="s">
        <v>52</v>
      </c>
      <c r="E7" s="63" t="s">
        <v>53</v>
      </c>
      <c r="F7" s="63" t="s">
        <v>54</v>
      </c>
      <c r="G7" s="39" t="s">
        <v>56</v>
      </c>
      <c r="H7" s="4" t="s">
        <v>61</v>
      </c>
      <c r="I7" s="69" t="s">
        <v>300</v>
      </c>
      <c r="J7" s="39" t="s">
        <v>66</v>
      </c>
      <c r="K7" s="40" t="s">
        <v>68</v>
      </c>
      <c r="L7" s="61" t="s">
        <v>73</v>
      </c>
    </row>
    <row r="8" spans="1:14" ht="60" customHeight="1">
      <c r="A8" s="38">
        <v>3</v>
      </c>
      <c r="B8" s="6" t="s">
        <v>78</v>
      </c>
      <c r="C8" s="64" t="s">
        <v>49</v>
      </c>
      <c r="D8" s="62" t="s">
        <v>52</v>
      </c>
      <c r="E8" s="63" t="s">
        <v>53</v>
      </c>
      <c r="F8" s="63" t="s">
        <v>54</v>
      </c>
      <c r="G8" s="39" t="s">
        <v>59</v>
      </c>
      <c r="H8" s="4" t="s">
        <v>61</v>
      </c>
      <c r="I8" s="5" t="s">
        <v>63</v>
      </c>
      <c r="J8" s="39" t="s">
        <v>66</v>
      </c>
      <c r="K8" s="40" t="s">
        <v>71</v>
      </c>
      <c r="L8" s="61" t="s">
        <v>73</v>
      </c>
    </row>
    <row r="9" spans="1:14" ht="60" customHeight="1">
      <c r="A9" s="38">
        <v>4</v>
      </c>
      <c r="B9" s="6" t="s">
        <v>75</v>
      </c>
      <c r="C9" s="64" t="s">
        <v>50</v>
      </c>
      <c r="D9" s="62" t="s">
        <v>52</v>
      </c>
      <c r="E9" s="63" t="s">
        <v>53</v>
      </c>
      <c r="F9" s="63" t="s">
        <v>54</v>
      </c>
      <c r="G9" s="39" t="s">
        <v>58</v>
      </c>
      <c r="H9" s="4" t="s">
        <v>61</v>
      </c>
      <c r="I9" s="5" t="s">
        <v>64</v>
      </c>
      <c r="J9" s="39" t="s">
        <v>66</v>
      </c>
      <c r="K9" s="40" t="s">
        <v>69</v>
      </c>
      <c r="L9" s="61" t="s">
        <v>73</v>
      </c>
    </row>
    <row r="10" spans="1:14" ht="60" customHeight="1">
      <c r="A10" s="38">
        <v>5</v>
      </c>
      <c r="B10" s="6" t="s">
        <v>76</v>
      </c>
      <c r="C10" s="64" t="s">
        <v>51</v>
      </c>
      <c r="D10" s="62" t="s">
        <v>52</v>
      </c>
      <c r="E10" s="63" t="s">
        <v>53</v>
      </c>
      <c r="F10" s="63" t="s">
        <v>54</v>
      </c>
      <c r="G10" s="39" t="s">
        <v>57</v>
      </c>
      <c r="H10" s="4" t="s">
        <v>61</v>
      </c>
      <c r="I10" s="7" t="s">
        <v>65</v>
      </c>
      <c r="J10" s="39" t="s">
        <v>66</v>
      </c>
      <c r="K10" s="40" t="s">
        <v>70</v>
      </c>
      <c r="L10" s="61" t="s">
        <v>72</v>
      </c>
    </row>
    <row r="11" spans="1:14" ht="60" customHeight="1">
      <c r="A11" s="38">
        <v>6</v>
      </c>
      <c r="B11" s="8"/>
      <c r="C11" s="47"/>
      <c r="D11" s="62"/>
      <c r="E11" s="63"/>
      <c r="F11" s="63"/>
      <c r="G11" s="39"/>
      <c r="H11" s="7"/>
      <c r="I11" s="7"/>
      <c r="J11" s="39"/>
      <c r="K11" s="40"/>
      <c r="L11" s="61"/>
    </row>
    <row r="12" spans="1:14" s="41" customFormat="1" ht="18" customHeight="1">
      <c r="B12" s="35"/>
      <c r="C12" s="42"/>
      <c r="D12" s="35"/>
      <c r="E12" s="35"/>
    </row>
    <row r="13" spans="1:14" s="41" customFormat="1" ht="18" customHeight="1">
      <c r="B13" s="41" t="s">
        <v>301</v>
      </c>
      <c r="G13" s="41" t="s">
        <v>79</v>
      </c>
      <c r="K13" s="41" t="s">
        <v>80</v>
      </c>
    </row>
    <row r="14" spans="1:14" s="41" customFormat="1" ht="17">
      <c r="A14" s="43"/>
      <c r="B14" s="36"/>
      <c r="C14" s="36"/>
      <c r="D14" s="36"/>
      <c r="E14" s="36"/>
      <c r="F14" s="36"/>
      <c r="G14" s="36"/>
      <c r="H14" s="36"/>
      <c r="I14" s="36"/>
      <c r="J14" s="36"/>
      <c r="K14" s="36"/>
      <c r="L14" s="36"/>
    </row>
    <row r="15" spans="1:14" ht="18">
      <c r="G15" s="24"/>
      <c r="H15" s="50"/>
      <c r="I15" s="50"/>
      <c r="J15" s="50" t="s">
        <v>44</v>
      </c>
      <c r="K15" s="51"/>
      <c r="L15" s="27"/>
      <c r="M15" s="27"/>
      <c r="N15" s="27"/>
    </row>
    <row r="16" spans="1:14">
      <c r="A16" s="83"/>
      <c r="B16" s="83"/>
      <c r="C16" s="83"/>
    </row>
  </sheetData>
  <dataConsolidate/>
  <mergeCells count="11">
    <mergeCell ref="F4:F5"/>
    <mergeCell ref="G4:L4"/>
    <mergeCell ref="A16:C16"/>
    <mergeCell ref="A1:L1"/>
    <mergeCell ref="A2:L2"/>
    <mergeCell ref="K3:L3"/>
    <mergeCell ref="A4:A5"/>
    <mergeCell ref="B4:B5"/>
    <mergeCell ref="C4:C5"/>
    <mergeCell ref="D4:D5"/>
    <mergeCell ref="E4:E5"/>
  </mergeCells>
  <phoneticPr fontId="19" type="noConversion"/>
  <dataValidations disablePrompts="1" count="4">
    <dataValidation type="list" allowBlank="1" showInputMessage="1" showErrorMessage="1" sqref="WVM983042:WVM983051 JA6:JA11 SW6:SW11 ACS6:ACS11 AMO6:AMO11 AWK6:AWK11 BGG6:BGG11 BQC6:BQC11 BZY6:BZY11 CJU6:CJU11 CTQ6:CTQ11 DDM6:DDM11 DNI6:DNI11 DXE6:DXE11 EHA6:EHA11 EQW6:EQW11 FAS6:FAS11 FKO6:FKO11 FUK6:FUK11 GEG6:GEG11 GOC6:GOC11 GXY6:GXY11 HHU6:HHU11 HRQ6:HRQ11 IBM6:IBM11 ILI6:ILI11 IVE6:IVE11 JFA6:JFA11 JOW6:JOW11 JYS6:JYS11 KIO6:KIO11 KSK6:KSK11 LCG6:LCG11 LMC6:LMC11 LVY6:LVY11 MFU6:MFU11 MPQ6:MPQ11 MZM6:MZM11 NJI6:NJI11 NTE6:NTE11 ODA6:ODA11 OMW6:OMW11 OWS6:OWS11 PGO6:PGO11 PQK6:PQK11 QAG6:QAG11 QKC6:QKC11 QTY6:QTY11 RDU6:RDU11 RNQ6:RNQ11 RXM6:RXM11 SHI6:SHI11 SRE6:SRE11 TBA6:TBA11 TKW6:TKW11 TUS6:TUS11 UEO6:UEO11 UOK6:UOK11 UYG6:UYG11 VIC6:VIC11 VRY6:VRY11 WBU6:WBU11 WLQ6:WLQ11 WVM6:WVM11 E65538:E65547 JA65538:JA65547 SW65538:SW65547 ACS65538:ACS65547 AMO65538:AMO65547 AWK65538:AWK65547 BGG65538:BGG65547 BQC65538:BQC65547 BZY65538:BZY65547 CJU65538:CJU65547 CTQ65538:CTQ65547 DDM65538:DDM65547 DNI65538:DNI65547 DXE65538:DXE65547 EHA65538:EHA65547 EQW65538:EQW65547 FAS65538:FAS65547 FKO65538:FKO65547 FUK65538:FUK65547 GEG65538:GEG65547 GOC65538:GOC65547 GXY65538:GXY65547 HHU65538:HHU65547 HRQ65538:HRQ65547 IBM65538:IBM65547 ILI65538:ILI65547 IVE65538:IVE65547 JFA65538:JFA65547 JOW65538:JOW65547 JYS65538:JYS65547 KIO65538:KIO65547 KSK65538:KSK65547 LCG65538:LCG65547 LMC65538:LMC65547 LVY65538:LVY65547 MFU65538:MFU65547 MPQ65538:MPQ65547 MZM65538:MZM65547 NJI65538:NJI65547 NTE65538:NTE65547 ODA65538:ODA65547 OMW65538:OMW65547 OWS65538:OWS65547 PGO65538:PGO65547 PQK65538:PQK65547 QAG65538:QAG65547 QKC65538:QKC65547 QTY65538:QTY65547 RDU65538:RDU65547 RNQ65538:RNQ65547 RXM65538:RXM65547 SHI65538:SHI65547 SRE65538:SRE65547 TBA65538:TBA65547 TKW65538:TKW65547 TUS65538:TUS65547 UEO65538:UEO65547 UOK65538:UOK65547 UYG65538:UYG65547 VIC65538:VIC65547 VRY65538:VRY65547 WBU65538:WBU65547 WLQ65538:WLQ65547 WVM65538:WVM65547 E131074:E131083 JA131074:JA131083 SW131074:SW131083 ACS131074:ACS131083 AMO131074:AMO131083 AWK131074:AWK131083 BGG131074:BGG131083 BQC131074:BQC131083 BZY131074:BZY131083 CJU131074:CJU131083 CTQ131074:CTQ131083 DDM131074:DDM131083 DNI131074:DNI131083 DXE131074:DXE131083 EHA131074:EHA131083 EQW131074:EQW131083 FAS131074:FAS131083 FKO131074:FKO131083 FUK131074:FUK131083 GEG131074:GEG131083 GOC131074:GOC131083 GXY131074:GXY131083 HHU131074:HHU131083 HRQ131074:HRQ131083 IBM131074:IBM131083 ILI131074:ILI131083 IVE131074:IVE131083 JFA131074:JFA131083 JOW131074:JOW131083 JYS131074:JYS131083 KIO131074:KIO131083 KSK131074:KSK131083 LCG131074:LCG131083 LMC131074:LMC131083 LVY131074:LVY131083 MFU131074:MFU131083 MPQ131074:MPQ131083 MZM131074:MZM131083 NJI131074:NJI131083 NTE131074:NTE131083 ODA131074:ODA131083 OMW131074:OMW131083 OWS131074:OWS131083 PGO131074:PGO131083 PQK131074:PQK131083 QAG131074:QAG131083 QKC131074:QKC131083 QTY131074:QTY131083 RDU131074:RDU131083 RNQ131074:RNQ131083 RXM131074:RXM131083 SHI131074:SHI131083 SRE131074:SRE131083 TBA131074:TBA131083 TKW131074:TKW131083 TUS131074:TUS131083 UEO131074:UEO131083 UOK131074:UOK131083 UYG131074:UYG131083 VIC131074:VIC131083 VRY131074:VRY131083 WBU131074:WBU131083 WLQ131074:WLQ131083 WVM131074:WVM131083 E196610:E196619 JA196610:JA196619 SW196610:SW196619 ACS196610:ACS196619 AMO196610:AMO196619 AWK196610:AWK196619 BGG196610:BGG196619 BQC196610:BQC196619 BZY196610:BZY196619 CJU196610:CJU196619 CTQ196610:CTQ196619 DDM196610:DDM196619 DNI196610:DNI196619 DXE196610:DXE196619 EHA196610:EHA196619 EQW196610:EQW196619 FAS196610:FAS196619 FKO196610:FKO196619 FUK196610:FUK196619 GEG196610:GEG196619 GOC196610:GOC196619 GXY196610:GXY196619 HHU196610:HHU196619 HRQ196610:HRQ196619 IBM196610:IBM196619 ILI196610:ILI196619 IVE196610:IVE196619 JFA196610:JFA196619 JOW196610:JOW196619 JYS196610:JYS196619 KIO196610:KIO196619 KSK196610:KSK196619 LCG196610:LCG196619 LMC196610:LMC196619 LVY196610:LVY196619 MFU196610:MFU196619 MPQ196610:MPQ196619 MZM196610:MZM196619 NJI196610:NJI196619 NTE196610:NTE196619 ODA196610:ODA196619 OMW196610:OMW196619 OWS196610:OWS196619 PGO196610:PGO196619 PQK196610:PQK196619 QAG196610:QAG196619 QKC196610:QKC196619 QTY196610:QTY196619 RDU196610:RDU196619 RNQ196610:RNQ196619 RXM196610:RXM196619 SHI196610:SHI196619 SRE196610:SRE196619 TBA196610:TBA196619 TKW196610:TKW196619 TUS196610:TUS196619 UEO196610:UEO196619 UOK196610:UOK196619 UYG196610:UYG196619 VIC196610:VIC196619 VRY196610:VRY196619 WBU196610:WBU196619 WLQ196610:WLQ196619 WVM196610:WVM196619 E262146:E262155 JA262146:JA262155 SW262146:SW262155 ACS262146:ACS262155 AMO262146:AMO262155 AWK262146:AWK262155 BGG262146:BGG262155 BQC262146:BQC262155 BZY262146:BZY262155 CJU262146:CJU262155 CTQ262146:CTQ262155 DDM262146:DDM262155 DNI262146:DNI262155 DXE262146:DXE262155 EHA262146:EHA262155 EQW262146:EQW262155 FAS262146:FAS262155 FKO262146:FKO262155 FUK262146:FUK262155 GEG262146:GEG262155 GOC262146:GOC262155 GXY262146:GXY262155 HHU262146:HHU262155 HRQ262146:HRQ262155 IBM262146:IBM262155 ILI262146:ILI262155 IVE262146:IVE262155 JFA262146:JFA262155 JOW262146:JOW262155 JYS262146:JYS262155 KIO262146:KIO262155 KSK262146:KSK262155 LCG262146:LCG262155 LMC262146:LMC262155 LVY262146:LVY262155 MFU262146:MFU262155 MPQ262146:MPQ262155 MZM262146:MZM262155 NJI262146:NJI262155 NTE262146:NTE262155 ODA262146:ODA262155 OMW262146:OMW262155 OWS262146:OWS262155 PGO262146:PGO262155 PQK262146:PQK262155 QAG262146:QAG262155 QKC262146:QKC262155 QTY262146:QTY262155 RDU262146:RDU262155 RNQ262146:RNQ262155 RXM262146:RXM262155 SHI262146:SHI262155 SRE262146:SRE262155 TBA262146:TBA262155 TKW262146:TKW262155 TUS262146:TUS262155 UEO262146:UEO262155 UOK262146:UOK262155 UYG262146:UYG262155 VIC262146:VIC262155 VRY262146:VRY262155 WBU262146:WBU262155 WLQ262146:WLQ262155 WVM262146:WVM262155 E327682:E327691 JA327682:JA327691 SW327682:SW327691 ACS327682:ACS327691 AMO327682:AMO327691 AWK327682:AWK327691 BGG327682:BGG327691 BQC327682:BQC327691 BZY327682:BZY327691 CJU327682:CJU327691 CTQ327682:CTQ327691 DDM327682:DDM327691 DNI327682:DNI327691 DXE327682:DXE327691 EHA327682:EHA327691 EQW327682:EQW327691 FAS327682:FAS327691 FKO327682:FKO327691 FUK327682:FUK327691 GEG327682:GEG327691 GOC327682:GOC327691 GXY327682:GXY327691 HHU327682:HHU327691 HRQ327682:HRQ327691 IBM327682:IBM327691 ILI327682:ILI327691 IVE327682:IVE327691 JFA327682:JFA327691 JOW327682:JOW327691 JYS327682:JYS327691 KIO327682:KIO327691 KSK327682:KSK327691 LCG327682:LCG327691 LMC327682:LMC327691 LVY327682:LVY327691 MFU327682:MFU327691 MPQ327682:MPQ327691 MZM327682:MZM327691 NJI327682:NJI327691 NTE327682:NTE327691 ODA327682:ODA327691 OMW327682:OMW327691 OWS327682:OWS327691 PGO327682:PGO327691 PQK327682:PQK327691 QAG327682:QAG327691 QKC327682:QKC327691 QTY327682:QTY327691 RDU327682:RDU327691 RNQ327682:RNQ327691 RXM327682:RXM327691 SHI327682:SHI327691 SRE327682:SRE327691 TBA327682:TBA327691 TKW327682:TKW327691 TUS327682:TUS327691 UEO327682:UEO327691 UOK327682:UOK327691 UYG327682:UYG327691 VIC327682:VIC327691 VRY327682:VRY327691 WBU327682:WBU327691 WLQ327682:WLQ327691 WVM327682:WVM327691 E393218:E393227 JA393218:JA393227 SW393218:SW393227 ACS393218:ACS393227 AMO393218:AMO393227 AWK393218:AWK393227 BGG393218:BGG393227 BQC393218:BQC393227 BZY393218:BZY393227 CJU393218:CJU393227 CTQ393218:CTQ393227 DDM393218:DDM393227 DNI393218:DNI393227 DXE393218:DXE393227 EHA393218:EHA393227 EQW393218:EQW393227 FAS393218:FAS393227 FKO393218:FKO393227 FUK393218:FUK393227 GEG393218:GEG393227 GOC393218:GOC393227 GXY393218:GXY393227 HHU393218:HHU393227 HRQ393218:HRQ393227 IBM393218:IBM393227 ILI393218:ILI393227 IVE393218:IVE393227 JFA393218:JFA393227 JOW393218:JOW393227 JYS393218:JYS393227 KIO393218:KIO393227 KSK393218:KSK393227 LCG393218:LCG393227 LMC393218:LMC393227 LVY393218:LVY393227 MFU393218:MFU393227 MPQ393218:MPQ393227 MZM393218:MZM393227 NJI393218:NJI393227 NTE393218:NTE393227 ODA393218:ODA393227 OMW393218:OMW393227 OWS393218:OWS393227 PGO393218:PGO393227 PQK393218:PQK393227 QAG393218:QAG393227 QKC393218:QKC393227 QTY393218:QTY393227 RDU393218:RDU393227 RNQ393218:RNQ393227 RXM393218:RXM393227 SHI393218:SHI393227 SRE393218:SRE393227 TBA393218:TBA393227 TKW393218:TKW393227 TUS393218:TUS393227 UEO393218:UEO393227 UOK393218:UOK393227 UYG393218:UYG393227 VIC393218:VIC393227 VRY393218:VRY393227 WBU393218:WBU393227 WLQ393218:WLQ393227 WVM393218:WVM393227 E458754:E458763 JA458754:JA458763 SW458754:SW458763 ACS458754:ACS458763 AMO458754:AMO458763 AWK458754:AWK458763 BGG458754:BGG458763 BQC458754:BQC458763 BZY458754:BZY458763 CJU458754:CJU458763 CTQ458754:CTQ458763 DDM458754:DDM458763 DNI458754:DNI458763 DXE458754:DXE458763 EHA458754:EHA458763 EQW458754:EQW458763 FAS458754:FAS458763 FKO458754:FKO458763 FUK458754:FUK458763 GEG458754:GEG458763 GOC458754:GOC458763 GXY458754:GXY458763 HHU458754:HHU458763 HRQ458754:HRQ458763 IBM458754:IBM458763 ILI458754:ILI458763 IVE458754:IVE458763 JFA458754:JFA458763 JOW458754:JOW458763 JYS458754:JYS458763 KIO458754:KIO458763 KSK458754:KSK458763 LCG458754:LCG458763 LMC458754:LMC458763 LVY458754:LVY458763 MFU458754:MFU458763 MPQ458754:MPQ458763 MZM458754:MZM458763 NJI458754:NJI458763 NTE458754:NTE458763 ODA458754:ODA458763 OMW458754:OMW458763 OWS458754:OWS458763 PGO458754:PGO458763 PQK458754:PQK458763 QAG458754:QAG458763 QKC458754:QKC458763 QTY458754:QTY458763 RDU458754:RDU458763 RNQ458754:RNQ458763 RXM458754:RXM458763 SHI458754:SHI458763 SRE458754:SRE458763 TBA458754:TBA458763 TKW458754:TKW458763 TUS458754:TUS458763 UEO458754:UEO458763 UOK458754:UOK458763 UYG458754:UYG458763 VIC458754:VIC458763 VRY458754:VRY458763 WBU458754:WBU458763 WLQ458754:WLQ458763 WVM458754:WVM458763 E524290:E524299 JA524290:JA524299 SW524290:SW524299 ACS524290:ACS524299 AMO524290:AMO524299 AWK524290:AWK524299 BGG524290:BGG524299 BQC524290:BQC524299 BZY524290:BZY524299 CJU524290:CJU524299 CTQ524290:CTQ524299 DDM524290:DDM524299 DNI524290:DNI524299 DXE524290:DXE524299 EHA524290:EHA524299 EQW524290:EQW524299 FAS524290:FAS524299 FKO524290:FKO524299 FUK524290:FUK524299 GEG524290:GEG524299 GOC524290:GOC524299 GXY524290:GXY524299 HHU524290:HHU524299 HRQ524290:HRQ524299 IBM524290:IBM524299 ILI524290:ILI524299 IVE524290:IVE524299 JFA524290:JFA524299 JOW524290:JOW524299 JYS524290:JYS524299 KIO524290:KIO524299 KSK524290:KSK524299 LCG524290:LCG524299 LMC524290:LMC524299 LVY524290:LVY524299 MFU524290:MFU524299 MPQ524290:MPQ524299 MZM524290:MZM524299 NJI524290:NJI524299 NTE524290:NTE524299 ODA524290:ODA524299 OMW524290:OMW524299 OWS524290:OWS524299 PGO524290:PGO524299 PQK524290:PQK524299 QAG524290:QAG524299 QKC524290:QKC524299 QTY524290:QTY524299 RDU524290:RDU524299 RNQ524290:RNQ524299 RXM524290:RXM524299 SHI524290:SHI524299 SRE524290:SRE524299 TBA524290:TBA524299 TKW524290:TKW524299 TUS524290:TUS524299 UEO524290:UEO524299 UOK524290:UOK524299 UYG524290:UYG524299 VIC524290:VIC524299 VRY524290:VRY524299 WBU524290:WBU524299 WLQ524290:WLQ524299 WVM524290:WVM524299 E589826:E589835 JA589826:JA589835 SW589826:SW589835 ACS589826:ACS589835 AMO589826:AMO589835 AWK589826:AWK589835 BGG589826:BGG589835 BQC589826:BQC589835 BZY589826:BZY589835 CJU589826:CJU589835 CTQ589826:CTQ589835 DDM589826:DDM589835 DNI589826:DNI589835 DXE589826:DXE589835 EHA589826:EHA589835 EQW589826:EQW589835 FAS589826:FAS589835 FKO589826:FKO589835 FUK589826:FUK589835 GEG589826:GEG589835 GOC589826:GOC589835 GXY589826:GXY589835 HHU589826:HHU589835 HRQ589826:HRQ589835 IBM589826:IBM589835 ILI589826:ILI589835 IVE589826:IVE589835 JFA589826:JFA589835 JOW589826:JOW589835 JYS589826:JYS589835 KIO589826:KIO589835 KSK589826:KSK589835 LCG589826:LCG589835 LMC589826:LMC589835 LVY589826:LVY589835 MFU589826:MFU589835 MPQ589826:MPQ589835 MZM589826:MZM589835 NJI589826:NJI589835 NTE589826:NTE589835 ODA589826:ODA589835 OMW589826:OMW589835 OWS589826:OWS589835 PGO589826:PGO589835 PQK589826:PQK589835 QAG589826:QAG589835 QKC589826:QKC589835 QTY589826:QTY589835 RDU589826:RDU589835 RNQ589826:RNQ589835 RXM589826:RXM589835 SHI589826:SHI589835 SRE589826:SRE589835 TBA589826:TBA589835 TKW589826:TKW589835 TUS589826:TUS589835 UEO589826:UEO589835 UOK589826:UOK589835 UYG589826:UYG589835 VIC589826:VIC589835 VRY589826:VRY589835 WBU589826:WBU589835 WLQ589826:WLQ589835 WVM589826:WVM589835 E655362:E655371 JA655362:JA655371 SW655362:SW655371 ACS655362:ACS655371 AMO655362:AMO655371 AWK655362:AWK655371 BGG655362:BGG655371 BQC655362:BQC655371 BZY655362:BZY655371 CJU655362:CJU655371 CTQ655362:CTQ655371 DDM655362:DDM655371 DNI655362:DNI655371 DXE655362:DXE655371 EHA655362:EHA655371 EQW655362:EQW655371 FAS655362:FAS655371 FKO655362:FKO655371 FUK655362:FUK655371 GEG655362:GEG655371 GOC655362:GOC655371 GXY655362:GXY655371 HHU655362:HHU655371 HRQ655362:HRQ655371 IBM655362:IBM655371 ILI655362:ILI655371 IVE655362:IVE655371 JFA655362:JFA655371 JOW655362:JOW655371 JYS655362:JYS655371 KIO655362:KIO655371 KSK655362:KSK655371 LCG655362:LCG655371 LMC655362:LMC655371 LVY655362:LVY655371 MFU655362:MFU655371 MPQ655362:MPQ655371 MZM655362:MZM655371 NJI655362:NJI655371 NTE655362:NTE655371 ODA655362:ODA655371 OMW655362:OMW655371 OWS655362:OWS655371 PGO655362:PGO655371 PQK655362:PQK655371 QAG655362:QAG655371 QKC655362:QKC655371 QTY655362:QTY655371 RDU655362:RDU655371 RNQ655362:RNQ655371 RXM655362:RXM655371 SHI655362:SHI655371 SRE655362:SRE655371 TBA655362:TBA655371 TKW655362:TKW655371 TUS655362:TUS655371 UEO655362:UEO655371 UOK655362:UOK655371 UYG655362:UYG655371 VIC655362:VIC655371 VRY655362:VRY655371 WBU655362:WBU655371 WLQ655362:WLQ655371 WVM655362:WVM655371 E720898:E720907 JA720898:JA720907 SW720898:SW720907 ACS720898:ACS720907 AMO720898:AMO720907 AWK720898:AWK720907 BGG720898:BGG720907 BQC720898:BQC720907 BZY720898:BZY720907 CJU720898:CJU720907 CTQ720898:CTQ720907 DDM720898:DDM720907 DNI720898:DNI720907 DXE720898:DXE720907 EHA720898:EHA720907 EQW720898:EQW720907 FAS720898:FAS720907 FKO720898:FKO720907 FUK720898:FUK720907 GEG720898:GEG720907 GOC720898:GOC720907 GXY720898:GXY720907 HHU720898:HHU720907 HRQ720898:HRQ720907 IBM720898:IBM720907 ILI720898:ILI720907 IVE720898:IVE720907 JFA720898:JFA720907 JOW720898:JOW720907 JYS720898:JYS720907 KIO720898:KIO720907 KSK720898:KSK720907 LCG720898:LCG720907 LMC720898:LMC720907 LVY720898:LVY720907 MFU720898:MFU720907 MPQ720898:MPQ720907 MZM720898:MZM720907 NJI720898:NJI720907 NTE720898:NTE720907 ODA720898:ODA720907 OMW720898:OMW720907 OWS720898:OWS720907 PGO720898:PGO720907 PQK720898:PQK720907 QAG720898:QAG720907 QKC720898:QKC720907 QTY720898:QTY720907 RDU720898:RDU720907 RNQ720898:RNQ720907 RXM720898:RXM720907 SHI720898:SHI720907 SRE720898:SRE720907 TBA720898:TBA720907 TKW720898:TKW720907 TUS720898:TUS720907 UEO720898:UEO720907 UOK720898:UOK720907 UYG720898:UYG720907 VIC720898:VIC720907 VRY720898:VRY720907 WBU720898:WBU720907 WLQ720898:WLQ720907 WVM720898:WVM720907 E786434:E786443 JA786434:JA786443 SW786434:SW786443 ACS786434:ACS786443 AMO786434:AMO786443 AWK786434:AWK786443 BGG786434:BGG786443 BQC786434:BQC786443 BZY786434:BZY786443 CJU786434:CJU786443 CTQ786434:CTQ786443 DDM786434:DDM786443 DNI786434:DNI786443 DXE786434:DXE786443 EHA786434:EHA786443 EQW786434:EQW786443 FAS786434:FAS786443 FKO786434:FKO786443 FUK786434:FUK786443 GEG786434:GEG786443 GOC786434:GOC786443 GXY786434:GXY786443 HHU786434:HHU786443 HRQ786434:HRQ786443 IBM786434:IBM786443 ILI786434:ILI786443 IVE786434:IVE786443 JFA786434:JFA786443 JOW786434:JOW786443 JYS786434:JYS786443 KIO786434:KIO786443 KSK786434:KSK786443 LCG786434:LCG786443 LMC786434:LMC786443 LVY786434:LVY786443 MFU786434:MFU786443 MPQ786434:MPQ786443 MZM786434:MZM786443 NJI786434:NJI786443 NTE786434:NTE786443 ODA786434:ODA786443 OMW786434:OMW786443 OWS786434:OWS786443 PGO786434:PGO786443 PQK786434:PQK786443 QAG786434:QAG786443 QKC786434:QKC786443 QTY786434:QTY786443 RDU786434:RDU786443 RNQ786434:RNQ786443 RXM786434:RXM786443 SHI786434:SHI786443 SRE786434:SRE786443 TBA786434:TBA786443 TKW786434:TKW786443 TUS786434:TUS786443 UEO786434:UEO786443 UOK786434:UOK786443 UYG786434:UYG786443 VIC786434:VIC786443 VRY786434:VRY786443 WBU786434:WBU786443 WLQ786434:WLQ786443 WVM786434:WVM786443 E851970:E851979 JA851970:JA851979 SW851970:SW851979 ACS851970:ACS851979 AMO851970:AMO851979 AWK851970:AWK851979 BGG851970:BGG851979 BQC851970:BQC851979 BZY851970:BZY851979 CJU851970:CJU851979 CTQ851970:CTQ851979 DDM851970:DDM851979 DNI851970:DNI851979 DXE851970:DXE851979 EHA851970:EHA851979 EQW851970:EQW851979 FAS851970:FAS851979 FKO851970:FKO851979 FUK851970:FUK851979 GEG851970:GEG851979 GOC851970:GOC851979 GXY851970:GXY851979 HHU851970:HHU851979 HRQ851970:HRQ851979 IBM851970:IBM851979 ILI851970:ILI851979 IVE851970:IVE851979 JFA851970:JFA851979 JOW851970:JOW851979 JYS851970:JYS851979 KIO851970:KIO851979 KSK851970:KSK851979 LCG851970:LCG851979 LMC851970:LMC851979 LVY851970:LVY851979 MFU851970:MFU851979 MPQ851970:MPQ851979 MZM851970:MZM851979 NJI851970:NJI851979 NTE851970:NTE851979 ODA851970:ODA851979 OMW851970:OMW851979 OWS851970:OWS851979 PGO851970:PGO851979 PQK851970:PQK851979 QAG851970:QAG851979 QKC851970:QKC851979 QTY851970:QTY851979 RDU851970:RDU851979 RNQ851970:RNQ851979 RXM851970:RXM851979 SHI851970:SHI851979 SRE851970:SRE851979 TBA851970:TBA851979 TKW851970:TKW851979 TUS851970:TUS851979 UEO851970:UEO851979 UOK851970:UOK851979 UYG851970:UYG851979 VIC851970:VIC851979 VRY851970:VRY851979 WBU851970:WBU851979 WLQ851970:WLQ851979 WVM851970:WVM851979 E917506:E917515 JA917506:JA917515 SW917506:SW917515 ACS917506:ACS917515 AMO917506:AMO917515 AWK917506:AWK917515 BGG917506:BGG917515 BQC917506:BQC917515 BZY917506:BZY917515 CJU917506:CJU917515 CTQ917506:CTQ917515 DDM917506:DDM917515 DNI917506:DNI917515 DXE917506:DXE917515 EHA917506:EHA917515 EQW917506:EQW917515 FAS917506:FAS917515 FKO917506:FKO917515 FUK917506:FUK917515 GEG917506:GEG917515 GOC917506:GOC917515 GXY917506:GXY917515 HHU917506:HHU917515 HRQ917506:HRQ917515 IBM917506:IBM917515 ILI917506:ILI917515 IVE917506:IVE917515 JFA917506:JFA917515 JOW917506:JOW917515 JYS917506:JYS917515 KIO917506:KIO917515 KSK917506:KSK917515 LCG917506:LCG917515 LMC917506:LMC917515 LVY917506:LVY917515 MFU917506:MFU917515 MPQ917506:MPQ917515 MZM917506:MZM917515 NJI917506:NJI917515 NTE917506:NTE917515 ODA917506:ODA917515 OMW917506:OMW917515 OWS917506:OWS917515 PGO917506:PGO917515 PQK917506:PQK917515 QAG917506:QAG917515 QKC917506:QKC917515 QTY917506:QTY917515 RDU917506:RDU917515 RNQ917506:RNQ917515 RXM917506:RXM917515 SHI917506:SHI917515 SRE917506:SRE917515 TBA917506:TBA917515 TKW917506:TKW917515 TUS917506:TUS917515 UEO917506:UEO917515 UOK917506:UOK917515 UYG917506:UYG917515 VIC917506:VIC917515 VRY917506:VRY917515 WBU917506:WBU917515 WLQ917506:WLQ917515 WVM917506:WVM917515 E983042:E983051 JA983042:JA983051 SW983042:SW983051 ACS983042:ACS983051 AMO983042:AMO983051 AWK983042:AWK983051 BGG983042:BGG983051 BQC983042:BQC983051 BZY983042:BZY983051 CJU983042:CJU983051 CTQ983042:CTQ983051 DDM983042:DDM983051 DNI983042:DNI983051 DXE983042:DXE983051 EHA983042:EHA983051 EQW983042:EQW983051 FAS983042:FAS983051 FKO983042:FKO983051 FUK983042:FUK983051 GEG983042:GEG983051 GOC983042:GOC983051 GXY983042:GXY983051 HHU983042:HHU983051 HRQ983042:HRQ983051 IBM983042:IBM983051 ILI983042:ILI983051 IVE983042:IVE983051 JFA983042:JFA983051 JOW983042:JOW983051 JYS983042:JYS983051 KIO983042:KIO983051 KSK983042:KSK983051 LCG983042:LCG983051 LMC983042:LMC983051 LVY983042:LVY983051 MFU983042:MFU983051 MPQ983042:MPQ983051 MZM983042:MZM983051 NJI983042:NJI983051 NTE983042:NTE983051 ODA983042:ODA983051 OMW983042:OMW983051 OWS983042:OWS983051 PGO983042:PGO983051 PQK983042:PQK983051 QAG983042:QAG983051 QKC983042:QKC983051 QTY983042:QTY983051 RDU983042:RDU983051 RNQ983042:RNQ983051 RXM983042:RXM983051 SHI983042:SHI983051 SRE983042:SRE983051 TBA983042:TBA983051 TKW983042:TKW983051 TUS983042:TUS983051 UEO983042:UEO983051 UOK983042:UOK983051 UYG983042:UYG983051 VIC983042:VIC983051 VRY983042:VRY983051 WBU983042:WBU983051 WLQ983042:WLQ983051 E6:E11" xr:uid="{00000000-0002-0000-0000-000000000000}">
      <formula1>"例行,非例行"</formula1>
    </dataValidation>
    <dataValidation type="list" allowBlank="1" showInputMessage="1" showErrorMessage="1" sqref="WVT983042:WVT983051 JH6:JH11 TD6:TD11 ACZ6:ACZ11 AMV6:AMV11 AWR6:AWR11 BGN6:BGN11 BQJ6:BQJ11 CAF6:CAF11 CKB6:CKB11 CTX6:CTX11 DDT6:DDT11 DNP6:DNP11 DXL6:DXL11 EHH6:EHH11 ERD6:ERD11 FAZ6:FAZ11 FKV6:FKV11 FUR6:FUR11 GEN6:GEN11 GOJ6:GOJ11 GYF6:GYF11 HIB6:HIB11 HRX6:HRX11 IBT6:IBT11 ILP6:ILP11 IVL6:IVL11 JFH6:JFH11 JPD6:JPD11 JYZ6:JYZ11 KIV6:KIV11 KSR6:KSR11 LCN6:LCN11 LMJ6:LMJ11 LWF6:LWF11 MGB6:MGB11 MPX6:MPX11 MZT6:MZT11 NJP6:NJP11 NTL6:NTL11 ODH6:ODH11 OND6:OND11 OWZ6:OWZ11 PGV6:PGV11 PQR6:PQR11 QAN6:QAN11 QKJ6:QKJ11 QUF6:QUF11 REB6:REB11 RNX6:RNX11 RXT6:RXT11 SHP6:SHP11 SRL6:SRL11 TBH6:TBH11 TLD6:TLD11 TUZ6:TUZ11 UEV6:UEV11 UOR6:UOR11 UYN6:UYN11 VIJ6:VIJ11 VSF6:VSF11 WCB6:WCB11 WLX6:WLX11 WVT6:WVT11 L65538:L65547 JH65538:JH65547 TD65538:TD65547 ACZ65538:ACZ65547 AMV65538:AMV65547 AWR65538:AWR65547 BGN65538:BGN65547 BQJ65538:BQJ65547 CAF65538:CAF65547 CKB65538:CKB65547 CTX65538:CTX65547 DDT65538:DDT65547 DNP65538:DNP65547 DXL65538:DXL65547 EHH65538:EHH65547 ERD65538:ERD65547 FAZ65538:FAZ65547 FKV65538:FKV65547 FUR65538:FUR65547 GEN65538:GEN65547 GOJ65538:GOJ65547 GYF65538:GYF65547 HIB65538:HIB65547 HRX65538:HRX65547 IBT65538:IBT65547 ILP65538:ILP65547 IVL65538:IVL65547 JFH65538:JFH65547 JPD65538:JPD65547 JYZ65538:JYZ65547 KIV65538:KIV65547 KSR65538:KSR65547 LCN65538:LCN65547 LMJ65538:LMJ65547 LWF65538:LWF65547 MGB65538:MGB65547 MPX65538:MPX65547 MZT65538:MZT65547 NJP65538:NJP65547 NTL65538:NTL65547 ODH65538:ODH65547 OND65538:OND65547 OWZ65538:OWZ65547 PGV65538:PGV65547 PQR65538:PQR65547 QAN65538:QAN65547 QKJ65538:QKJ65547 QUF65538:QUF65547 REB65538:REB65547 RNX65538:RNX65547 RXT65538:RXT65547 SHP65538:SHP65547 SRL65538:SRL65547 TBH65538:TBH65547 TLD65538:TLD65547 TUZ65538:TUZ65547 UEV65538:UEV65547 UOR65538:UOR65547 UYN65538:UYN65547 VIJ65538:VIJ65547 VSF65538:VSF65547 WCB65538:WCB65547 WLX65538:WLX65547 WVT65538:WVT65547 L131074:L131083 JH131074:JH131083 TD131074:TD131083 ACZ131074:ACZ131083 AMV131074:AMV131083 AWR131074:AWR131083 BGN131074:BGN131083 BQJ131074:BQJ131083 CAF131074:CAF131083 CKB131074:CKB131083 CTX131074:CTX131083 DDT131074:DDT131083 DNP131074:DNP131083 DXL131074:DXL131083 EHH131074:EHH131083 ERD131074:ERD131083 FAZ131074:FAZ131083 FKV131074:FKV131083 FUR131074:FUR131083 GEN131074:GEN131083 GOJ131074:GOJ131083 GYF131074:GYF131083 HIB131074:HIB131083 HRX131074:HRX131083 IBT131074:IBT131083 ILP131074:ILP131083 IVL131074:IVL131083 JFH131074:JFH131083 JPD131074:JPD131083 JYZ131074:JYZ131083 KIV131074:KIV131083 KSR131074:KSR131083 LCN131074:LCN131083 LMJ131074:LMJ131083 LWF131074:LWF131083 MGB131074:MGB131083 MPX131074:MPX131083 MZT131074:MZT131083 NJP131074:NJP131083 NTL131074:NTL131083 ODH131074:ODH131083 OND131074:OND131083 OWZ131074:OWZ131083 PGV131074:PGV131083 PQR131074:PQR131083 QAN131074:QAN131083 QKJ131074:QKJ131083 QUF131074:QUF131083 REB131074:REB131083 RNX131074:RNX131083 RXT131074:RXT131083 SHP131074:SHP131083 SRL131074:SRL131083 TBH131074:TBH131083 TLD131074:TLD131083 TUZ131074:TUZ131083 UEV131074:UEV131083 UOR131074:UOR131083 UYN131074:UYN131083 VIJ131074:VIJ131083 VSF131074:VSF131083 WCB131074:WCB131083 WLX131074:WLX131083 WVT131074:WVT131083 L196610:L196619 JH196610:JH196619 TD196610:TD196619 ACZ196610:ACZ196619 AMV196610:AMV196619 AWR196610:AWR196619 BGN196610:BGN196619 BQJ196610:BQJ196619 CAF196610:CAF196619 CKB196610:CKB196619 CTX196610:CTX196619 DDT196610:DDT196619 DNP196610:DNP196619 DXL196610:DXL196619 EHH196610:EHH196619 ERD196610:ERD196619 FAZ196610:FAZ196619 FKV196610:FKV196619 FUR196610:FUR196619 GEN196610:GEN196619 GOJ196610:GOJ196619 GYF196610:GYF196619 HIB196610:HIB196619 HRX196610:HRX196619 IBT196610:IBT196619 ILP196610:ILP196619 IVL196610:IVL196619 JFH196610:JFH196619 JPD196610:JPD196619 JYZ196610:JYZ196619 KIV196610:KIV196619 KSR196610:KSR196619 LCN196610:LCN196619 LMJ196610:LMJ196619 LWF196610:LWF196619 MGB196610:MGB196619 MPX196610:MPX196619 MZT196610:MZT196619 NJP196610:NJP196619 NTL196610:NTL196619 ODH196610:ODH196619 OND196610:OND196619 OWZ196610:OWZ196619 PGV196610:PGV196619 PQR196610:PQR196619 QAN196610:QAN196619 QKJ196610:QKJ196619 QUF196610:QUF196619 REB196610:REB196619 RNX196610:RNX196619 RXT196610:RXT196619 SHP196610:SHP196619 SRL196610:SRL196619 TBH196610:TBH196619 TLD196610:TLD196619 TUZ196610:TUZ196619 UEV196610:UEV196619 UOR196610:UOR196619 UYN196610:UYN196619 VIJ196610:VIJ196619 VSF196610:VSF196619 WCB196610:WCB196619 WLX196610:WLX196619 WVT196610:WVT196619 L262146:L262155 JH262146:JH262155 TD262146:TD262155 ACZ262146:ACZ262155 AMV262146:AMV262155 AWR262146:AWR262155 BGN262146:BGN262155 BQJ262146:BQJ262155 CAF262146:CAF262155 CKB262146:CKB262155 CTX262146:CTX262155 DDT262146:DDT262155 DNP262146:DNP262155 DXL262146:DXL262155 EHH262146:EHH262155 ERD262146:ERD262155 FAZ262146:FAZ262155 FKV262146:FKV262155 FUR262146:FUR262155 GEN262146:GEN262155 GOJ262146:GOJ262155 GYF262146:GYF262155 HIB262146:HIB262155 HRX262146:HRX262155 IBT262146:IBT262155 ILP262146:ILP262155 IVL262146:IVL262155 JFH262146:JFH262155 JPD262146:JPD262155 JYZ262146:JYZ262155 KIV262146:KIV262155 KSR262146:KSR262155 LCN262146:LCN262155 LMJ262146:LMJ262155 LWF262146:LWF262155 MGB262146:MGB262155 MPX262146:MPX262155 MZT262146:MZT262155 NJP262146:NJP262155 NTL262146:NTL262155 ODH262146:ODH262155 OND262146:OND262155 OWZ262146:OWZ262155 PGV262146:PGV262155 PQR262146:PQR262155 QAN262146:QAN262155 QKJ262146:QKJ262155 QUF262146:QUF262155 REB262146:REB262155 RNX262146:RNX262155 RXT262146:RXT262155 SHP262146:SHP262155 SRL262146:SRL262155 TBH262146:TBH262155 TLD262146:TLD262155 TUZ262146:TUZ262155 UEV262146:UEV262155 UOR262146:UOR262155 UYN262146:UYN262155 VIJ262146:VIJ262155 VSF262146:VSF262155 WCB262146:WCB262155 WLX262146:WLX262155 WVT262146:WVT262155 L327682:L327691 JH327682:JH327691 TD327682:TD327691 ACZ327682:ACZ327691 AMV327682:AMV327691 AWR327682:AWR327691 BGN327682:BGN327691 BQJ327682:BQJ327691 CAF327682:CAF327691 CKB327682:CKB327691 CTX327682:CTX327691 DDT327682:DDT327691 DNP327682:DNP327691 DXL327682:DXL327691 EHH327682:EHH327691 ERD327682:ERD327691 FAZ327682:FAZ327691 FKV327682:FKV327691 FUR327682:FUR327691 GEN327682:GEN327691 GOJ327682:GOJ327691 GYF327682:GYF327691 HIB327682:HIB327691 HRX327682:HRX327691 IBT327682:IBT327691 ILP327682:ILP327691 IVL327682:IVL327691 JFH327682:JFH327691 JPD327682:JPD327691 JYZ327682:JYZ327691 KIV327682:KIV327691 KSR327682:KSR327691 LCN327682:LCN327691 LMJ327682:LMJ327691 LWF327682:LWF327691 MGB327682:MGB327691 MPX327682:MPX327691 MZT327682:MZT327691 NJP327682:NJP327691 NTL327682:NTL327691 ODH327682:ODH327691 OND327682:OND327691 OWZ327682:OWZ327691 PGV327682:PGV327691 PQR327682:PQR327691 QAN327682:QAN327691 QKJ327682:QKJ327691 QUF327682:QUF327691 REB327682:REB327691 RNX327682:RNX327691 RXT327682:RXT327691 SHP327682:SHP327691 SRL327682:SRL327691 TBH327682:TBH327691 TLD327682:TLD327691 TUZ327682:TUZ327691 UEV327682:UEV327691 UOR327682:UOR327691 UYN327682:UYN327691 VIJ327682:VIJ327691 VSF327682:VSF327691 WCB327682:WCB327691 WLX327682:WLX327691 WVT327682:WVT327691 L393218:L393227 JH393218:JH393227 TD393218:TD393227 ACZ393218:ACZ393227 AMV393218:AMV393227 AWR393218:AWR393227 BGN393218:BGN393227 BQJ393218:BQJ393227 CAF393218:CAF393227 CKB393218:CKB393227 CTX393218:CTX393227 DDT393218:DDT393227 DNP393218:DNP393227 DXL393218:DXL393227 EHH393218:EHH393227 ERD393218:ERD393227 FAZ393218:FAZ393227 FKV393218:FKV393227 FUR393218:FUR393227 GEN393218:GEN393227 GOJ393218:GOJ393227 GYF393218:GYF393227 HIB393218:HIB393227 HRX393218:HRX393227 IBT393218:IBT393227 ILP393218:ILP393227 IVL393218:IVL393227 JFH393218:JFH393227 JPD393218:JPD393227 JYZ393218:JYZ393227 KIV393218:KIV393227 KSR393218:KSR393227 LCN393218:LCN393227 LMJ393218:LMJ393227 LWF393218:LWF393227 MGB393218:MGB393227 MPX393218:MPX393227 MZT393218:MZT393227 NJP393218:NJP393227 NTL393218:NTL393227 ODH393218:ODH393227 OND393218:OND393227 OWZ393218:OWZ393227 PGV393218:PGV393227 PQR393218:PQR393227 QAN393218:QAN393227 QKJ393218:QKJ393227 QUF393218:QUF393227 REB393218:REB393227 RNX393218:RNX393227 RXT393218:RXT393227 SHP393218:SHP393227 SRL393218:SRL393227 TBH393218:TBH393227 TLD393218:TLD393227 TUZ393218:TUZ393227 UEV393218:UEV393227 UOR393218:UOR393227 UYN393218:UYN393227 VIJ393218:VIJ393227 VSF393218:VSF393227 WCB393218:WCB393227 WLX393218:WLX393227 WVT393218:WVT393227 L458754:L458763 JH458754:JH458763 TD458754:TD458763 ACZ458754:ACZ458763 AMV458754:AMV458763 AWR458754:AWR458763 BGN458754:BGN458763 BQJ458754:BQJ458763 CAF458754:CAF458763 CKB458754:CKB458763 CTX458754:CTX458763 DDT458754:DDT458763 DNP458754:DNP458763 DXL458754:DXL458763 EHH458754:EHH458763 ERD458754:ERD458763 FAZ458754:FAZ458763 FKV458754:FKV458763 FUR458754:FUR458763 GEN458754:GEN458763 GOJ458754:GOJ458763 GYF458754:GYF458763 HIB458754:HIB458763 HRX458754:HRX458763 IBT458754:IBT458763 ILP458754:ILP458763 IVL458754:IVL458763 JFH458754:JFH458763 JPD458754:JPD458763 JYZ458754:JYZ458763 KIV458754:KIV458763 KSR458754:KSR458763 LCN458754:LCN458763 LMJ458754:LMJ458763 LWF458754:LWF458763 MGB458754:MGB458763 MPX458754:MPX458763 MZT458754:MZT458763 NJP458754:NJP458763 NTL458754:NTL458763 ODH458754:ODH458763 OND458754:OND458763 OWZ458754:OWZ458763 PGV458754:PGV458763 PQR458754:PQR458763 QAN458754:QAN458763 QKJ458754:QKJ458763 QUF458754:QUF458763 REB458754:REB458763 RNX458754:RNX458763 RXT458754:RXT458763 SHP458754:SHP458763 SRL458754:SRL458763 TBH458754:TBH458763 TLD458754:TLD458763 TUZ458754:TUZ458763 UEV458754:UEV458763 UOR458754:UOR458763 UYN458754:UYN458763 VIJ458754:VIJ458763 VSF458754:VSF458763 WCB458754:WCB458763 WLX458754:WLX458763 WVT458754:WVT458763 L524290:L524299 JH524290:JH524299 TD524290:TD524299 ACZ524290:ACZ524299 AMV524290:AMV524299 AWR524290:AWR524299 BGN524290:BGN524299 BQJ524290:BQJ524299 CAF524290:CAF524299 CKB524290:CKB524299 CTX524290:CTX524299 DDT524290:DDT524299 DNP524290:DNP524299 DXL524290:DXL524299 EHH524290:EHH524299 ERD524290:ERD524299 FAZ524290:FAZ524299 FKV524290:FKV524299 FUR524290:FUR524299 GEN524290:GEN524299 GOJ524290:GOJ524299 GYF524290:GYF524299 HIB524290:HIB524299 HRX524290:HRX524299 IBT524290:IBT524299 ILP524290:ILP524299 IVL524290:IVL524299 JFH524290:JFH524299 JPD524290:JPD524299 JYZ524290:JYZ524299 KIV524290:KIV524299 KSR524290:KSR524299 LCN524290:LCN524299 LMJ524290:LMJ524299 LWF524290:LWF524299 MGB524290:MGB524299 MPX524290:MPX524299 MZT524290:MZT524299 NJP524290:NJP524299 NTL524290:NTL524299 ODH524290:ODH524299 OND524290:OND524299 OWZ524290:OWZ524299 PGV524290:PGV524299 PQR524290:PQR524299 QAN524290:QAN524299 QKJ524290:QKJ524299 QUF524290:QUF524299 REB524290:REB524299 RNX524290:RNX524299 RXT524290:RXT524299 SHP524290:SHP524299 SRL524290:SRL524299 TBH524290:TBH524299 TLD524290:TLD524299 TUZ524290:TUZ524299 UEV524290:UEV524299 UOR524290:UOR524299 UYN524290:UYN524299 VIJ524290:VIJ524299 VSF524290:VSF524299 WCB524290:WCB524299 WLX524290:WLX524299 WVT524290:WVT524299 L589826:L589835 JH589826:JH589835 TD589826:TD589835 ACZ589826:ACZ589835 AMV589826:AMV589835 AWR589826:AWR589835 BGN589826:BGN589835 BQJ589826:BQJ589835 CAF589826:CAF589835 CKB589826:CKB589835 CTX589826:CTX589835 DDT589826:DDT589835 DNP589826:DNP589835 DXL589826:DXL589835 EHH589826:EHH589835 ERD589826:ERD589835 FAZ589826:FAZ589835 FKV589826:FKV589835 FUR589826:FUR589835 GEN589826:GEN589835 GOJ589826:GOJ589835 GYF589826:GYF589835 HIB589826:HIB589835 HRX589826:HRX589835 IBT589826:IBT589835 ILP589826:ILP589835 IVL589826:IVL589835 JFH589826:JFH589835 JPD589826:JPD589835 JYZ589826:JYZ589835 KIV589826:KIV589835 KSR589826:KSR589835 LCN589826:LCN589835 LMJ589826:LMJ589835 LWF589826:LWF589835 MGB589826:MGB589835 MPX589826:MPX589835 MZT589826:MZT589835 NJP589826:NJP589835 NTL589826:NTL589835 ODH589826:ODH589835 OND589826:OND589835 OWZ589826:OWZ589835 PGV589826:PGV589835 PQR589826:PQR589835 QAN589826:QAN589835 QKJ589826:QKJ589835 QUF589826:QUF589835 REB589826:REB589835 RNX589826:RNX589835 RXT589826:RXT589835 SHP589826:SHP589835 SRL589826:SRL589835 TBH589826:TBH589835 TLD589826:TLD589835 TUZ589826:TUZ589835 UEV589826:UEV589835 UOR589826:UOR589835 UYN589826:UYN589835 VIJ589826:VIJ589835 VSF589826:VSF589835 WCB589826:WCB589835 WLX589826:WLX589835 WVT589826:WVT589835 L655362:L655371 JH655362:JH655371 TD655362:TD655371 ACZ655362:ACZ655371 AMV655362:AMV655371 AWR655362:AWR655371 BGN655362:BGN655371 BQJ655362:BQJ655371 CAF655362:CAF655371 CKB655362:CKB655371 CTX655362:CTX655371 DDT655362:DDT655371 DNP655362:DNP655371 DXL655362:DXL655371 EHH655362:EHH655371 ERD655362:ERD655371 FAZ655362:FAZ655371 FKV655362:FKV655371 FUR655362:FUR655371 GEN655362:GEN655371 GOJ655362:GOJ655371 GYF655362:GYF655371 HIB655362:HIB655371 HRX655362:HRX655371 IBT655362:IBT655371 ILP655362:ILP655371 IVL655362:IVL655371 JFH655362:JFH655371 JPD655362:JPD655371 JYZ655362:JYZ655371 KIV655362:KIV655371 KSR655362:KSR655371 LCN655362:LCN655371 LMJ655362:LMJ655371 LWF655362:LWF655371 MGB655362:MGB655371 MPX655362:MPX655371 MZT655362:MZT655371 NJP655362:NJP655371 NTL655362:NTL655371 ODH655362:ODH655371 OND655362:OND655371 OWZ655362:OWZ655371 PGV655362:PGV655371 PQR655362:PQR655371 QAN655362:QAN655371 QKJ655362:QKJ655371 QUF655362:QUF655371 REB655362:REB655371 RNX655362:RNX655371 RXT655362:RXT655371 SHP655362:SHP655371 SRL655362:SRL655371 TBH655362:TBH655371 TLD655362:TLD655371 TUZ655362:TUZ655371 UEV655362:UEV655371 UOR655362:UOR655371 UYN655362:UYN655371 VIJ655362:VIJ655371 VSF655362:VSF655371 WCB655362:WCB655371 WLX655362:WLX655371 WVT655362:WVT655371 L720898:L720907 JH720898:JH720907 TD720898:TD720907 ACZ720898:ACZ720907 AMV720898:AMV720907 AWR720898:AWR720907 BGN720898:BGN720907 BQJ720898:BQJ720907 CAF720898:CAF720907 CKB720898:CKB720907 CTX720898:CTX720907 DDT720898:DDT720907 DNP720898:DNP720907 DXL720898:DXL720907 EHH720898:EHH720907 ERD720898:ERD720907 FAZ720898:FAZ720907 FKV720898:FKV720907 FUR720898:FUR720907 GEN720898:GEN720907 GOJ720898:GOJ720907 GYF720898:GYF720907 HIB720898:HIB720907 HRX720898:HRX720907 IBT720898:IBT720907 ILP720898:ILP720907 IVL720898:IVL720907 JFH720898:JFH720907 JPD720898:JPD720907 JYZ720898:JYZ720907 KIV720898:KIV720907 KSR720898:KSR720907 LCN720898:LCN720907 LMJ720898:LMJ720907 LWF720898:LWF720907 MGB720898:MGB720907 MPX720898:MPX720907 MZT720898:MZT720907 NJP720898:NJP720907 NTL720898:NTL720907 ODH720898:ODH720907 OND720898:OND720907 OWZ720898:OWZ720907 PGV720898:PGV720907 PQR720898:PQR720907 QAN720898:QAN720907 QKJ720898:QKJ720907 QUF720898:QUF720907 REB720898:REB720907 RNX720898:RNX720907 RXT720898:RXT720907 SHP720898:SHP720907 SRL720898:SRL720907 TBH720898:TBH720907 TLD720898:TLD720907 TUZ720898:TUZ720907 UEV720898:UEV720907 UOR720898:UOR720907 UYN720898:UYN720907 VIJ720898:VIJ720907 VSF720898:VSF720907 WCB720898:WCB720907 WLX720898:WLX720907 WVT720898:WVT720907 L786434:L786443 JH786434:JH786443 TD786434:TD786443 ACZ786434:ACZ786443 AMV786434:AMV786443 AWR786434:AWR786443 BGN786434:BGN786443 BQJ786434:BQJ786443 CAF786434:CAF786443 CKB786434:CKB786443 CTX786434:CTX786443 DDT786434:DDT786443 DNP786434:DNP786443 DXL786434:DXL786443 EHH786434:EHH786443 ERD786434:ERD786443 FAZ786434:FAZ786443 FKV786434:FKV786443 FUR786434:FUR786443 GEN786434:GEN786443 GOJ786434:GOJ786443 GYF786434:GYF786443 HIB786434:HIB786443 HRX786434:HRX786443 IBT786434:IBT786443 ILP786434:ILP786443 IVL786434:IVL786443 JFH786434:JFH786443 JPD786434:JPD786443 JYZ786434:JYZ786443 KIV786434:KIV786443 KSR786434:KSR786443 LCN786434:LCN786443 LMJ786434:LMJ786443 LWF786434:LWF786443 MGB786434:MGB786443 MPX786434:MPX786443 MZT786434:MZT786443 NJP786434:NJP786443 NTL786434:NTL786443 ODH786434:ODH786443 OND786434:OND786443 OWZ786434:OWZ786443 PGV786434:PGV786443 PQR786434:PQR786443 QAN786434:QAN786443 QKJ786434:QKJ786443 QUF786434:QUF786443 REB786434:REB786443 RNX786434:RNX786443 RXT786434:RXT786443 SHP786434:SHP786443 SRL786434:SRL786443 TBH786434:TBH786443 TLD786434:TLD786443 TUZ786434:TUZ786443 UEV786434:UEV786443 UOR786434:UOR786443 UYN786434:UYN786443 VIJ786434:VIJ786443 VSF786434:VSF786443 WCB786434:WCB786443 WLX786434:WLX786443 WVT786434:WVT786443 L851970:L851979 JH851970:JH851979 TD851970:TD851979 ACZ851970:ACZ851979 AMV851970:AMV851979 AWR851970:AWR851979 BGN851970:BGN851979 BQJ851970:BQJ851979 CAF851970:CAF851979 CKB851970:CKB851979 CTX851970:CTX851979 DDT851970:DDT851979 DNP851970:DNP851979 DXL851970:DXL851979 EHH851970:EHH851979 ERD851970:ERD851979 FAZ851970:FAZ851979 FKV851970:FKV851979 FUR851970:FUR851979 GEN851970:GEN851979 GOJ851970:GOJ851979 GYF851970:GYF851979 HIB851970:HIB851979 HRX851970:HRX851979 IBT851970:IBT851979 ILP851970:ILP851979 IVL851970:IVL851979 JFH851970:JFH851979 JPD851970:JPD851979 JYZ851970:JYZ851979 KIV851970:KIV851979 KSR851970:KSR851979 LCN851970:LCN851979 LMJ851970:LMJ851979 LWF851970:LWF851979 MGB851970:MGB851979 MPX851970:MPX851979 MZT851970:MZT851979 NJP851970:NJP851979 NTL851970:NTL851979 ODH851970:ODH851979 OND851970:OND851979 OWZ851970:OWZ851979 PGV851970:PGV851979 PQR851970:PQR851979 QAN851970:QAN851979 QKJ851970:QKJ851979 QUF851970:QUF851979 REB851970:REB851979 RNX851970:RNX851979 RXT851970:RXT851979 SHP851970:SHP851979 SRL851970:SRL851979 TBH851970:TBH851979 TLD851970:TLD851979 TUZ851970:TUZ851979 UEV851970:UEV851979 UOR851970:UOR851979 UYN851970:UYN851979 VIJ851970:VIJ851979 VSF851970:VSF851979 WCB851970:WCB851979 WLX851970:WLX851979 WVT851970:WVT851979 L917506:L917515 JH917506:JH917515 TD917506:TD917515 ACZ917506:ACZ917515 AMV917506:AMV917515 AWR917506:AWR917515 BGN917506:BGN917515 BQJ917506:BQJ917515 CAF917506:CAF917515 CKB917506:CKB917515 CTX917506:CTX917515 DDT917506:DDT917515 DNP917506:DNP917515 DXL917506:DXL917515 EHH917506:EHH917515 ERD917506:ERD917515 FAZ917506:FAZ917515 FKV917506:FKV917515 FUR917506:FUR917515 GEN917506:GEN917515 GOJ917506:GOJ917515 GYF917506:GYF917515 HIB917506:HIB917515 HRX917506:HRX917515 IBT917506:IBT917515 ILP917506:ILP917515 IVL917506:IVL917515 JFH917506:JFH917515 JPD917506:JPD917515 JYZ917506:JYZ917515 KIV917506:KIV917515 KSR917506:KSR917515 LCN917506:LCN917515 LMJ917506:LMJ917515 LWF917506:LWF917515 MGB917506:MGB917515 MPX917506:MPX917515 MZT917506:MZT917515 NJP917506:NJP917515 NTL917506:NTL917515 ODH917506:ODH917515 OND917506:OND917515 OWZ917506:OWZ917515 PGV917506:PGV917515 PQR917506:PQR917515 QAN917506:QAN917515 QKJ917506:QKJ917515 QUF917506:QUF917515 REB917506:REB917515 RNX917506:RNX917515 RXT917506:RXT917515 SHP917506:SHP917515 SRL917506:SRL917515 TBH917506:TBH917515 TLD917506:TLD917515 TUZ917506:TUZ917515 UEV917506:UEV917515 UOR917506:UOR917515 UYN917506:UYN917515 VIJ917506:VIJ917515 VSF917506:VSF917515 WCB917506:WCB917515 WLX917506:WLX917515 WVT917506:WVT917515 L983042:L983051 JH983042:JH983051 TD983042:TD983051 ACZ983042:ACZ983051 AMV983042:AMV983051 AWR983042:AWR983051 BGN983042:BGN983051 BQJ983042:BQJ983051 CAF983042:CAF983051 CKB983042:CKB983051 CTX983042:CTX983051 DDT983042:DDT983051 DNP983042:DNP983051 DXL983042:DXL983051 EHH983042:EHH983051 ERD983042:ERD983051 FAZ983042:FAZ983051 FKV983042:FKV983051 FUR983042:FUR983051 GEN983042:GEN983051 GOJ983042:GOJ983051 GYF983042:GYF983051 HIB983042:HIB983051 HRX983042:HRX983051 IBT983042:IBT983051 ILP983042:ILP983051 IVL983042:IVL983051 JFH983042:JFH983051 JPD983042:JPD983051 JYZ983042:JYZ983051 KIV983042:KIV983051 KSR983042:KSR983051 LCN983042:LCN983051 LMJ983042:LMJ983051 LWF983042:LWF983051 MGB983042:MGB983051 MPX983042:MPX983051 MZT983042:MZT983051 NJP983042:NJP983051 NTL983042:NTL983051 ODH983042:ODH983051 OND983042:OND983051 OWZ983042:OWZ983051 PGV983042:PGV983051 PQR983042:PQR983051 QAN983042:QAN983051 QKJ983042:QKJ983051 QUF983042:QUF983051 REB983042:REB983051 RNX983042:RNX983051 RXT983042:RXT983051 SHP983042:SHP983051 SRL983042:SRL983051 TBH983042:TBH983051 TLD983042:TLD983051 TUZ983042:TUZ983051 UEV983042:UEV983051 UOR983042:UOR983051 UYN983042:UYN983051 VIJ983042:VIJ983051 VSF983042:VSF983051 WCB983042:WCB983051 WLX983042:WLX983051 L6:L11" xr:uid="{00000000-0002-0000-0000-000001000000}">
      <formula1>"NA無需資格,B6實驗室安衛訓練,B7化學品安衛訓練,A1安全師,A2衛生師,A3安衛員,A4甲業,A5乙業,A6丙業,A7急救人員,A8防火管理員,A9保安監督人,A10空污專責,A11廢水專責,A12廢處專責,A13廢清專責,,A15高級電氣,A16中級電氣,B1特化主管,B2有機,C1三噸以上移動,C2未滿三噸移動,C3三噸以上固定,C4未滿三噸固定,C5吊掛,C6氧乙炔,C7堆高機,C8電焊,C10非游離,C13其他"</formula1>
    </dataValidation>
    <dataValidation type="list" allowBlank="1" showInputMessage="1" showErrorMessage="1" sqref="WVL983042:WVL983051 IZ6:IZ11 SV6:SV11 ACR6:ACR11 AMN6:AMN11 AWJ6:AWJ11 BGF6:BGF11 BQB6:BQB11 BZX6:BZX11 CJT6:CJT11 CTP6:CTP11 DDL6:DDL11 DNH6:DNH11 DXD6:DXD11 EGZ6:EGZ11 EQV6:EQV11 FAR6:FAR11 FKN6:FKN11 FUJ6:FUJ11 GEF6:GEF11 GOB6:GOB11 GXX6:GXX11 HHT6:HHT11 HRP6:HRP11 IBL6:IBL11 ILH6:ILH11 IVD6:IVD11 JEZ6:JEZ11 JOV6:JOV11 JYR6:JYR11 KIN6:KIN11 KSJ6:KSJ11 LCF6:LCF11 LMB6:LMB11 LVX6:LVX11 MFT6:MFT11 MPP6:MPP11 MZL6:MZL11 NJH6:NJH11 NTD6:NTD11 OCZ6:OCZ11 OMV6:OMV11 OWR6:OWR11 PGN6:PGN11 PQJ6:PQJ11 QAF6:QAF11 QKB6:QKB11 QTX6:QTX11 RDT6:RDT11 RNP6:RNP11 RXL6:RXL11 SHH6:SHH11 SRD6:SRD11 TAZ6:TAZ11 TKV6:TKV11 TUR6:TUR11 UEN6:UEN11 UOJ6:UOJ11 UYF6:UYF11 VIB6:VIB11 VRX6:VRX11 WBT6:WBT11 WLP6:WLP11 WVL6:WVL11 D65538:D65547 IZ65538:IZ65547 SV65538:SV65547 ACR65538:ACR65547 AMN65538:AMN65547 AWJ65538:AWJ65547 BGF65538:BGF65547 BQB65538:BQB65547 BZX65538:BZX65547 CJT65538:CJT65547 CTP65538:CTP65547 DDL65538:DDL65547 DNH65538:DNH65547 DXD65538:DXD65547 EGZ65538:EGZ65547 EQV65538:EQV65547 FAR65538:FAR65547 FKN65538:FKN65547 FUJ65538:FUJ65547 GEF65538:GEF65547 GOB65538:GOB65547 GXX65538:GXX65547 HHT65538:HHT65547 HRP65538:HRP65547 IBL65538:IBL65547 ILH65538:ILH65547 IVD65538:IVD65547 JEZ65538:JEZ65547 JOV65538:JOV65547 JYR65538:JYR65547 KIN65538:KIN65547 KSJ65538:KSJ65547 LCF65538:LCF65547 LMB65538:LMB65547 LVX65538:LVX65547 MFT65538:MFT65547 MPP65538:MPP65547 MZL65538:MZL65547 NJH65538:NJH65547 NTD65538:NTD65547 OCZ65538:OCZ65547 OMV65538:OMV65547 OWR65538:OWR65547 PGN65538:PGN65547 PQJ65538:PQJ65547 QAF65538:QAF65547 QKB65538:QKB65547 QTX65538:QTX65547 RDT65538:RDT65547 RNP65538:RNP65547 RXL65538:RXL65547 SHH65538:SHH65547 SRD65538:SRD65547 TAZ65538:TAZ65547 TKV65538:TKV65547 TUR65538:TUR65547 UEN65538:UEN65547 UOJ65538:UOJ65547 UYF65538:UYF65547 VIB65538:VIB65547 VRX65538:VRX65547 WBT65538:WBT65547 WLP65538:WLP65547 WVL65538:WVL65547 D131074:D131083 IZ131074:IZ131083 SV131074:SV131083 ACR131074:ACR131083 AMN131074:AMN131083 AWJ131074:AWJ131083 BGF131074:BGF131083 BQB131074:BQB131083 BZX131074:BZX131083 CJT131074:CJT131083 CTP131074:CTP131083 DDL131074:DDL131083 DNH131074:DNH131083 DXD131074:DXD131083 EGZ131074:EGZ131083 EQV131074:EQV131083 FAR131074:FAR131083 FKN131074:FKN131083 FUJ131074:FUJ131083 GEF131074:GEF131083 GOB131074:GOB131083 GXX131074:GXX131083 HHT131074:HHT131083 HRP131074:HRP131083 IBL131074:IBL131083 ILH131074:ILH131083 IVD131074:IVD131083 JEZ131074:JEZ131083 JOV131074:JOV131083 JYR131074:JYR131083 KIN131074:KIN131083 KSJ131074:KSJ131083 LCF131074:LCF131083 LMB131074:LMB131083 LVX131074:LVX131083 MFT131074:MFT131083 MPP131074:MPP131083 MZL131074:MZL131083 NJH131074:NJH131083 NTD131074:NTD131083 OCZ131074:OCZ131083 OMV131074:OMV131083 OWR131074:OWR131083 PGN131074:PGN131083 PQJ131074:PQJ131083 QAF131074:QAF131083 QKB131074:QKB131083 QTX131074:QTX131083 RDT131074:RDT131083 RNP131074:RNP131083 RXL131074:RXL131083 SHH131074:SHH131083 SRD131074:SRD131083 TAZ131074:TAZ131083 TKV131074:TKV131083 TUR131074:TUR131083 UEN131074:UEN131083 UOJ131074:UOJ131083 UYF131074:UYF131083 VIB131074:VIB131083 VRX131074:VRX131083 WBT131074:WBT131083 WLP131074:WLP131083 WVL131074:WVL131083 D196610:D196619 IZ196610:IZ196619 SV196610:SV196619 ACR196610:ACR196619 AMN196610:AMN196619 AWJ196610:AWJ196619 BGF196610:BGF196619 BQB196610:BQB196619 BZX196610:BZX196619 CJT196610:CJT196619 CTP196610:CTP196619 DDL196610:DDL196619 DNH196610:DNH196619 DXD196610:DXD196619 EGZ196610:EGZ196619 EQV196610:EQV196619 FAR196610:FAR196619 FKN196610:FKN196619 FUJ196610:FUJ196619 GEF196610:GEF196619 GOB196610:GOB196619 GXX196610:GXX196619 HHT196610:HHT196619 HRP196610:HRP196619 IBL196610:IBL196619 ILH196610:ILH196619 IVD196610:IVD196619 JEZ196610:JEZ196619 JOV196610:JOV196619 JYR196610:JYR196619 KIN196610:KIN196619 KSJ196610:KSJ196619 LCF196610:LCF196619 LMB196610:LMB196619 LVX196610:LVX196619 MFT196610:MFT196619 MPP196610:MPP196619 MZL196610:MZL196619 NJH196610:NJH196619 NTD196610:NTD196619 OCZ196610:OCZ196619 OMV196610:OMV196619 OWR196610:OWR196619 PGN196610:PGN196619 PQJ196610:PQJ196619 QAF196610:QAF196619 QKB196610:QKB196619 QTX196610:QTX196619 RDT196610:RDT196619 RNP196610:RNP196619 RXL196610:RXL196619 SHH196610:SHH196619 SRD196610:SRD196619 TAZ196610:TAZ196619 TKV196610:TKV196619 TUR196610:TUR196619 UEN196610:UEN196619 UOJ196610:UOJ196619 UYF196610:UYF196619 VIB196610:VIB196619 VRX196610:VRX196619 WBT196610:WBT196619 WLP196610:WLP196619 WVL196610:WVL196619 D262146:D262155 IZ262146:IZ262155 SV262146:SV262155 ACR262146:ACR262155 AMN262146:AMN262155 AWJ262146:AWJ262155 BGF262146:BGF262155 BQB262146:BQB262155 BZX262146:BZX262155 CJT262146:CJT262155 CTP262146:CTP262155 DDL262146:DDL262155 DNH262146:DNH262155 DXD262146:DXD262155 EGZ262146:EGZ262155 EQV262146:EQV262155 FAR262146:FAR262155 FKN262146:FKN262155 FUJ262146:FUJ262155 GEF262146:GEF262155 GOB262146:GOB262155 GXX262146:GXX262155 HHT262146:HHT262155 HRP262146:HRP262155 IBL262146:IBL262155 ILH262146:ILH262155 IVD262146:IVD262155 JEZ262146:JEZ262155 JOV262146:JOV262155 JYR262146:JYR262155 KIN262146:KIN262155 KSJ262146:KSJ262155 LCF262146:LCF262155 LMB262146:LMB262155 LVX262146:LVX262155 MFT262146:MFT262155 MPP262146:MPP262155 MZL262146:MZL262155 NJH262146:NJH262155 NTD262146:NTD262155 OCZ262146:OCZ262155 OMV262146:OMV262155 OWR262146:OWR262155 PGN262146:PGN262155 PQJ262146:PQJ262155 QAF262146:QAF262155 QKB262146:QKB262155 QTX262146:QTX262155 RDT262146:RDT262155 RNP262146:RNP262155 RXL262146:RXL262155 SHH262146:SHH262155 SRD262146:SRD262155 TAZ262146:TAZ262155 TKV262146:TKV262155 TUR262146:TUR262155 UEN262146:UEN262155 UOJ262146:UOJ262155 UYF262146:UYF262155 VIB262146:VIB262155 VRX262146:VRX262155 WBT262146:WBT262155 WLP262146:WLP262155 WVL262146:WVL262155 D327682:D327691 IZ327682:IZ327691 SV327682:SV327691 ACR327682:ACR327691 AMN327682:AMN327691 AWJ327682:AWJ327691 BGF327682:BGF327691 BQB327682:BQB327691 BZX327682:BZX327691 CJT327682:CJT327691 CTP327682:CTP327691 DDL327682:DDL327691 DNH327682:DNH327691 DXD327682:DXD327691 EGZ327682:EGZ327691 EQV327682:EQV327691 FAR327682:FAR327691 FKN327682:FKN327691 FUJ327682:FUJ327691 GEF327682:GEF327691 GOB327682:GOB327691 GXX327682:GXX327691 HHT327682:HHT327691 HRP327682:HRP327691 IBL327682:IBL327691 ILH327682:ILH327691 IVD327682:IVD327691 JEZ327682:JEZ327691 JOV327682:JOV327691 JYR327682:JYR327691 KIN327682:KIN327691 KSJ327682:KSJ327691 LCF327682:LCF327691 LMB327682:LMB327691 LVX327682:LVX327691 MFT327682:MFT327691 MPP327682:MPP327691 MZL327682:MZL327691 NJH327682:NJH327691 NTD327682:NTD327691 OCZ327682:OCZ327691 OMV327682:OMV327691 OWR327682:OWR327691 PGN327682:PGN327691 PQJ327682:PQJ327691 QAF327682:QAF327691 QKB327682:QKB327691 QTX327682:QTX327691 RDT327682:RDT327691 RNP327682:RNP327691 RXL327682:RXL327691 SHH327682:SHH327691 SRD327682:SRD327691 TAZ327682:TAZ327691 TKV327682:TKV327691 TUR327682:TUR327691 UEN327682:UEN327691 UOJ327682:UOJ327691 UYF327682:UYF327691 VIB327682:VIB327691 VRX327682:VRX327691 WBT327682:WBT327691 WLP327682:WLP327691 WVL327682:WVL327691 D393218:D393227 IZ393218:IZ393227 SV393218:SV393227 ACR393218:ACR393227 AMN393218:AMN393227 AWJ393218:AWJ393227 BGF393218:BGF393227 BQB393218:BQB393227 BZX393218:BZX393227 CJT393218:CJT393227 CTP393218:CTP393227 DDL393218:DDL393227 DNH393218:DNH393227 DXD393218:DXD393227 EGZ393218:EGZ393227 EQV393218:EQV393227 FAR393218:FAR393227 FKN393218:FKN393227 FUJ393218:FUJ393227 GEF393218:GEF393227 GOB393218:GOB393227 GXX393218:GXX393227 HHT393218:HHT393227 HRP393218:HRP393227 IBL393218:IBL393227 ILH393218:ILH393227 IVD393218:IVD393227 JEZ393218:JEZ393227 JOV393218:JOV393227 JYR393218:JYR393227 KIN393218:KIN393227 KSJ393218:KSJ393227 LCF393218:LCF393227 LMB393218:LMB393227 LVX393218:LVX393227 MFT393218:MFT393227 MPP393218:MPP393227 MZL393218:MZL393227 NJH393218:NJH393227 NTD393218:NTD393227 OCZ393218:OCZ393227 OMV393218:OMV393227 OWR393218:OWR393227 PGN393218:PGN393227 PQJ393218:PQJ393227 QAF393218:QAF393227 QKB393218:QKB393227 QTX393218:QTX393227 RDT393218:RDT393227 RNP393218:RNP393227 RXL393218:RXL393227 SHH393218:SHH393227 SRD393218:SRD393227 TAZ393218:TAZ393227 TKV393218:TKV393227 TUR393218:TUR393227 UEN393218:UEN393227 UOJ393218:UOJ393227 UYF393218:UYF393227 VIB393218:VIB393227 VRX393218:VRX393227 WBT393218:WBT393227 WLP393218:WLP393227 WVL393218:WVL393227 D458754:D458763 IZ458754:IZ458763 SV458754:SV458763 ACR458754:ACR458763 AMN458754:AMN458763 AWJ458754:AWJ458763 BGF458754:BGF458763 BQB458754:BQB458763 BZX458754:BZX458763 CJT458754:CJT458763 CTP458754:CTP458763 DDL458754:DDL458763 DNH458754:DNH458763 DXD458754:DXD458763 EGZ458754:EGZ458763 EQV458754:EQV458763 FAR458754:FAR458763 FKN458754:FKN458763 FUJ458754:FUJ458763 GEF458754:GEF458763 GOB458754:GOB458763 GXX458754:GXX458763 HHT458754:HHT458763 HRP458754:HRP458763 IBL458754:IBL458763 ILH458754:ILH458763 IVD458754:IVD458763 JEZ458754:JEZ458763 JOV458754:JOV458763 JYR458754:JYR458763 KIN458754:KIN458763 KSJ458754:KSJ458763 LCF458754:LCF458763 LMB458754:LMB458763 LVX458754:LVX458763 MFT458754:MFT458763 MPP458754:MPP458763 MZL458754:MZL458763 NJH458754:NJH458763 NTD458754:NTD458763 OCZ458754:OCZ458763 OMV458754:OMV458763 OWR458754:OWR458763 PGN458754:PGN458763 PQJ458754:PQJ458763 QAF458754:QAF458763 QKB458754:QKB458763 QTX458754:QTX458763 RDT458754:RDT458763 RNP458754:RNP458763 RXL458754:RXL458763 SHH458754:SHH458763 SRD458754:SRD458763 TAZ458754:TAZ458763 TKV458754:TKV458763 TUR458754:TUR458763 UEN458754:UEN458763 UOJ458754:UOJ458763 UYF458754:UYF458763 VIB458754:VIB458763 VRX458754:VRX458763 WBT458754:WBT458763 WLP458754:WLP458763 WVL458754:WVL458763 D524290:D524299 IZ524290:IZ524299 SV524290:SV524299 ACR524290:ACR524299 AMN524290:AMN524299 AWJ524290:AWJ524299 BGF524290:BGF524299 BQB524290:BQB524299 BZX524290:BZX524299 CJT524290:CJT524299 CTP524290:CTP524299 DDL524290:DDL524299 DNH524290:DNH524299 DXD524290:DXD524299 EGZ524290:EGZ524299 EQV524290:EQV524299 FAR524290:FAR524299 FKN524290:FKN524299 FUJ524290:FUJ524299 GEF524290:GEF524299 GOB524290:GOB524299 GXX524290:GXX524299 HHT524290:HHT524299 HRP524290:HRP524299 IBL524290:IBL524299 ILH524290:ILH524299 IVD524290:IVD524299 JEZ524290:JEZ524299 JOV524290:JOV524299 JYR524290:JYR524299 KIN524290:KIN524299 KSJ524290:KSJ524299 LCF524290:LCF524299 LMB524290:LMB524299 LVX524290:LVX524299 MFT524290:MFT524299 MPP524290:MPP524299 MZL524290:MZL524299 NJH524290:NJH524299 NTD524290:NTD524299 OCZ524290:OCZ524299 OMV524290:OMV524299 OWR524290:OWR524299 PGN524290:PGN524299 PQJ524290:PQJ524299 QAF524290:QAF524299 QKB524290:QKB524299 QTX524290:QTX524299 RDT524290:RDT524299 RNP524290:RNP524299 RXL524290:RXL524299 SHH524290:SHH524299 SRD524290:SRD524299 TAZ524290:TAZ524299 TKV524290:TKV524299 TUR524290:TUR524299 UEN524290:UEN524299 UOJ524290:UOJ524299 UYF524290:UYF524299 VIB524290:VIB524299 VRX524290:VRX524299 WBT524290:WBT524299 WLP524290:WLP524299 WVL524290:WVL524299 D589826:D589835 IZ589826:IZ589835 SV589826:SV589835 ACR589826:ACR589835 AMN589826:AMN589835 AWJ589826:AWJ589835 BGF589826:BGF589835 BQB589826:BQB589835 BZX589826:BZX589835 CJT589826:CJT589835 CTP589826:CTP589835 DDL589826:DDL589835 DNH589826:DNH589835 DXD589826:DXD589835 EGZ589826:EGZ589835 EQV589826:EQV589835 FAR589826:FAR589835 FKN589826:FKN589835 FUJ589826:FUJ589835 GEF589826:GEF589835 GOB589826:GOB589835 GXX589826:GXX589835 HHT589826:HHT589835 HRP589826:HRP589835 IBL589826:IBL589835 ILH589826:ILH589835 IVD589826:IVD589835 JEZ589826:JEZ589835 JOV589826:JOV589835 JYR589826:JYR589835 KIN589826:KIN589835 KSJ589826:KSJ589835 LCF589826:LCF589835 LMB589826:LMB589835 LVX589826:LVX589835 MFT589826:MFT589835 MPP589826:MPP589835 MZL589826:MZL589835 NJH589826:NJH589835 NTD589826:NTD589835 OCZ589826:OCZ589835 OMV589826:OMV589835 OWR589826:OWR589835 PGN589826:PGN589835 PQJ589826:PQJ589835 QAF589826:QAF589835 QKB589826:QKB589835 QTX589826:QTX589835 RDT589826:RDT589835 RNP589826:RNP589835 RXL589826:RXL589835 SHH589826:SHH589835 SRD589826:SRD589835 TAZ589826:TAZ589835 TKV589826:TKV589835 TUR589826:TUR589835 UEN589826:UEN589835 UOJ589826:UOJ589835 UYF589826:UYF589835 VIB589826:VIB589835 VRX589826:VRX589835 WBT589826:WBT589835 WLP589826:WLP589835 WVL589826:WVL589835 D655362:D655371 IZ655362:IZ655371 SV655362:SV655371 ACR655362:ACR655371 AMN655362:AMN655371 AWJ655362:AWJ655371 BGF655362:BGF655371 BQB655362:BQB655371 BZX655362:BZX655371 CJT655362:CJT655371 CTP655362:CTP655371 DDL655362:DDL655371 DNH655362:DNH655371 DXD655362:DXD655371 EGZ655362:EGZ655371 EQV655362:EQV655371 FAR655362:FAR655371 FKN655362:FKN655371 FUJ655362:FUJ655371 GEF655362:GEF655371 GOB655362:GOB655371 GXX655362:GXX655371 HHT655362:HHT655371 HRP655362:HRP655371 IBL655362:IBL655371 ILH655362:ILH655371 IVD655362:IVD655371 JEZ655362:JEZ655371 JOV655362:JOV655371 JYR655362:JYR655371 KIN655362:KIN655371 KSJ655362:KSJ655371 LCF655362:LCF655371 LMB655362:LMB655371 LVX655362:LVX655371 MFT655362:MFT655371 MPP655362:MPP655371 MZL655362:MZL655371 NJH655362:NJH655371 NTD655362:NTD655371 OCZ655362:OCZ655371 OMV655362:OMV655371 OWR655362:OWR655371 PGN655362:PGN655371 PQJ655362:PQJ655371 QAF655362:QAF655371 QKB655362:QKB655371 QTX655362:QTX655371 RDT655362:RDT655371 RNP655362:RNP655371 RXL655362:RXL655371 SHH655362:SHH655371 SRD655362:SRD655371 TAZ655362:TAZ655371 TKV655362:TKV655371 TUR655362:TUR655371 UEN655362:UEN655371 UOJ655362:UOJ655371 UYF655362:UYF655371 VIB655362:VIB655371 VRX655362:VRX655371 WBT655362:WBT655371 WLP655362:WLP655371 WVL655362:WVL655371 D720898:D720907 IZ720898:IZ720907 SV720898:SV720907 ACR720898:ACR720907 AMN720898:AMN720907 AWJ720898:AWJ720907 BGF720898:BGF720907 BQB720898:BQB720907 BZX720898:BZX720907 CJT720898:CJT720907 CTP720898:CTP720907 DDL720898:DDL720907 DNH720898:DNH720907 DXD720898:DXD720907 EGZ720898:EGZ720907 EQV720898:EQV720907 FAR720898:FAR720907 FKN720898:FKN720907 FUJ720898:FUJ720907 GEF720898:GEF720907 GOB720898:GOB720907 GXX720898:GXX720907 HHT720898:HHT720907 HRP720898:HRP720907 IBL720898:IBL720907 ILH720898:ILH720907 IVD720898:IVD720907 JEZ720898:JEZ720907 JOV720898:JOV720907 JYR720898:JYR720907 KIN720898:KIN720907 KSJ720898:KSJ720907 LCF720898:LCF720907 LMB720898:LMB720907 LVX720898:LVX720907 MFT720898:MFT720907 MPP720898:MPP720907 MZL720898:MZL720907 NJH720898:NJH720907 NTD720898:NTD720907 OCZ720898:OCZ720907 OMV720898:OMV720907 OWR720898:OWR720907 PGN720898:PGN720907 PQJ720898:PQJ720907 QAF720898:QAF720907 QKB720898:QKB720907 QTX720898:QTX720907 RDT720898:RDT720907 RNP720898:RNP720907 RXL720898:RXL720907 SHH720898:SHH720907 SRD720898:SRD720907 TAZ720898:TAZ720907 TKV720898:TKV720907 TUR720898:TUR720907 UEN720898:UEN720907 UOJ720898:UOJ720907 UYF720898:UYF720907 VIB720898:VIB720907 VRX720898:VRX720907 WBT720898:WBT720907 WLP720898:WLP720907 WVL720898:WVL720907 D786434:D786443 IZ786434:IZ786443 SV786434:SV786443 ACR786434:ACR786443 AMN786434:AMN786443 AWJ786434:AWJ786443 BGF786434:BGF786443 BQB786434:BQB786443 BZX786434:BZX786443 CJT786434:CJT786443 CTP786434:CTP786443 DDL786434:DDL786443 DNH786434:DNH786443 DXD786434:DXD786443 EGZ786434:EGZ786443 EQV786434:EQV786443 FAR786434:FAR786443 FKN786434:FKN786443 FUJ786434:FUJ786443 GEF786434:GEF786443 GOB786434:GOB786443 GXX786434:GXX786443 HHT786434:HHT786443 HRP786434:HRP786443 IBL786434:IBL786443 ILH786434:ILH786443 IVD786434:IVD786443 JEZ786434:JEZ786443 JOV786434:JOV786443 JYR786434:JYR786443 KIN786434:KIN786443 KSJ786434:KSJ786443 LCF786434:LCF786443 LMB786434:LMB786443 LVX786434:LVX786443 MFT786434:MFT786443 MPP786434:MPP786443 MZL786434:MZL786443 NJH786434:NJH786443 NTD786434:NTD786443 OCZ786434:OCZ786443 OMV786434:OMV786443 OWR786434:OWR786443 PGN786434:PGN786443 PQJ786434:PQJ786443 QAF786434:QAF786443 QKB786434:QKB786443 QTX786434:QTX786443 RDT786434:RDT786443 RNP786434:RNP786443 RXL786434:RXL786443 SHH786434:SHH786443 SRD786434:SRD786443 TAZ786434:TAZ786443 TKV786434:TKV786443 TUR786434:TUR786443 UEN786434:UEN786443 UOJ786434:UOJ786443 UYF786434:UYF786443 VIB786434:VIB786443 VRX786434:VRX786443 WBT786434:WBT786443 WLP786434:WLP786443 WVL786434:WVL786443 D851970:D851979 IZ851970:IZ851979 SV851970:SV851979 ACR851970:ACR851979 AMN851970:AMN851979 AWJ851970:AWJ851979 BGF851970:BGF851979 BQB851970:BQB851979 BZX851970:BZX851979 CJT851970:CJT851979 CTP851970:CTP851979 DDL851970:DDL851979 DNH851970:DNH851979 DXD851970:DXD851979 EGZ851970:EGZ851979 EQV851970:EQV851979 FAR851970:FAR851979 FKN851970:FKN851979 FUJ851970:FUJ851979 GEF851970:GEF851979 GOB851970:GOB851979 GXX851970:GXX851979 HHT851970:HHT851979 HRP851970:HRP851979 IBL851970:IBL851979 ILH851970:ILH851979 IVD851970:IVD851979 JEZ851970:JEZ851979 JOV851970:JOV851979 JYR851970:JYR851979 KIN851970:KIN851979 KSJ851970:KSJ851979 LCF851970:LCF851979 LMB851970:LMB851979 LVX851970:LVX851979 MFT851970:MFT851979 MPP851970:MPP851979 MZL851970:MZL851979 NJH851970:NJH851979 NTD851970:NTD851979 OCZ851970:OCZ851979 OMV851970:OMV851979 OWR851970:OWR851979 PGN851970:PGN851979 PQJ851970:PQJ851979 QAF851970:QAF851979 QKB851970:QKB851979 QTX851970:QTX851979 RDT851970:RDT851979 RNP851970:RNP851979 RXL851970:RXL851979 SHH851970:SHH851979 SRD851970:SRD851979 TAZ851970:TAZ851979 TKV851970:TKV851979 TUR851970:TUR851979 UEN851970:UEN851979 UOJ851970:UOJ851979 UYF851970:UYF851979 VIB851970:VIB851979 VRX851970:VRX851979 WBT851970:WBT851979 WLP851970:WLP851979 WVL851970:WVL851979 D917506:D917515 IZ917506:IZ917515 SV917506:SV917515 ACR917506:ACR917515 AMN917506:AMN917515 AWJ917506:AWJ917515 BGF917506:BGF917515 BQB917506:BQB917515 BZX917506:BZX917515 CJT917506:CJT917515 CTP917506:CTP917515 DDL917506:DDL917515 DNH917506:DNH917515 DXD917506:DXD917515 EGZ917506:EGZ917515 EQV917506:EQV917515 FAR917506:FAR917515 FKN917506:FKN917515 FUJ917506:FUJ917515 GEF917506:GEF917515 GOB917506:GOB917515 GXX917506:GXX917515 HHT917506:HHT917515 HRP917506:HRP917515 IBL917506:IBL917515 ILH917506:ILH917515 IVD917506:IVD917515 JEZ917506:JEZ917515 JOV917506:JOV917515 JYR917506:JYR917515 KIN917506:KIN917515 KSJ917506:KSJ917515 LCF917506:LCF917515 LMB917506:LMB917515 LVX917506:LVX917515 MFT917506:MFT917515 MPP917506:MPP917515 MZL917506:MZL917515 NJH917506:NJH917515 NTD917506:NTD917515 OCZ917506:OCZ917515 OMV917506:OMV917515 OWR917506:OWR917515 PGN917506:PGN917515 PQJ917506:PQJ917515 QAF917506:QAF917515 QKB917506:QKB917515 QTX917506:QTX917515 RDT917506:RDT917515 RNP917506:RNP917515 RXL917506:RXL917515 SHH917506:SHH917515 SRD917506:SRD917515 TAZ917506:TAZ917515 TKV917506:TKV917515 TUR917506:TUR917515 UEN917506:UEN917515 UOJ917506:UOJ917515 UYF917506:UYF917515 VIB917506:VIB917515 VRX917506:VRX917515 WBT917506:WBT917515 WLP917506:WLP917515 WVL917506:WVL917515 D983042:D983051 IZ983042:IZ983051 SV983042:SV983051 ACR983042:ACR983051 AMN983042:AMN983051 AWJ983042:AWJ983051 BGF983042:BGF983051 BQB983042:BQB983051 BZX983042:BZX983051 CJT983042:CJT983051 CTP983042:CTP983051 DDL983042:DDL983051 DNH983042:DNH983051 DXD983042:DXD983051 EGZ983042:EGZ983051 EQV983042:EQV983051 FAR983042:FAR983051 FKN983042:FKN983051 FUJ983042:FUJ983051 GEF983042:GEF983051 GOB983042:GOB983051 GXX983042:GXX983051 HHT983042:HHT983051 HRP983042:HRP983051 IBL983042:IBL983051 ILH983042:ILH983051 IVD983042:IVD983051 JEZ983042:JEZ983051 JOV983042:JOV983051 JYR983042:JYR983051 KIN983042:KIN983051 KSJ983042:KSJ983051 LCF983042:LCF983051 LMB983042:LMB983051 LVX983042:LVX983051 MFT983042:MFT983051 MPP983042:MPP983051 MZL983042:MZL983051 NJH983042:NJH983051 NTD983042:NTD983051 OCZ983042:OCZ983051 OMV983042:OMV983051 OWR983042:OWR983051 PGN983042:PGN983051 PQJ983042:PQJ983051 QAF983042:QAF983051 QKB983042:QKB983051 QTX983042:QTX983051 RDT983042:RDT983051 RNP983042:RNP983051 RXL983042:RXL983051 SHH983042:SHH983051 SRD983042:SRD983051 TAZ983042:TAZ983051 TKV983042:TKV983051 TUR983042:TUR983051 UEN983042:UEN983051 UOJ983042:UOJ983051 UYF983042:UYF983051 VIB983042:VIB983051 VRX983042:VRX983051 WBT983042:WBT983051 WLP983042:WLP983051 D6:D11" xr:uid="{00000000-0002-0000-0000-000002000000}">
      <formula1>"正常,保養,異常,緊急"</formula1>
    </dataValidation>
    <dataValidation type="list" allowBlank="1" showInputMessage="1" showErrorMessage="1" sqref="WVN983042:WVN983051 JB6:JB11 SX6:SX11 ACT6:ACT11 AMP6:AMP11 AWL6:AWL11 BGH6:BGH11 BQD6:BQD11 BZZ6:BZZ11 CJV6:CJV11 CTR6:CTR11 DDN6:DDN11 DNJ6:DNJ11 DXF6:DXF11 EHB6:EHB11 EQX6:EQX11 FAT6:FAT11 FKP6:FKP11 FUL6:FUL11 GEH6:GEH11 GOD6:GOD11 GXZ6:GXZ11 HHV6:HHV11 HRR6:HRR11 IBN6:IBN11 ILJ6:ILJ11 IVF6:IVF11 JFB6:JFB11 JOX6:JOX11 JYT6:JYT11 KIP6:KIP11 KSL6:KSL11 LCH6:LCH11 LMD6:LMD11 LVZ6:LVZ11 MFV6:MFV11 MPR6:MPR11 MZN6:MZN11 NJJ6:NJJ11 NTF6:NTF11 ODB6:ODB11 OMX6:OMX11 OWT6:OWT11 PGP6:PGP11 PQL6:PQL11 QAH6:QAH11 QKD6:QKD11 QTZ6:QTZ11 RDV6:RDV11 RNR6:RNR11 RXN6:RXN11 SHJ6:SHJ11 SRF6:SRF11 TBB6:TBB11 TKX6:TKX11 TUT6:TUT11 UEP6:UEP11 UOL6:UOL11 UYH6:UYH11 VID6:VID11 VRZ6:VRZ11 WBV6:WBV11 WLR6:WLR11 WVN6:WVN11 F65538:F65547 JB65538:JB65547 SX65538:SX65547 ACT65538:ACT65547 AMP65538:AMP65547 AWL65538:AWL65547 BGH65538:BGH65547 BQD65538:BQD65547 BZZ65538:BZZ65547 CJV65538:CJV65547 CTR65538:CTR65547 DDN65538:DDN65547 DNJ65538:DNJ65547 DXF65538:DXF65547 EHB65538:EHB65547 EQX65538:EQX65547 FAT65538:FAT65547 FKP65538:FKP65547 FUL65538:FUL65547 GEH65538:GEH65547 GOD65538:GOD65547 GXZ65538:GXZ65547 HHV65538:HHV65547 HRR65538:HRR65547 IBN65538:IBN65547 ILJ65538:ILJ65547 IVF65538:IVF65547 JFB65538:JFB65547 JOX65538:JOX65547 JYT65538:JYT65547 KIP65538:KIP65547 KSL65538:KSL65547 LCH65538:LCH65547 LMD65538:LMD65547 LVZ65538:LVZ65547 MFV65538:MFV65547 MPR65538:MPR65547 MZN65538:MZN65547 NJJ65538:NJJ65547 NTF65538:NTF65547 ODB65538:ODB65547 OMX65538:OMX65547 OWT65538:OWT65547 PGP65538:PGP65547 PQL65538:PQL65547 QAH65538:QAH65547 QKD65538:QKD65547 QTZ65538:QTZ65547 RDV65538:RDV65547 RNR65538:RNR65547 RXN65538:RXN65547 SHJ65538:SHJ65547 SRF65538:SRF65547 TBB65538:TBB65547 TKX65538:TKX65547 TUT65538:TUT65547 UEP65538:UEP65547 UOL65538:UOL65547 UYH65538:UYH65547 VID65538:VID65547 VRZ65538:VRZ65547 WBV65538:WBV65547 WLR65538:WLR65547 WVN65538:WVN65547 F131074:F131083 JB131074:JB131083 SX131074:SX131083 ACT131074:ACT131083 AMP131074:AMP131083 AWL131074:AWL131083 BGH131074:BGH131083 BQD131074:BQD131083 BZZ131074:BZZ131083 CJV131074:CJV131083 CTR131074:CTR131083 DDN131074:DDN131083 DNJ131074:DNJ131083 DXF131074:DXF131083 EHB131074:EHB131083 EQX131074:EQX131083 FAT131074:FAT131083 FKP131074:FKP131083 FUL131074:FUL131083 GEH131074:GEH131083 GOD131074:GOD131083 GXZ131074:GXZ131083 HHV131074:HHV131083 HRR131074:HRR131083 IBN131074:IBN131083 ILJ131074:ILJ131083 IVF131074:IVF131083 JFB131074:JFB131083 JOX131074:JOX131083 JYT131074:JYT131083 KIP131074:KIP131083 KSL131074:KSL131083 LCH131074:LCH131083 LMD131074:LMD131083 LVZ131074:LVZ131083 MFV131074:MFV131083 MPR131074:MPR131083 MZN131074:MZN131083 NJJ131074:NJJ131083 NTF131074:NTF131083 ODB131074:ODB131083 OMX131074:OMX131083 OWT131074:OWT131083 PGP131074:PGP131083 PQL131074:PQL131083 QAH131074:QAH131083 QKD131074:QKD131083 QTZ131074:QTZ131083 RDV131074:RDV131083 RNR131074:RNR131083 RXN131074:RXN131083 SHJ131074:SHJ131083 SRF131074:SRF131083 TBB131074:TBB131083 TKX131074:TKX131083 TUT131074:TUT131083 UEP131074:UEP131083 UOL131074:UOL131083 UYH131074:UYH131083 VID131074:VID131083 VRZ131074:VRZ131083 WBV131074:WBV131083 WLR131074:WLR131083 WVN131074:WVN131083 F196610:F196619 JB196610:JB196619 SX196610:SX196619 ACT196610:ACT196619 AMP196610:AMP196619 AWL196610:AWL196619 BGH196610:BGH196619 BQD196610:BQD196619 BZZ196610:BZZ196619 CJV196610:CJV196619 CTR196610:CTR196619 DDN196610:DDN196619 DNJ196610:DNJ196619 DXF196610:DXF196619 EHB196610:EHB196619 EQX196610:EQX196619 FAT196610:FAT196619 FKP196610:FKP196619 FUL196610:FUL196619 GEH196610:GEH196619 GOD196610:GOD196619 GXZ196610:GXZ196619 HHV196610:HHV196619 HRR196610:HRR196619 IBN196610:IBN196619 ILJ196610:ILJ196619 IVF196610:IVF196619 JFB196610:JFB196619 JOX196610:JOX196619 JYT196610:JYT196619 KIP196610:KIP196619 KSL196610:KSL196619 LCH196610:LCH196619 LMD196610:LMD196619 LVZ196610:LVZ196619 MFV196610:MFV196619 MPR196610:MPR196619 MZN196610:MZN196619 NJJ196610:NJJ196619 NTF196610:NTF196619 ODB196610:ODB196619 OMX196610:OMX196619 OWT196610:OWT196619 PGP196610:PGP196619 PQL196610:PQL196619 QAH196610:QAH196619 QKD196610:QKD196619 QTZ196610:QTZ196619 RDV196610:RDV196619 RNR196610:RNR196619 RXN196610:RXN196619 SHJ196610:SHJ196619 SRF196610:SRF196619 TBB196610:TBB196619 TKX196610:TKX196619 TUT196610:TUT196619 UEP196610:UEP196619 UOL196610:UOL196619 UYH196610:UYH196619 VID196610:VID196619 VRZ196610:VRZ196619 WBV196610:WBV196619 WLR196610:WLR196619 WVN196610:WVN196619 F262146:F262155 JB262146:JB262155 SX262146:SX262155 ACT262146:ACT262155 AMP262146:AMP262155 AWL262146:AWL262155 BGH262146:BGH262155 BQD262146:BQD262155 BZZ262146:BZZ262155 CJV262146:CJV262155 CTR262146:CTR262155 DDN262146:DDN262155 DNJ262146:DNJ262155 DXF262146:DXF262155 EHB262146:EHB262155 EQX262146:EQX262155 FAT262146:FAT262155 FKP262146:FKP262155 FUL262146:FUL262155 GEH262146:GEH262155 GOD262146:GOD262155 GXZ262146:GXZ262155 HHV262146:HHV262155 HRR262146:HRR262155 IBN262146:IBN262155 ILJ262146:ILJ262155 IVF262146:IVF262155 JFB262146:JFB262155 JOX262146:JOX262155 JYT262146:JYT262155 KIP262146:KIP262155 KSL262146:KSL262155 LCH262146:LCH262155 LMD262146:LMD262155 LVZ262146:LVZ262155 MFV262146:MFV262155 MPR262146:MPR262155 MZN262146:MZN262155 NJJ262146:NJJ262155 NTF262146:NTF262155 ODB262146:ODB262155 OMX262146:OMX262155 OWT262146:OWT262155 PGP262146:PGP262155 PQL262146:PQL262155 QAH262146:QAH262155 QKD262146:QKD262155 QTZ262146:QTZ262155 RDV262146:RDV262155 RNR262146:RNR262155 RXN262146:RXN262155 SHJ262146:SHJ262155 SRF262146:SRF262155 TBB262146:TBB262155 TKX262146:TKX262155 TUT262146:TUT262155 UEP262146:UEP262155 UOL262146:UOL262155 UYH262146:UYH262155 VID262146:VID262155 VRZ262146:VRZ262155 WBV262146:WBV262155 WLR262146:WLR262155 WVN262146:WVN262155 F327682:F327691 JB327682:JB327691 SX327682:SX327691 ACT327682:ACT327691 AMP327682:AMP327691 AWL327682:AWL327691 BGH327682:BGH327691 BQD327682:BQD327691 BZZ327682:BZZ327691 CJV327682:CJV327691 CTR327682:CTR327691 DDN327682:DDN327691 DNJ327682:DNJ327691 DXF327682:DXF327691 EHB327682:EHB327691 EQX327682:EQX327691 FAT327682:FAT327691 FKP327682:FKP327691 FUL327682:FUL327691 GEH327682:GEH327691 GOD327682:GOD327691 GXZ327682:GXZ327691 HHV327682:HHV327691 HRR327682:HRR327691 IBN327682:IBN327691 ILJ327682:ILJ327691 IVF327682:IVF327691 JFB327682:JFB327691 JOX327682:JOX327691 JYT327682:JYT327691 KIP327682:KIP327691 KSL327682:KSL327691 LCH327682:LCH327691 LMD327682:LMD327691 LVZ327682:LVZ327691 MFV327682:MFV327691 MPR327682:MPR327691 MZN327682:MZN327691 NJJ327682:NJJ327691 NTF327682:NTF327691 ODB327682:ODB327691 OMX327682:OMX327691 OWT327682:OWT327691 PGP327682:PGP327691 PQL327682:PQL327691 QAH327682:QAH327691 QKD327682:QKD327691 QTZ327682:QTZ327691 RDV327682:RDV327691 RNR327682:RNR327691 RXN327682:RXN327691 SHJ327682:SHJ327691 SRF327682:SRF327691 TBB327682:TBB327691 TKX327682:TKX327691 TUT327682:TUT327691 UEP327682:UEP327691 UOL327682:UOL327691 UYH327682:UYH327691 VID327682:VID327691 VRZ327682:VRZ327691 WBV327682:WBV327691 WLR327682:WLR327691 WVN327682:WVN327691 F393218:F393227 JB393218:JB393227 SX393218:SX393227 ACT393218:ACT393227 AMP393218:AMP393227 AWL393218:AWL393227 BGH393218:BGH393227 BQD393218:BQD393227 BZZ393218:BZZ393227 CJV393218:CJV393227 CTR393218:CTR393227 DDN393218:DDN393227 DNJ393218:DNJ393227 DXF393218:DXF393227 EHB393218:EHB393227 EQX393218:EQX393227 FAT393218:FAT393227 FKP393218:FKP393227 FUL393218:FUL393227 GEH393218:GEH393227 GOD393218:GOD393227 GXZ393218:GXZ393227 HHV393218:HHV393227 HRR393218:HRR393227 IBN393218:IBN393227 ILJ393218:ILJ393227 IVF393218:IVF393227 JFB393218:JFB393227 JOX393218:JOX393227 JYT393218:JYT393227 KIP393218:KIP393227 KSL393218:KSL393227 LCH393218:LCH393227 LMD393218:LMD393227 LVZ393218:LVZ393227 MFV393218:MFV393227 MPR393218:MPR393227 MZN393218:MZN393227 NJJ393218:NJJ393227 NTF393218:NTF393227 ODB393218:ODB393227 OMX393218:OMX393227 OWT393218:OWT393227 PGP393218:PGP393227 PQL393218:PQL393227 QAH393218:QAH393227 QKD393218:QKD393227 QTZ393218:QTZ393227 RDV393218:RDV393227 RNR393218:RNR393227 RXN393218:RXN393227 SHJ393218:SHJ393227 SRF393218:SRF393227 TBB393218:TBB393227 TKX393218:TKX393227 TUT393218:TUT393227 UEP393218:UEP393227 UOL393218:UOL393227 UYH393218:UYH393227 VID393218:VID393227 VRZ393218:VRZ393227 WBV393218:WBV393227 WLR393218:WLR393227 WVN393218:WVN393227 F458754:F458763 JB458754:JB458763 SX458754:SX458763 ACT458754:ACT458763 AMP458754:AMP458763 AWL458754:AWL458763 BGH458754:BGH458763 BQD458754:BQD458763 BZZ458754:BZZ458763 CJV458754:CJV458763 CTR458754:CTR458763 DDN458754:DDN458763 DNJ458754:DNJ458763 DXF458754:DXF458763 EHB458754:EHB458763 EQX458754:EQX458763 FAT458754:FAT458763 FKP458754:FKP458763 FUL458754:FUL458763 GEH458754:GEH458763 GOD458754:GOD458763 GXZ458754:GXZ458763 HHV458754:HHV458763 HRR458754:HRR458763 IBN458754:IBN458763 ILJ458754:ILJ458763 IVF458754:IVF458763 JFB458754:JFB458763 JOX458754:JOX458763 JYT458754:JYT458763 KIP458754:KIP458763 KSL458754:KSL458763 LCH458754:LCH458763 LMD458754:LMD458763 LVZ458754:LVZ458763 MFV458754:MFV458763 MPR458754:MPR458763 MZN458754:MZN458763 NJJ458754:NJJ458763 NTF458754:NTF458763 ODB458754:ODB458763 OMX458754:OMX458763 OWT458754:OWT458763 PGP458754:PGP458763 PQL458754:PQL458763 QAH458754:QAH458763 QKD458754:QKD458763 QTZ458754:QTZ458763 RDV458754:RDV458763 RNR458754:RNR458763 RXN458754:RXN458763 SHJ458754:SHJ458763 SRF458754:SRF458763 TBB458754:TBB458763 TKX458754:TKX458763 TUT458754:TUT458763 UEP458754:UEP458763 UOL458754:UOL458763 UYH458754:UYH458763 VID458754:VID458763 VRZ458754:VRZ458763 WBV458754:WBV458763 WLR458754:WLR458763 WVN458754:WVN458763 F524290:F524299 JB524290:JB524299 SX524290:SX524299 ACT524290:ACT524299 AMP524290:AMP524299 AWL524290:AWL524299 BGH524290:BGH524299 BQD524290:BQD524299 BZZ524290:BZZ524299 CJV524290:CJV524299 CTR524290:CTR524299 DDN524290:DDN524299 DNJ524290:DNJ524299 DXF524290:DXF524299 EHB524290:EHB524299 EQX524290:EQX524299 FAT524290:FAT524299 FKP524290:FKP524299 FUL524290:FUL524299 GEH524290:GEH524299 GOD524290:GOD524299 GXZ524290:GXZ524299 HHV524290:HHV524299 HRR524290:HRR524299 IBN524290:IBN524299 ILJ524290:ILJ524299 IVF524290:IVF524299 JFB524290:JFB524299 JOX524290:JOX524299 JYT524290:JYT524299 KIP524290:KIP524299 KSL524290:KSL524299 LCH524290:LCH524299 LMD524290:LMD524299 LVZ524290:LVZ524299 MFV524290:MFV524299 MPR524290:MPR524299 MZN524290:MZN524299 NJJ524290:NJJ524299 NTF524290:NTF524299 ODB524290:ODB524299 OMX524290:OMX524299 OWT524290:OWT524299 PGP524290:PGP524299 PQL524290:PQL524299 QAH524290:QAH524299 QKD524290:QKD524299 QTZ524290:QTZ524299 RDV524290:RDV524299 RNR524290:RNR524299 RXN524290:RXN524299 SHJ524290:SHJ524299 SRF524290:SRF524299 TBB524290:TBB524299 TKX524290:TKX524299 TUT524290:TUT524299 UEP524290:UEP524299 UOL524290:UOL524299 UYH524290:UYH524299 VID524290:VID524299 VRZ524290:VRZ524299 WBV524290:WBV524299 WLR524290:WLR524299 WVN524290:WVN524299 F589826:F589835 JB589826:JB589835 SX589826:SX589835 ACT589826:ACT589835 AMP589826:AMP589835 AWL589826:AWL589835 BGH589826:BGH589835 BQD589826:BQD589835 BZZ589826:BZZ589835 CJV589826:CJV589835 CTR589826:CTR589835 DDN589826:DDN589835 DNJ589826:DNJ589835 DXF589826:DXF589835 EHB589826:EHB589835 EQX589826:EQX589835 FAT589826:FAT589835 FKP589826:FKP589835 FUL589826:FUL589835 GEH589826:GEH589835 GOD589826:GOD589835 GXZ589826:GXZ589835 HHV589826:HHV589835 HRR589826:HRR589835 IBN589826:IBN589835 ILJ589826:ILJ589835 IVF589826:IVF589835 JFB589826:JFB589835 JOX589826:JOX589835 JYT589826:JYT589835 KIP589826:KIP589835 KSL589826:KSL589835 LCH589826:LCH589835 LMD589826:LMD589835 LVZ589826:LVZ589835 MFV589826:MFV589835 MPR589826:MPR589835 MZN589826:MZN589835 NJJ589826:NJJ589835 NTF589826:NTF589835 ODB589826:ODB589835 OMX589826:OMX589835 OWT589826:OWT589835 PGP589826:PGP589835 PQL589826:PQL589835 QAH589826:QAH589835 QKD589826:QKD589835 QTZ589826:QTZ589835 RDV589826:RDV589835 RNR589826:RNR589835 RXN589826:RXN589835 SHJ589826:SHJ589835 SRF589826:SRF589835 TBB589826:TBB589835 TKX589826:TKX589835 TUT589826:TUT589835 UEP589826:UEP589835 UOL589826:UOL589835 UYH589826:UYH589835 VID589826:VID589835 VRZ589826:VRZ589835 WBV589826:WBV589835 WLR589826:WLR589835 WVN589826:WVN589835 F655362:F655371 JB655362:JB655371 SX655362:SX655371 ACT655362:ACT655371 AMP655362:AMP655371 AWL655362:AWL655371 BGH655362:BGH655371 BQD655362:BQD655371 BZZ655362:BZZ655371 CJV655362:CJV655371 CTR655362:CTR655371 DDN655362:DDN655371 DNJ655362:DNJ655371 DXF655362:DXF655371 EHB655362:EHB655371 EQX655362:EQX655371 FAT655362:FAT655371 FKP655362:FKP655371 FUL655362:FUL655371 GEH655362:GEH655371 GOD655362:GOD655371 GXZ655362:GXZ655371 HHV655362:HHV655371 HRR655362:HRR655371 IBN655362:IBN655371 ILJ655362:ILJ655371 IVF655362:IVF655371 JFB655362:JFB655371 JOX655362:JOX655371 JYT655362:JYT655371 KIP655362:KIP655371 KSL655362:KSL655371 LCH655362:LCH655371 LMD655362:LMD655371 LVZ655362:LVZ655371 MFV655362:MFV655371 MPR655362:MPR655371 MZN655362:MZN655371 NJJ655362:NJJ655371 NTF655362:NTF655371 ODB655362:ODB655371 OMX655362:OMX655371 OWT655362:OWT655371 PGP655362:PGP655371 PQL655362:PQL655371 QAH655362:QAH655371 QKD655362:QKD655371 QTZ655362:QTZ655371 RDV655362:RDV655371 RNR655362:RNR655371 RXN655362:RXN655371 SHJ655362:SHJ655371 SRF655362:SRF655371 TBB655362:TBB655371 TKX655362:TKX655371 TUT655362:TUT655371 UEP655362:UEP655371 UOL655362:UOL655371 UYH655362:UYH655371 VID655362:VID655371 VRZ655362:VRZ655371 WBV655362:WBV655371 WLR655362:WLR655371 WVN655362:WVN655371 F720898:F720907 JB720898:JB720907 SX720898:SX720907 ACT720898:ACT720907 AMP720898:AMP720907 AWL720898:AWL720907 BGH720898:BGH720907 BQD720898:BQD720907 BZZ720898:BZZ720907 CJV720898:CJV720907 CTR720898:CTR720907 DDN720898:DDN720907 DNJ720898:DNJ720907 DXF720898:DXF720907 EHB720898:EHB720907 EQX720898:EQX720907 FAT720898:FAT720907 FKP720898:FKP720907 FUL720898:FUL720907 GEH720898:GEH720907 GOD720898:GOD720907 GXZ720898:GXZ720907 HHV720898:HHV720907 HRR720898:HRR720907 IBN720898:IBN720907 ILJ720898:ILJ720907 IVF720898:IVF720907 JFB720898:JFB720907 JOX720898:JOX720907 JYT720898:JYT720907 KIP720898:KIP720907 KSL720898:KSL720907 LCH720898:LCH720907 LMD720898:LMD720907 LVZ720898:LVZ720907 MFV720898:MFV720907 MPR720898:MPR720907 MZN720898:MZN720907 NJJ720898:NJJ720907 NTF720898:NTF720907 ODB720898:ODB720907 OMX720898:OMX720907 OWT720898:OWT720907 PGP720898:PGP720907 PQL720898:PQL720907 QAH720898:QAH720907 QKD720898:QKD720907 QTZ720898:QTZ720907 RDV720898:RDV720907 RNR720898:RNR720907 RXN720898:RXN720907 SHJ720898:SHJ720907 SRF720898:SRF720907 TBB720898:TBB720907 TKX720898:TKX720907 TUT720898:TUT720907 UEP720898:UEP720907 UOL720898:UOL720907 UYH720898:UYH720907 VID720898:VID720907 VRZ720898:VRZ720907 WBV720898:WBV720907 WLR720898:WLR720907 WVN720898:WVN720907 F786434:F786443 JB786434:JB786443 SX786434:SX786443 ACT786434:ACT786443 AMP786434:AMP786443 AWL786434:AWL786443 BGH786434:BGH786443 BQD786434:BQD786443 BZZ786434:BZZ786443 CJV786434:CJV786443 CTR786434:CTR786443 DDN786434:DDN786443 DNJ786434:DNJ786443 DXF786434:DXF786443 EHB786434:EHB786443 EQX786434:EQX786443 FAT786434:FAT786443 FKP786434:FKP786443 FUL786434:FUL786443 GEH786434:GEH786443 GOD786434:GOD786443 GXZ786434:GXZ786443 HHV786434:HHV786443 HRR786434:HRR786443 IBN786434:IBN786443 ILJ786434:ILJ786443 IVF786434:IVF786443 JFB786434:JFB786443 JOX786434:JOX786443 JYT786434:JYT786443 KIP786434:KIP786443 KSL786434:KSL786443 LCH786434:LCH786443 LMD786434:LMD786443 LVZ786434:LVZ786443 MFV786434:MFV786443 MPR786434:MPR786443 MZN786434:MZN786443 NJJ786434:NJJ786443 NTF786434:NTF786443 ODB786434:ODB786443 OMX786434:OMX786443 OWT786434:OWT786443 PGP786434:PGP786443 PQL786434:PQL786443 QAH786434:QAH786443 QKD786434:QKD786443 QTZ786434:QTZ786443 RDV786434:RDV786443 RNR786434:RNR786443 RXN786434:RXN786443 SHJ786434:SHJ786443 SRF786434:SRF786443 TBB786434:TBB786443 TKX786434:TKX786443 TUT786434:TUT786443 UEP786434:UEP786443 UOL786434:UOL786443 UYH786434:UYH786443 VID786434:VID786443 VRZ786434:VRZ786443 WBV786434:WBV786443 WLR786434:WLR786443 WVN786434:WVN786443 F851970:F851979 JB851970:JB851979 SX851970:SX851979 ACT851970:ACT851979 AMP851970:AMP851979 AWL851970:AWL851979 BGH851970:BGH851979 BQD851970:BQD851979 BZZ851970:BZZ851979 CJV851970:CJV851979 CTR851970:CTR851979 DDN851970:DDN851979 DNJ851970:DNJ851979 DXF851970:DXF851979 EHB851970:EHB851979 EQX851970:EQX851979 FAT851970:FAT851979 FKP851970:FKP851979 FUL851970:FUL851979 GEH851970:GEH851979 GOD851970:GOD851979 GXZ851970:GXZ851979 HHV851970:HHV851979 HRR851970:HRR851979 IBN851970:IBN851979 ILJ851970:ILJ851979 IVF851970:IVF851979 JFB851970:JFB851979 JOX851970:JOX851979 JYT851970:JYT851979 KIP851970:KIP851979 KSL851970:KSL851979 LCH851970:LCH851979 LMD851970:LMD851979 LVZ851970:LVZ851979 MFV851970:MFV851979 MPR851970:MPR851979 MZN851970:MZN851979 NJJ851970:NJJ851979 NTF851970:NTF851979 ODB851970:ODB851979 OMX851970:OMX851979 OWT851970:OWT851979 PGP851970:PGP851979 PQL851970:PQL851979 QAH851970:QAH851979 QKD851970:QKD851979 QTZ851970:QTZ851979 RDV851970:RDV851979 RNR851970:RNR851979 RXN851970:RXN851979 SHJ851970:SHJ851979 SRF851970:SRF851979 TBB851970:TBB851979 TKX851970:TKX851979 TUT851970:TUT851979 UEP851970:UEP851979 UOL851970:UOL851979 UYH851970:UYH851979 VID851970:VID851979 VRZ851970:VRZ851979 WBV851970:WBV851979 WLR851970:WLR851979 WVN851970:WVN851979 F917506:F917515 JB917506:JB917515 SX917506:SX917515 ACT917506:ACT917515 AMP917506:AMP917515 AWL917506:AWL917515 BGH917506:BGH917515 BQD917506:BQD917515 BZZ917506:BZZ917515 CJV917506:CJV917515 CTR917506:CTR917515 DDN917506:DDN917515 DNJ917506:DNJ917515 DXF917506:DXF917515 EHB917506:EHB917515 EQX917506:EQX917515 FAT917506:FAT917515 FKP917506:FKP917515 FUL917506:FUL917515 GEH917506:GEH917515 GOD917506:GOD917515 GXZ917506:GXZ917515 HHV917506:HHV917515 HRR917506:HRR917515 IBN917506:IBN917515 ILJ917506:ILJ917515 IVF917506:IVF917515 JFB917506:JFB917515 JOX917506:JOX917515 JYT917506:JYT917515 KIP917506:KIP917515 KSL917506:KSL917515 LCH917506:LCH917515 LMD917506:LMD917515 LVZ917506:LVZ917515 MFV917506:MFV917515 MPR917506:MPR917515 MZN917506:MZN917515 NJJ917506:NJJ917515 NTF917506:NTF917515 ODB917506:ODB917515 OMX917506:OMX917515 OWT917506:OWT917515 PGP917506:PGP917515 PQL917506:PQL917515 QAH917506:QAH917515 QKD917506:QKD917515 QTZ917506:QTZ917515 RDV917506:RDV917515 RNR917506:RNR917515 RXN917506:RXN917515 SHJ917506:SHJ917515 SRF917506:SRF917515 TBB917506:TBB917515 TKX917506:TKX917515 TUT917506:TUT917515 UEP917506:UEP917515 UOL917506:UOL917515 UYH917506:UYH917515 VID917506:VID917515 VRZ917506:VRZ917515 WBV917506:WBV917515 WLR917506:WLR917515 WVN917506:WVN917515 F983042:F983051 JB983042:JB983051 SX983042:SX983051 ACT983042:ACT983051 AMP983042:AMP983051 AWL983042:AWL983051 BGH983042:BGH983051 BQD983042:BQD983051 BZZ983042:BZZ983051 CJV983042:CJV983051 CTR983042:CTR983051 DDN983042:DDN983051 DNJ983042:DNJ983051 DXF983042:DXF983051 EHB983042:EHB983051 EQX983042:EQX983051 FAT983042:FAT983051 FKP983042:FKP983051 FUL983042:FUL983051 GEH983042:GEH983051 GOD983042:GOD983051 GXZ983042:GXZ983051 HHV983042:HHV983051 HRR983042:HRR983051 IBN983042:IBN983051 ILJ983042:ILJ983051 IVF983042:IVF983051 JFB983042:JFB983051 JOX983042:JOX983051 JYT983042:JYT983051 KIP983042:KIP983051 KSL983042:KSL983051 LCH983042:LCH983051 LMD983042:LMD983051 LVZ983042:LVZ983051 MFV983042:MFV983051 MPR983042:MPR983051 MZN983042:MZN983051 NJJ983042:NJJ983051 NTF983042:NTF983051 ODB983042:ODB983051 OMX983042:OMX983051 OWT983042:OWT983051 PGP983042:PGP983051 PQL983042:PQL983051 QAH983042:QAH983051 QKD983042:QKD983051 QTZ983042:QTZ983051 RDV983042:RDV983051 RNR983042:RNR983051 RXN983042:RXN983051 SHJ983042:SHJ983051 SRF983042:SRF983051 TBB983042:TBB983051 TKX983042:TKX983051 TUT983042:TUT983051 UEP983042:UEP983051 UOL983042:UOL983051 UYH983042:UYH983051 VID983042:VID983051 VRZ983042:VRZ983051 WBV983042:WBV983051 WLR983042:WLR983051 F6:F11" xr:uid="{00000000-0002-0000-0000-000003000000}">
      <formula1>"校聘技術員,專案人員,老師,系辦,技士,博士後研究員,研究生,專任助理,兼任助理,研究助理RA,教學助理TA,承攬商,技術員/承攬商,工程師/承攬商"</formula1>
    </dataValidation>
  </dataValidations>
  <printOptions horizontalCentered="1"/>
  <pageMargins left="0.59055118110236227" right="0.59055118110236227" top="0.59055118110236227" bottom="0.59055118110236227" header="0.39370078740157483" footer="0.39370078740157483"/>
  <pageSetup paperSize="9" scale="96" orientation="landscape" horizontalDpi="300" verticalDpi="300" r:id="rId1"/>
  <headerFooter alignWithMargins="0">
    <oddFooter xml:space="preserve">&amp;C
&amp;"Times New Roman,標準"&amp;P&amp;R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2"/>
  <sheetViews>
    <sheetView tabSelected="1" view="pageBreakPreview" zoomScale="140" zoomScaleNormal="119" zoomScaleSheetLayoutView="140" workbookViewId="0">
      <pane ySplit="5" topLeftCell="A6" activePane="bottomLeft" state="frozen"/>
      <selection pane="bottomLeft" activeCell="F8" sqref="F8"/>
    </sheetView>
  </sheetViews>
  <sheetFormatPr baseColWidth="10" defaultColWidth="9" defaultRowHeight="11"/>
  <cols>
    <col min="1" max="1" width="3.5" style="24" customWidth="1"/>
    <col min="2" max="2" width="10.5" style="46" customWidth="1"/>
    <col min="3" max="3" width="10" style="33" customWidth="1"/>
    <col min="4" max="4" width="10.83203125" style="10" customWidth="1"/>
    <col min="5" max="5" width="22.83203125" style="10" customWidth="1"/>
    <col min="6" max="6" width="31.1640625" style="24" customWidth="1"/>
    <col min="7" max="7" width="4.5" style="24" customWidth="1"/>
    <col min="8" max="8" width="9.5" style="24" customWidth="1"/>
    <col min="9" max="9" width="13.33203125" style="24" customWidth="1"/>
    <col min="10" max="10" width="9.5" style="24" customWidth="1"/>
    <col min="11" max="13" width="3.5" style="24" customWidth="1"/>
    <col min="14" max="14" width="3.5" style="34" customWidth="1"/>
    <col min="15" max="24" width="3.5" style="27" customWidth="1"/>
    <col min="25" max="256" width="9" style="10"/>
    <col min="257" max="257" width="3.5" style="10" customWidth="1"/>
    <col min="258" max="258" width="10.5" style="10" customWidth="1"/>
    <col min="259" max="259" width="10" style="10" customWidth="1"/>
    <col min="260" max="260" width="10.83203125" style="10" customWidth="1"/>
    <col min="261" max="261" width="11.5" style="10" customWidth="1"/>
    <col min="262" max="262" width="8.5" style="10" customWidth="1"/>
    <col min="263" max="263" width="4.5" style="10" customWidth="1"/>
    <col min="264" max="264" width="9.5" style="10" customWidth="1"/>
    <col min="265" max="265" width="9.6640625" style="10" bestFit="1" customWidth="1"/>
    <col min="266" max="266" width="9.5" style="10" customWidth="1"/>
    <col min="267" max="280" width="3.5" style="10" customWidth="1"/>
    <col min="281" max="512" width="9" style="10"/>
    <col min="513" max="513" width="3.5" style="10" customWidth="1"/>
    <col min="514" max="514" width="10.5" style="10" customWidth="1"/>
    <col min="515" max="515" width="10" style="10" customWidth="1"/>
    <col min="516" max="516" width="10.83203125" style="10" customWidth="1"/>
    <col min="517" max="517" width="11.5" style="10" customWidth="1"/>
    <col min="518" max="518" width="8.5" style="10" customWidth="1"/>
    <col min="519" max="519" width="4.5" style="10" customWidth="1"/>
    <col min="520" max="520" width="9.5" style="10" customWidth="1"/>
    <col min="521" max="521" width="9.6640625" style="10" bestFit="1" customWidth="1"/>
    <col min="522" max="522" width="9.5" style="10" customWidth="1"/>
    <col min="523" max="536" width="3.5" style="10" customWidth="1"/>
    <col min="537" max="768" width="9" style="10"/>
    <col min="769" max="769" width="3.5" style="10" customWidth="1"/>
    <col min="770" max="770" width="10.5" style="10" customWidth="1"/>
    <col min="771" max="771" width="10" style="10" customWidth="1"/>
    <col min="772" max="772" width="10.83203125" style="10" customWidth="1"/>
    <col min="773" max="773" width="11.5" style="10" customWidth="1"/>
    <col min="774" max="774" width="8.5" style="10" customWidth="1"/>
    <col min="775" max="775" width="4.5" style="10" customWidth="1"/>
    <col min="776" max="776" width="9.5" style="10" customWidth="1"/>
    <col min="777" max="777" width="9.6640625" style="10" bestFit="1" customWidth="1"/>
    <col min="778" max="778" width="9.5" style="10" customWidth="1"/>
    <col min="779" max="792" width="3.5" style="10" customWidth="1"/>
    <col min="793" max="1024" width="9" style="10"/>
    <col min="1025" max="1025" width="3.5" style="10" customWidth="1"/>
    <col min="1026" max="1026" width="10.5" style="10" customWidth="1"/>
    <col min="1027" max="1027" width="10" style="10" customWidth="1"/>
    <col min="1028" max="1028" width="10.83203125" style="10" customWidth="1"/>
    <col min="1029" max="1029" width="11.5" style="10" customWidth="1"/>
    <col min="1030" max="1030" width="8.5" style="10" customWidth="1"/>
    <col min="1031" max="1031" width="4.5" style="10" customWidth="1"/>
    <col min="1032" max="1032" width="9.5" style="10" customWidth="1"/>
    <col min="1033" max="1033" width="9.6640625" style="10" bestFit="1" customWidth="1"/>
    <col min="1034" max="1034" width="9.5" style="10" customWidth="1"/>
    <col min="1035" max="1048" width="3.5" style="10" customWidth="1"/>
    <col min="1049" max="1280" width="9" style="10"/>
    <col min="1281" max="1281" width="3.5" style="10" customWidth="1"/>
    <col min="1282" max="1282" width="10.5" style="10" customWidth="1"/>
    <col min="1283" max="1283" width="10" style="10" customWidth="1"/>
    <col min="1284" max="1284" width="10.83203125" style="10" customWidth="1"/>
    <col min="1285" max="1285" width="11.5" style="10" customWidth="1"/>
    <col min="1286" max="1286" width="8.5" style="10" customWidth="1"/>
    <col min="1287" max="1287" width="4.5" style="10" customWidth="1"/>
    <col min="1288" max="1288" width="9.5" style="10" customWidth="1"/>
    <col min="1289" max="1289" width="9.6640625" style="10" bestFit="1" customWidth="1"/>
    <col min="1290" max="1290" width="9.5" style="10" customWidth="1"/>
    <col min="1291" max="1304" width="3.5" style="10" customWidth="1"/>
    <col min="1305" max="1536" width="9" style="10"/>
    <col min="1537" max="1537" width="3.5" style="10" customWidth="1"/>
    <col min="1538" max="1538" width="10.5" style="10" customWidth="1"/>
    <col min="1539" max="1539" width="10" style="10" customWidth="1"/>
    <col min="1540" max="1540" width="10.83203125" style="10" customWidth="1"/>
    <col min="1541" max="1541" width="11.5" style="10" customWidth="1"/>
    <col min="1542" max="1542" width="8.5" style="10" customWidth="1"/>
    <col min="1543" max="1543" width="4.5" style="10" customWidth="1"/>
    <col min="1544" max="1544" width="9.5" style="10" customWidth="1"/>
    <col min="1545" max="1545" width="9.6640625" style="10" bestFit="1" customWidth="1"/>
    <col min="1546" max="1546" width="9.5" style="10" customWidth="1"/>
    <col min="1547" max="1560" width="3.5" style="10" customWidth="1"/>
    <col min="1561" max="1792" width="9" style="10"/>
    <col min="1793" max="1793" width="3.5" style="10" customWidth="1"/>
    <col min="1794" max="1794" width="10.5" style="10" customWidth="1"/>
    <col min="1795" max="1795" width="10" style="10" customWidth="1"/>
    <col min="1796" max="1796" width="10.83203125" style="10" customWidth="1"/>
    <col min="1797" max="1797" width="11.5" style="10" customWidth="1"/>
    <col min="1798" max="1798" width="8.5" style="10" customWidth="1"/>
    <col min="1799" max="1799" width="4.5" style="10" customWidth="1"/>
    <col min="1800" max="1800" width="9.5" style="10" customWidth="1"/>
    <col min="1801" max="1801" width="9.6640625" style="10" bestFit="1" customWidth="1"/>
    <col min="1802" max="1802" width="9.5" style="10" customWidth="1"/>
    <col min="1803" max="1816" width="3.5" style="10" customWidth="1"/>
    <col min="1817" max="2048" width="9" style="10"/>
    <col min="2049" max="2049" width="3.5" style="10" customWidth="1"/>
    <col min="2050" max="2050" width="10.5" style="10" customWidth="1"/>
    <col min="2051" max="2051" width="10" style="10" customWidth="1"/>
    <col min="2052" max="2052" width="10.83203125" style="10" customWidth="1"/>
    <col min="2053" max="2053" width="11.5" style="10" customWidth="1"/>
    <col min="2054" max="2054" width="8.5" style="10" customWidth="1"/>
    <col min="2055" max="2055" width="4.5" style="10" customWidth="1"/>
    <col min="2056" max="2056" width="9.5" style="10" customWidth="1"/>
    <col min="2057" max="2057" width="9.6640625" style="10" bestFit="1" customWidth="1"/>
    <col min="2058" max="2058" width="9.5" style="10" customWidth="1"/>
    <col min="2059" max="2072" width="3.5" style="10" customWidth="1"/>
    <col min="2073" max="2304" width="9" style="10"/>
    <col min="2305" max="2305" width="3.5" style="10" customWidth="1"/>
    <col min="2306" max="2306" width="10.5" style="10" customWidth="1"/>
    <col min="2307" max="2307" width="10" style="10" customWidth="1"/>
    <col min="2308" max="2308" width="10.83203125" style="10" customWidth="1"/>
    <col min="2309" max="2309" width="11.5" style="10" customWidth="1"/>
    <col min="2310" max="2310" width="8.5" style="10" customWidth="1"/>
    <col min="2311" max="2311" width="4.5" style="10" customWidth="1"/>
    <col min="2312" max="2312" width="9.5" style="10" customWidth="1"/>
    <col min="2313" max="2313" width="9.6640625" style="10" bestFit="1" customWidth="1"/>
    <col min="2314" max="2314" width="9.5" style="10" customWidth="1"/>
    <col min="2315" max="2328" width="3.5" style="10" customWidth="1"/>
    <col min="2329" max="2560" width="9" style="10"/>
    <col min="2561" max="2561" width="3.5" style="10" customWidth="1"/>
    <col min="2562" max="2562" width="10.5" style="10" customWidth="1"/>
    <col min="2563" max="2563" width="10" style="10" customWidth="1"/>
    <col min="2564" max="2564" width="10.83203125" style="10" customWidth="1"/>
    <col min="2565" max="2565" width="11.5" style="10" customWidth="1"/>
    <col min="2566" max="2566" width="8.5" style="10" customWidth="1"/>
    <col min="2567" max="2567" width="4.5" style="10" customWidth="1"/>
    <col min="2568" max="2568" width="9.5" style="10" customWidth="1"/>
    <col min="2569" max="2569" width="9.6640625" style="10" bestFit="1" customWidth="1"/>
    <col min="2570" max="2570" width="9.5" style="10" customWidth="1"/>
    <col min="2571" max="2584" width="3.5" style="10" customWidth="1"/>
    <col min="2585" max="2816" width="9" style="10"/>
    <col min="2817" max="2817" width="3.5" style="10" customWidth="1"/>
    <col min="2818" max="2818" width="10.5" style="10" customWidth="1"/>
    <col min="2819" max="2819" width="10" style="10" customWidth="1"/>
    <col min="2820" max="2820" width="10.83203125" style="10" customWidth="1"/>
    <col min="2821" max="2821" width="11.5" style="10" customWidth="1"/>
    <col min="2822" max="2822" width="8.5" style="10" customWidth="1"/>
    <col min="2823" max="2823" width="4.5" style="10" customWidth="1"/>
    <col min="2824" max="2824" width="9.5" style="10" customWidth="1"/>
    <col min="2825" max="2825" width="9.6640625" style="10" bestFit="1" customWidth="1"/>
    <col min="2826" max="2826" width="9.5" style="10" customWidth="1"/>
    <col min="2827" max="2840" width="3.5" style="10" customWidth="1"/>
    <col min="2841" max="3072" width="9" style="10"/>
    <col min="3073" max="3073" width="3.5" style="10" customWidth="1"/>
    <col min="3074" max="3074" width="10.5" style="10" customWidth="1"/>
    <col min="3075" max="3075" width="10" style="10" customWidth="1"/>
    <col min="3076" max="3076" width="10.83203125" style="10" customWidth="1"/>
    <col min="3077" max="3077" width="11.5" style="10" customWidth="1"/>
    <col min="3078" max="3078" width="8.5" style="10" customWidth="1"/>
    <col min="3079" max="3079" width="4.5" style="10" customWidth="1"/>
    <col min="3080" max="3080" width="9.5" style="10" customWidth="1"/>
    <col min="3081" max="3081" width="9.6640625" style="10" bestFit="1" customWidth="1"/>
    <col min="3082" max="3082" width="9.5" style="10" customWidth="1"/>
    <col min="3083" max="3096" width="3.5" style="10" customWidth="1"/>
    <col min="3097" max="3328" width="9" style="10"/>
    <col min="3329" max="3329" width="3.5" style="10" customWidth="1"/>
    <col min="3330" max="3330" width="10.5" style="10" customWidth="1"/>
    <col min="3331" max="3331" width="10" style="10" customWidth="1"/>
    <col min="3332" max="3332" width="10.83203125" style="10" customWidth="1"/>
    <col min="3333" max="3333" width="11.5" style="10" customWidth="1"/>
    <col min="3334" max="3334" width="8.5" style="10" customWidth="1"/>
    <col min="3335" max="3335" width="4.5" style="10" customWidth="1"/>
    <col min="3336" max="3336" width="9.5" style="10" customWidth="1"/>
    <col min="3337" max="3337" width="9.6640625" style="10" bestFit="1" customWidth="1"/>
    <col min="3338" max="3338" width="9.5" style="10" customWidth="1"/>
    <col min="3339" max="3352" width="3.5" style="10" customWidth="1"/>
    <col min="3353" max="3584" width="9" style="10"/>
    <col min="3585" max="3585" width="3.5" style="10" customWidth="1"/>
    <col min="3586" max="3586" width="10.5" style="10" customWidth="1"/>
    <col min="3587" max="3587" width="10" style="10" customWidth="1"/>
    <col min="3588" max="3588" width="10.83203125" style="10" customWidth="1"/>
    <col min="3589" max="3589" width="11.5" style="10" customWidth="1"/>
    <col min="3590" max="3590" width="8.5" style="10" customWidth="1"/>
    <col min="3591" max="3591" width="4.5" style="10" customWidth="1"/>
    <col min="3592" max="3592" width="9.5" style="10" customWidth="1"/>
    <col min="3593" max="3593" width="9.6640625" style="10" bestFit="1" customWidth="1"/>
    <col min="3594" max="3594" width="9.5" style="10" customWidth="1"/>
    <col min="3595" max="3608" width="3.5" style="10" customWidth="1"/>
    <col min="3609" max="3840" width="9" style="10"/>
    <col min="3841" max="3841" width="3.5" style="10" customWidth="1"/>
    <col min="3842" max="3842" width="10.5" style="10" customWidth="1"/>
    <col min="3843" max="3843" width="10" style="10" customWidth="1"/>
    <col min="3844" max="3844" width="10.83203125" style="10" customWidth="1"/>
    <col min="3845" max="3845" width="11.5" style="10" customWidth="1"/>
    <col min="3846" max="3846" width="8.5" style="10" customWidth="1"/>
    <col min="3847" max="3847" width="4.5" style="10" customWidth="1"/>
    <col min="3848" max="3848" width="9.5" style="10" customWidth="1"/>
    <col min="3849" max="3849" width="9.6640625" style="10" bestFit="1" customWidth="1"/>
    <col min="3850" max="3850" width="9.5" style="10" customWidth="1"/>
    <col min="3851" max="3864" width="3.5" style="10" customWidth="1"/>
    <col min="3865" max="4096" width="9" style="10"/>
    <col min="4097" max="4097" width="3.5" style="10" customWidth="1"/>
    <col min="4098" max="4098" width="10.5" style="10" customWidth="1"/>
    <col min="4099" max="4099" width="10" style="10" customWidth="1"/>
    <col min="4100" max="4100" width="10.83203125" style="10" customWidth="1"/>
    <col min="4101" max="4101" width="11.5" style="10" customWidth="1"/>
    <col min="4102" max="4102" width="8.5" style="10" customWidth="1"/>
    <col min="4103" max="4103" width="4.5" style="10" customWidth="1"/>
    <col min="4104" max="4104" width="9.5" style="10" customWidth="1"/>
    <col min="4105" max="4105" width="9.6640625" style="10" bestFit="1" customWidth="1"/>
    <col min="4106" max="4106" width="9.5" style="10" customWidth="1"/>
    <col min="4107" max="4120" width="3.5" style="10" customWidth="1"/>
    <col min="4121" max="4352" width="9" style="10"/>
    <col min="4353" max="4353" width="3.5" style="10" customWidth="1"/>
    <col min="4354" max="4354" width="10.5" style="10" customWidth="1"/>
    <col min="4355" max="4355" width="10" style="10" customWidth="1"/>
    <col min="4356" max="4356" width="10.83203125" style="10" customWidth="1"/>
    <col min="4357" max="4357" width="11.5" style="10" customWidth="1"/>
    <col min="4358" max="4358" width="8.5" style="10" customWidth="1"/>
    <col min="4359" max="4359" width="4.5" style="10" customWidth="1"/>
    <col min="4360" max="4360" width="9.5" style="10" customWidth="1"/>
    <col min="4361" max="4361" width="9.6640625" style="10" bestFit="1" customWidth="1"/>
    <col min="4362" max="4362" width="9.5" style="10" customWidth="1"/>
    <col min="4363" max="4376" width="3.5" style="10" customWidth="1"/>
    <col min="4377" max="4608" width="9" style="10"/>
    <col min="4609" max="4609" width="3.5" style="10" customWidth="1"/>
    <col min="4610" max="4610" width="10.5" style="10" customWidth="1"/>
    <col min="4611" max="4611" width="10" style="10" customWidth="1"/>
    <col min="4612" max="4612" width="10.83203125" style="10" customWidth="1"/>
    <col min="4613" max="4613" width="11.5" style="10" customWidth="1"/>
    <col min="4614" max="4614" width="8.5" style="10" customWidth="1"/>
    <col min="4615" max="4615" width="4.5" style="10" customWidth="1"/>
    <col min="4616" max="4616" width="9.5" style="10" customWidth="1"/>
    <col min="4617" max="4617" width="9.6640625" style="10" bestFit="1" customWidth="1"/>
    <col min="4618" max="4618" width="9.5" style="10" customWidth="1"/>
    <col min="4619" max="4632" width="3.5" style="10" customWidth="1"/>
    <col min="4633" max="4864" width="9" style="10"/>
    <col min="4865" max="4865" width="3.5" style="10" customWidth="1"/>
    <col min="4866" max="4866" width="10.5" style="10" customWidth="1"/>
    <col min="4867" max="4867" width="10" style="10" customWidth="1"/>
    <col min="4868" max="4868" width="10.83203125" style="10" customWidth="1"/>
    <col min="4869" max="4869" width="11.5" style="10" customWidth="1"/>
    <col min="4870" max="4870" width="8.5" style="10" customWidth="1"/>
    <col min="4871" max="4871" width="4.5" style="10" customWidth="1"/>
    <col min="4872" max="4872" width="9.5" style="10" customWidth="1"/>
    <col min="4873" max="4873" width="9.6640625" style="10" bestFit="1" customWidth="1"/>
    <col min="4874" max="4874" width="9.5" style="10" customWidth="1"/>
    <col min="4875" max="4888" width="3.5" style="10" customWidth="1"/>
    <col min="4889" max="5120" width="9" style="10"/>
    <col min="5121" max="5121" width="3.5" style="10" customWidth="1"/>
    <col min="5122" max="5122" width="10.5" style="10" customWidth="1"/>
    <col min="5123" max="5123" width="10" style="10" customWidth="1"/>
    <col min="5124" max="5124" width="10.83203125" style="10" customWidth="1"/>
    <col min="5125" max="5125" width="11.5" style="10" customWidth="1"/>
    <col min="5126" max="5126" width="8.5" style="10" customWidth="1"/>
    <col min="5127" max="5127" width="4.5" style="10" customWidth="1"/>
    <col min="5128" max="5128" width="9.5" style="10" customWidth="1"/>
    <col min="5129" max="5129" width="9.6640625" style="10" bestFit="1" customWidth="1"/>
    <col min="5130" max="5130" width="9.5" style="10" customWidth="1"/>
    <col min="5131" max="5144" width="3.5" style="10" customWidth="1"/>
    <col min="5145" max="5376" width="9" style="10"/>
    <col min="5377" max="5377" width="3.5" style="10" customWidth="1"/>
    <col min="5378" max="5378" width="10.5" style="10" customWidth="1"/>
    <col min="5379" max="5379" width="10" style="10" customWidth="1"/>
    <col min="5380" max="5380" width="10.83203125" style="10" customWidth="1"/>
    <col min="5381" max="5381" width="11.5" style="10" customWidth="1"/>
    <col min="5382" max="5382" width="8.5" style="10" customWidth="1"/>
    <col min="5383" max="5383" width="4.5" style="10" customWidth="1"/>
    <col min="5384" max="5384" width="9.5" style="10" customWidth="1"/>
    <col min="5385" max="5385" width="9.6640625" style="10" bestFit="1" customWidth="1"/>
    <col min="5386" max="5386" width="9.5" style="10" customWidth="1"/>
    <col min="5387" max="5400" width="3.5" style="10" customWidth="1"/>
    <col min="5401" max="5632" width="9" style="10"/>
    <col min="5633" max="5633" width="3.5" style="10" customWidth="1"/>
    <col min="5634" max="5634" width="10.5" style="10" customWidth="1"/>
    <col min="5635" max="5635" width="10" style="10" customWidth="1"/>
    <col min="5636" max="5636" width="10.83203125" style="10" customWidth="1"/>
    <col min="5637" max="5637" width="11.5" style="10" customWidth="1"/>
    <col min="5638" max="5638" width="8.5" style="10" customWidth="1"/>
    <col min="5639" max="5639" width="4.5" style="10" customWidth="1"/>
    <col min="5640" max="5640" width="9.5" style="10" customWidth="1"/>
    <col min="5641" max="5641" width="9.6640625" style="10" bestFit="1" customWidth="1"/>
    <col min="5642" max="5642" width="9.5" style="10" customWidth="1"/>
    <col min="5643" max="5656" width="3.5" style="10" customWidth="1"/>
    <col min="5657" max="5888" width="9" style="10"/>
    <col min="5889" max="5889" width="3.5" style="10" customWidth="1"/>
    <col min="5890" max="5890" width="10.5" style="10" customWidth="1"/>
    <col min="5891" max="5891" width="10" style="10" customWidth="1"/>
    <col min="5892" max="5892" width="10.83203125" style="10" customWidth="1"/>
    <col min="5893" max="5893" width="11.5" style="10" customWidth="1"/>
    <col min="5894" max="5894" width="8.5" style="10" customWidth="1"/>
    <col min="5895" max="5895" width="4.5" style="10" customWidth="1"/>
    <col min="5896" max="5896" width="9.5" style="10" customWidth="1"/>
    <col min="5897" max="5897" width="9.6640625" style="10" bestFit="1" customWidth="1"/>
    <col min="5898" max="5898" width="9.5" style="10" customWidth="1"/>
    <col min="5899" max="5912" width="3.5" style="10" customWidth="1"/>
    <col min="5913" max="6144" width="9" style="10"/>
    <col min="6145" max="6145" width="3.5" style="10" customWidth="1"/>
    <col min="6146" max="6146" width="10.5" style="10" customWidth="1"/>
    <col min="6147" max="6147" width="10" style="10" customWidth="1"/>
    <col min="6148" max="6148" width="10.83203125" style="10" customWidth="1"/>
    <col min="6149" max="6149" width="11.5" style="10" customWidth="1"/>
    <col min="6150" max="6150" width="8.5" style="10" customWidth="1"/>
    <col min="6151" max="6151" width="4.5" style="10" customWidth="1"/>
    <col min="6152" max="6152" width="9.5" style="10" customWidth="1"/>
    <col min="6153" max="6153" width="9.6640625" style="10" bestFit="1" customWidth="1"/>
    <col min="6154" max="6154" width="9.5" style="10" customWidth="1"/>
    <col min="6155" max="6168" width="3.5" style="10" customWidth="1"/>
    <col min="6169" max="6400" width="9" style="10"/>
    <col min="6401" max="6401" width="3.5" style="10" customWidth="1"/>
    <col min="6402" max="6402" width="10.5" style="10" customWidth="1"/>
    <col min="6403" max="6403" width="10" style="10" customWidth="1"/>
    <col min="6404" max="6404" width="10.83203125" style="10" customWidth="1"/>
    <col min="6405" max="6405" width="11.5" style="10" customWidth="1"/>
    <col min="6406" max="6406" width="8.5" style="10" customWidth="1"/>
    <col min="6407" max="6407" width="4.5" style="10" customWidth="1"/>
    <col min="6408" max="6408" width="9.5" style="10" customWidth="1"/>
    <col min="6409" max="6409" width="9.6640625" style="10" bestFit="1" customWidth="1"/>
    <col min="6410" max="6410" width="9.5" style="10" customWidth="1"/>
    <col min="6411" max="6424" width="3.5" style="10" customWidth="1"/>
    <col min="6425" max="6656" width="9" style="10"/>
    <col min="6657" max="6657" width="3.5" style="10" customWidth="1"/>
    <col min="6658" max="6658" width="10.5" style="10" customWidth="1"/>
    <col min="6659" max="6659" width="10" style="10" customWidth="1"/>
    <col min="6660" max="6660" width="10.83203125" style="10" customWidth="1"/>
    <col min="6661" max="6661" width="11.5" style="10" customWidth="1"/>
    <col min="6662" max="6662" width="8.5" style="10" customWidth="1"/>
    <col min="6663" max="6663" width="4.5" style="10" customWidth="1"/>
    <col min="6664" max="6664" width="9.5" style="10" customWidth="1"/>
    <col min="6665" max="6665" width="9.6640625" style="10" bestFit="1" customWidth="1"/>
    <col min="6666" max="6666" width="9.5" style="10" customWidth="1"/>
    <col min="6667" max="6680" width="3.5" style="10" customWidth="1"/>
    <col min="6681" max="6912" width="9" style="10"/>
    <col min="6913" max="6913" width="3.5" style="10" customWidth="1"/>
    <col min="6914" max="6914" width="10.5" style="10" customWidth="1"/>
    <col min="6915" max="6915" width="10" style="10" customWidth="1"/>
    <col min="6916" max="6916" width="10.83203125" style="10" customWidth="1"/>
    <col min="6917" max="6917" width="11.5" style="10" customWidth="1"/>
    <col min="6918" max="6918" width="8.5" style="10" customWidth="1"/>
    <col min="6919" max="6919" width="4.5" style="10" customWidth="1"/>
    <col min="6920" max="6920" width="9.5" style="10" customWidth="1"/>
    <col min="6921" max="6921" width="9.6640625" style="10" bestFit="1" customWidth="1"/>
    <col min="6922" max="6922" width="9.5" style="10" customWidth="1"/>
    <col min="6923" max="6936" width="3.5" style="10" customWidth="1"/>
    <col min="6937" max="7168" width="9" style="10"/>
    <col min="7169" max="7169" width="3.5" style="10" customWidth="1"/>
    <col min="7170" max="7170" width="10.5" style="10" customWidth="1"/>
    <col min="7171" max="7171" width="10" style="10" customWidth="1"/>
    <col min="7172" max="7172" width="10.83203125" style="10" customWidth="1"/>
    <col min="7173" max="7173" width="11.5" style="10" customWidth="1"/>
    <col min="7174" max="7174" width="8.5" style="10" customWidth="1"/>
    <col min="7175" max="7175" width="4.5" style="10" customWidth="1"/>
    <col min="7176" max="7176" width="9.5" style="10" customWidth="1"/>
    <col min="7177" max="7177" width="9.6640625" style="10" bestFit="1" customWidth="1"/>
    <col min="7178" max="7178" width="9.5" style="10" customWidth="1"/>
    <col min="7179" max="7192" width="3.5" style="10" customWidth="1"/>
    <col min="7193" max="7424" width="9" style="10"/>
    <col min="7425" max="7425" width="3.5" style="10" customWidth="1"/>
    <col min="7426" max="7426" width="10.5" style="10" customWidth="1"/>
    <col min="7427" max="7427" width="10" style="10" customWidth="1"/>
    <col min="7428" max="7428" width="10.83203125" style="10" customWidth="1"/>
    <col min="7429" max="7429" width="11.5" style="10" customWidth="1"/>
    <col min="7430" max="7430" width="8.5" style="10" customWidth="1"/>
    <col min="7431" max="7431" width="4.5" style="10" customWidth="1"/>
    <col min="7432" max="7432" width="9.5" style="10" customWidth="1"/>
    <col min="7433" max="7433" width="9.6640625" style="10" bestFit="1" customWidth="1"/>
    <col min="7434" max="7434" width="9.5" style="10" customWidth="1"/>
    <col min="7435" max="7448" width="3.5" style="10" customWidth="1"/>
    <col min="7449" max="7680" width="9" style="10"/>
    <col min="7681" max="7681" width="3.5" style="10" customWidth="1"/>
    <col min="7682" max="7682" width="10.5" style="10" customWidth="1"/>
    <col min="7683" max="7683" width="10" style="10" customWidth="1"/>
    <col min="7684" max="7684" width="10.83203125" style="10" customWidth="1"/>
    <col min="7685" max="7685" width="11.5" style="10" customWidth="1"/>
    <col min="7686" max="7686" width="8.5" style="10" customWidth="1"/>
    <col min="7687" max="7687" width="4.5" style="10" customWidth="1"/>
    <col min="7688" max="7688" width="9.5" style="10" customWidth="1"/>
    <col min="7689" max="7689" width="9.6640625" style="10" bestFit="1" customWidth="1"/>
    <col min="7690" max="7690" width="9.5" style="10" customWidth="1"/>
    <col min="7691" max="7704" width="3.5" style="10" customWidth="1"/>
    <col min="7705" max="7936" width="9" style="10"/>
    <col min="7937" max="7937" width="3.5" style="10" customWidth="1"/>
    <col min="7938" max="7938" width="10.5" style="10" customWidth="1"/>
    <col min="7939" max="7939" width="10" style="10" customWidth="1"/>
    <col min="7940" max="7940" width="10.83203125" style="10" customWidth="1"/>
    <col min="7941" max="7941" width="11.5" style="10" customWidth="1"/>
    <col min="7942" max="7942" width="8.5" style="10" customWidth="1"/>
    <col min="7943" max="7943" width="4.5" style="10" customWidth="1"/>
    <col min="7944" max="7944" width="9.5" style="10" customWidth="1"/>
    <col min="7945" max="7945" width="9.6640625" style="10" bestFit="1" customWidth="1"/>
    <col min="7946" max="7946" width="9.5" style="10" customWidth="1"/>
    <col min="7947" max="7960" width="3.5" style="10" customWidth="1"/>
    <col min="7961" max="8192" width="9" style="10"/>
    <col min="8193" max="8193" width="3.5" style="10" customWidth="1"/>
    <col min="8194" max="8194" width="10.5" style="10" customWidth="1"/>
    <col min="8195" max="8195" width="10" style="10" customWidth="1"/>
    <col min="8196" max="8196" width="10.83203125" style="10" customWidth="1"/>
    <col min="8197" max="8197" width="11.5" style="10" customWidth="1"/>
    <col min="8198" max="8198" width="8.5" style="10" customWidth="1"/>
    <col min="8199" max="8199" width="4.5" style="10" customWidth="1"/>
    <col min="8200" max="8200" width="9.5" style="10" customWidth="1"/>
    <col min="8201" max="8201" width="9.6640625" style="10" bestFit="1" customWidth="1"/>
    <col min="8202" max="8202" width="9.5" style="10" customWidth="1"/>
    <col min="8203" max="8216" width="3.5" style="10" customWidth="1"/>
    <col min="8217" max="8448" width="9" style="10"/>
    <col min="8449" max="8449" width="3.5" style="10" customWidth="1"/>
    <col min="8450" max="8450" width="10.5" style="10" customWidth="1"/>
    <col min="8451" max="8451" width="10" style="10" customWidth="1"/>
    <col min="8452" max="8452" width="10.83203125" style="10" customWidth="1"/>
    <col min="8453" max="8453" width="11.5" style="10" customWidth="1"/>
    <col min="8454" max="8454" width="8.5" style="10" customWidth="1"/>
    <col min="8455" max="8455" width="4.5" style="10" customWidth="1"/>
    <col min="8456" max="8456" width="9.5" style="10" customWidth="1"/>
    <col min="8457" max="8457" width="9.6640625" style="10" bestFit="1" customWidth="1"/>
    <col min="8458" max="8458" width="9.5" style="10" customWidth="1"/>
    <col min="8459" max="8472" width="3.5" style="10" customWidth="1"/>
    <col min="8473" max="8704" width="9" style="10"/>
    <col min="8705" max="8705" width="3.5" style="10" customWidth="1"/>
    <col min="8706" max="8706" width="10.5" style="10" customWidth="1"/>
    <col min="8707" max="8707" width="10" style="10" customWidth="1"/>
    <col min="8708" max="8708" width="10.83203125" style="10" customWidth="1"/>
    <col min="8709" max="8709" width="11.5" style="10" customWidth="1"/>
    <col min="8710" max="8710" width="8.5" style="10" customWidth="1"/>
    <col min="8711" max="8711" width="4.5" style="10" customWidth="1"/>
    <col min="8712" max="8712" width="9.5" style="10" customWidth="1"/>
    <col min="8713" max="8713" width="9.6640625" style="10" bestFit="1" customWidth="1"/>
    <col min="8714" max="8714" width="9.5" style="10" customWidth="1"/>
    <col min="8715" max="8728" width="3.5" style="10" customWidth="1"/>
    <col min="8729" max="8960" width="9" style="10"/>
    <col min="8961" max="8961" width="3.5" style="10" customWidth="1"/>
    <col min="8962" max="8962" width="10.5" style="10" customWidth="1"/>
    <col min="8963" max="8963" width="10" style="10" customWidth="1"/>
    <col min="8964" max="8964" width="10.83203125" style="10" customWidth="1"/>
    <col min="8965" max="8965" width="11.5" style="10" customWidth="1"/>
    <col min="8966" max="8966" width="8.5" style="10" customWidth="1"/>
    <col min="8967" max="8967" width="4.5" style="10" customWidth="1"/>
    <col min="8968" max="8968" width="9.5" style="10" customWidth="1"/>
    <col min="8969" max="8969" width="9.6640625" style="10" bestFit="1" customWidth="1"/>
    <col min="8970" max="8970" width="9.5" style="10" customWidth="1"/>
    <col min="8971" max="8984" width="3.5" style="10" customWidth="1"/>
    <col min="8985" max="9216" width="9" style="10"/>
    <col min="9217" max="9217" width="3.5" style="10" customWidth="1"/>
    <col min="9218" max="9218" width="10.5" style="10" customWidth="1"/>
    <col min="9219" max="9219" width="10" style="10" customWidth="1"/>
    <col min="9220" max="9220" width="10.83203125" style="10" customWidth="1"/>
    <col min="9221" max="9221" width="11.5" style="10" customWidth="1"/>
    <col min="9222" max="9222" width="8.5" style="10" customWidth="1"/>
    <col min="9223" max="9223" width="4.5" style="10" customWidth="1"/>
    <col min="9224" max="9224" width="9.5" style="10" customWidth="1"/>
    <col min="9225" max="9225" width="9.6640625" style="10" bestFit="1" customWidth="1"/>
    <col min="9226" max="9226" width="9.5" style="10" customWidth="1"/>
    <col min="9227" max="9240" width="3.5" style="10" customWidth="1"/>
    <col min="9241" max="9472" width="9" style="10"/>
    <col min="9473" max="9473" width="3.5" style="10" customWidth="1"/>
    <col min="9474" max="9474" width="10.5" style="10" customWidth="1"/>
    <col min="9475" max="9475" width="10" style="10" customWidth="1"/>
    <col min="9476" max="9476" width="10.83203125" style="10" customWidth="1"/>
    <col min="9477" max="9477" width="11.5" style="10" customWidth="1"/>
    <col min="9478" max="9478" width="8.5" style="10" customWidth="1"/>
    <col min="9479" max="9479" width="4.5" style="10" customWidth="1"/>
    <col min="9480" max="9480" width="9.5" style="10" customWidth="1"/>
    <col min="9481" max="9481" width="9.6640625" style="10" bestFit="1" customWidth="1"/>
    <col min="9482" max="9482" width="9.5" style="10" customWidth="1"/>
    <col min="9483" max="9496" width="3.5" style="10" customWidth="1"/>
    <col min="9497" max="9728" width="9" style="10"/>
    <col min="9729" max="9729" width="3.5" style="10" customWidth="1"/>
    <col min="9730" max="9730" width="10.5" style="10" customWidth="1"/>
    <col min="9731" max="9731" width="10" style="10" customWidth="1"/>
    <col min="9732" max="9732" width="10.83203125" style="10" customWidth="1"/>
    <col min="9733" max="9733" width="11.5" style="10" customWidth="1"/>
    <col min="9734" max="9734" width="8.5" style="10" customWidth="1"/>
    <col min="9735" max="9735" width="4.5" style="10" customWidth="1"/>
    <col min="9736" max="9736" width="9.5" style="10" customWidth="1"/>
    <col min="9737" max="9737" width="9.6640625" style="10" bestFit="1" customWidth="1"/>
    <col min="9738" max="9738" width="9.5" style="10" customWidth="1"/>
    <col min="9739" max="9752" width="3.5" style="10" customWidth="1"/>
    <col min="9753" max="9984" width="9" style="10"/>
    <col min="9985" max="9985" width="3.5" style="10" customWidth="1"/>
    <col min="9986" max="9986" width="10.5" style="10" customWidth="1"/>
    <col min="9987" max="9987" width="10" style="10" customWidth="1"/>
    <col min="9988" max="9988" width="10.83203125" style="10" customWidth="1"/>
    <col min="9989" max="9989" width="11.5" style="10" customWidth="1"/>
    <col min="9990" max="9990" width="8.5" style="10" customWidth="1"/>
    <col min="9991" max="9991" width="4.5" style="10" customWidth="1"/>
    <col min="9992" max="9992" width="9.5" style="10" customWidth="1"/>
    <col min="9993" max="9993" width="9.6640625" style="10" bestFit="1" customWidth="1"/>
    <col min="9994" max="9994" width="9.5" style="10" customWidth="1"/>
    <col min="9995" max="10008" width="3.5" style="10" customWidth="1"/>
    <col min="10009" max="10240" width="9" style="10"/>
    <col min="10241" max="10241" width="3.5" style="10" customWidth="1"/>
    <col min="10242" max="10242" width="10.5" style="10" customWidth="1"/>
    <col min="10243" max="10243" width="10" style="10" customWidth="1"/>
    <col min="10244" max="10244" width="10.83203125" style="10" customWidth="1"/>
    <col min="10245" max="10245" width="11.5" style="10" customWidth="1"/>
    <col min="10246" max="10246" width="8.5" style="10" customWidth="1"/>
    <col min="10247" max="10247" width="4.5" style="10" customWidth="1"/>
    <col min="10248" max="10248" width="9.5" style="10" customWidth="1"/>
    <col min="10249" max="10249" width="9.6640625" style="10" bestFit="1" customWidth="1"/>
    <col min="10250" max="10250" width="9.5" style="10" customWidth="1"/>
    <col min="10251" max="10264" width="3.5" style="10" customWidth="1"/>
    <col min="10265" max="10496" width="9" style="10"/>
    <col min="10497" max="10497" width="3.5" style="10" customWidth="1"/>
    <col min="10498" max="10498" width="10.5" style="10" customWidth="1"/>
    <col min="10499" max="10499" width="10" style="10" customWidth="1"/>
    <col min="10500" max="10500" width="10.83203125" style="10" customWidth="1"/>
    <col min="10501" max="10501" width="11.5" style="10" customWidth="1"/>
    <col min="10502" max="10502" width="8.5" style="10" customWidth="1"/>
    <col min="10503" max="10503" width="4.5" style="10" customWidth="1"/>
    <col min="10504" max="10504" width="9.5" style="10" customWidth="1"/>
    <col min="10505" max="10505" width="9.6640625" style="10" bestFit="1" customWidth="1"/>
    <col min="10506" max="10506" width="9.5" style="10" customWidth="1"/>
    <col min="10507" max="10520" width="3.5" style="10" customWidth="1"/>
    <col min="10521" max="10752" width="9" style="10"/>
    <col min="10753" max="10753" width="3.5" style="10" customWidth="1"/>
    <col min="10754" max="10754" width="10.5" style="10" customWidth="1"/>
    <col min="10755" max="10755" width="10" style="10" customWidth="1"/>
    <col min="10756" max="10756" width="10.83203125" style="10" customWidth="1"/>
    <col min="10757" max="10757" width="11.5" style="10" customWidth="1"/>
    <col min="10758" max="10758" width="8.5" style="10" customWidth="1"/>
    <col min="10759" max="10759" width="4.5" style="10" customWidth="1"/>
    <col min="10760" max="10760" width="9.5" style="10" customWidth="1"/>
    <col min="10761" max="10761" width="9.6640625" style="10" bestFit="1" customWidth="1"/>
    <col min="10762" max="10762" width="9.5" style="10" customWidth="1"/>
    <col min="10763" max="10776" width="3.5" style="10" customWidth="1"/>
    <col min="10777" max="11008" width="9" style="10"/>
    <col min="11009" max="11009" width="3.5" style="10" customWidth="1"/>
    <col min="11010" max="11010" width="10.5" style="10" customWidth="1"/>
    <col min="11011" max="11011" width="10" style="10" customWidth="1"/>
    <col min="11012" max="11012" width="10.83203125" style="10" customWidth="1"/>
    <col min="11013" max="11013" width="11.5" style="10" customWidth="1"/>
    <col min="11014" max="11014" width="8.5" style="10" customWidth="1"/>
    <col min="11015" max="11015" width="4.5" style="10" customWidth="1"/>
    <col min="11016" max="11016" width="9.5" style="10" customWidth="1"/>
    <col min="11017" max="11017" width="9.6640625" style="10" bestFit="1" customWidth="1"/>
    <col min="11018" max="11018" width="9.5" style="10" customWidth="1"/>
    <col min="11019" max="11032" width="3.5" style="10" customWidth="1"/>
    <col min="11033" max="11264" width="9" style="10"/>
    <col min="11265" max="11265" width="3.5" style="10" customWidth="1"/>
    <col min="11266" max="11266" width="10.5" style="10" customWidth="1"/>
    <col min="11267" max="11267" width="10" style="10" customWidth="1"/>
    <col min="11268" max="11268" width="10.83203125" style="10" customWidth="1"/>
    <col min="11269" max="11269" width="11.5" style="10" customWidth="1"/>
    <col min="11270" max="11270" width="8.5" style="10" customWidth="1"/>
    <col min="11271" max="11271" width="4.5" style="10" customWidth="1"/>
    <col min="11272" max="11272" width="9.5" style="10" customWidth="1"/>
    <col min="11273" max="11273" width="9.6640625" style="10" bestFit="1" customWidth="1"/>
    <col min="11274" max="11274" width="9.5" style="10" customWidth="1"/>
    <col min="11275" max="11288" width="3.5" style="10" customWidth="1"/>
    <col min="11289" max="11520" width="9" style="10"/>
    <col min="11521" max="11521" width="3.5" style="10" customWidth="1"/>
    <col min="11522" max="11522" width="10.5" style="10" customWidth="1"/>
    <col min="11523" max="11523" width="10" style="10" customWidth="1"/>
    <col min="11524" max="11524" width="10.83203125" style="10" customWidth="1"/>
    <col min="11525" max="11525" width="11.5" style="10" customWidth="1"/>
    <col min="11526" max="11526" width="8.5" style="10" customWidth="1"/>
    <col min="11527" max="11527" width="4.5" style="10" customWidth="1"/>
    <col min="11528" max="11528" width="9.5" style="10" customWidth="1"/>
    <col min="11529" max="11529" width="9.6640625" style="10" bestFit="1" customWidth="1"/>
    <col min="11530" max="11530" width="9.5" style="10" customWidth="1"/>
    <col min="11531" max="11544" width="3.5" style="10" customWidth="1"/>
    <col min="11545" max="11776" width="9" style="10"/>
    <col min="11777" max="11777" width="3.5" style="10" customWidth="1"/>
    <col min="11778" max="11778" width="10.5" style="10" customWidth="1"/>
    <col min="11779" max="11779" width="10" style="10" customWidth="1"/>
    <col min="11780" max="11780" width="10.83203125" style="10" customWidth="1"/>
    <col min="11781" max="11781" width="11.5" style="10" customWidth="1"/>
    <col min="11782" max="11782" width="8.5" style="10" customWidth="1"/>
    <col min="11783" max="11783" width="4.5" style="10" customWidth="1"/>
    <col min="11784" max="11784" width="9.5" style="10" customWidth="1"/>
    <col min="11785" max="11785" width="9.6640625" style="10" bestFit="1" customWidth="1"/>
    <col min="11786" max="11786" width="9.5" style="10" customWidth="1"/>
    <col min="11787" max="11800" width="3.5" style="10" customWidth="1"/>
    <col min="11801" max="12032" width="9" style="10"/>
    <col min="12033" max="12033" width="3.5" style="10" customWidth="1"/>
    <col min="12034" max="12034" width="10.5" style="10" customWidth="1"/>
    <col min="12035" max="12035" width="10" style="10" customWidth="1"/>
    <col min="12036" max="12036" width="10.83203125" style="10" customWidth="1"/>
    <col min="12037" max="12037" width="11.5" style="10" customWidth="1"/>
    <col min="12038" max="12038" width="8.5" style="10" customWidth="1"/>
    <col min="12039" max="12039" width="4.5" style="10" customWidth="1"/>
    <col min="12040" max="12040" width="9.5" style="10" customWidth="1"/>
    <col min="12041" max="12041" width="9.6640625" style="10" bestFit="1" customWidth="1"/>
    <col min="12042" max="12042" width="9.5" style="10" customWidth="1"/>
    <col min="12043" max="12056" width="3.5" style="10" customWidth="1"/>
    <col min="12057" max="12288" width="9" style="10"/>
    <col min="12289" max="12289" width="3.5" style="10" customWidth="1"/>
    <col min="12290" max="12290" width="10.5" style="10" customWidth="1"/>
    <col min="12291" max="12291" width="10" style="10" customWidth="1"/>
    <col min="12292" max="12292" width="10.83203125" style="10" customWidth="1"/>
    <col min="12293" max="12293" width="11.5" style="10" customWidth="1"/>
    <col min="12294" max="12294" width="8.5" style="10" customWidth="1"/>
    <col min="12295" max="12295" width="4.5" style="10" customWidth="1"/>
    <col min="12296" max="12296" width="9.5" style="10" customWidth="1"/>
    <col min="12297" max="12297" width="9.6640625" style="10" bestFit="1" customWidth="1"/>
    <col min="12298" max="12298" width="9.5" style="10" customWidth="1"/>
    <col min="12299" max="12312" width="3.5" style="10" customWidth="1"/>
    <col min="12313" max="12544" width="9" style="10"/>
    <col min="12545" max="12545" width="3.5" style="10" customWidth="1"/>
    <col min="12546" max="12546" width="10.5" style="10" customWidth="1"/>
    <col min="12547" max="12547" width="10" style="10" customWidth="1"/>
    <col min="12548" max="12548" width="10.83203125" style="10" customWidth="1"/>
    <col min="12549" max="12549" width="11.5" style="10" customWidth="1"/>
    <col min="12550" max="12550" width="8.5" style="10" customWidth="1"/>
    <col min="12551" max="12551" width="4.5" style="10" customWidth="1"/>
    <col min="12552" max="12552" width="9.5" style="10" customWidth="1"/>
    <col min="12553" max="12553" width="9.6640625" style="10" bestFit="1" customWidth="1"/>
    <col min="12554" max="12554" width="9.5" style="10" customWidth="1"/>
    <col min="12555" max="12568" width="3.5" style="10" customWidth="1"/>
    <col min="12569" max="12800" width="9" style="10"/>
    <col min="12801" max="12801" width="3.5" style="10" customWidth="1"/>
    <col min="12802" max="12802" width="10.5" style="10" customWidth="1"/>
    <col min="12803" max="12803" width="10" style="10" customWidth="1"/>
    <col min="12804" max="12804" width="10.83203125" style="10" customWidth="1"/>
    <col min="12805" max="12805" width="11.5" style="10" customWidth="1"/>
    <col min="12806" max="12806" width="8.5" style="10" customWidth="1"/>
    <col min="12807" max="12807" width="4.5" style="10" customWidth="1"/>
    <col min="12808" max="12808" width="9.5" style="10" customWidth="1"/>
    <col min="12809" max="12809" width="9.6640625" style="10" bestFit="1" customWidth="1"/>
    <col min="12810" max="12810" width="9.5" style="10" customWidth="1"/>
    <col min="12811" max="12824" width="3.5" style="10" customWidth="1"/>
    <col min="12825" max="13056" width="9" style="10"/>
    <col min="13057" max="13057" width="3.5" style="10" customWidth="1"/>
    <col min="13058" max="13058" width="10.5" style="10" customWidth="1"/>
    <col min="13059" max="13059" width="10" style="10" customWidth="1"/>
    <col min="13060" max="13060" width="10.83203125" style="10" customWidth="1"/>
    <col min="13061" max="13061" width="11.5" style="10" customWidth="1"/>
    <col min="13062" max="13062" width="8.5" style="10" customWidth="1"/>
    <col min="13063" max="13063" width="4.5" style="10" customWidth="1"/>
    <col min="13064" max="13064" width="9.5" style="10" customWidth="1"/>
    <col min="13065" max="13065" width="9.6640625" style="10" bestFit="1" customWidth="1"/>
    <col min="13066" max="13066" width="9.5" style="10" customWidth="1"/>
    <col min="13067" max="13080" width="3.5" style="10" customWidth="1"/>
    <col min="13081" max="13312" width="9" style="10"/>
    <col min="13313" max="13313" width="3.5" style="10" customWidth="1"/>
    <col min="13314" max="13314" width="10.5" style="10" customWidth="1"/>
    <col min="13315" max="13315" width="10" style="10" customWidth="1"/>
    <col min="13316" max="13316" width="10.83203125" style="10" customWidth="1"/>
    <col min="13317" max="13317" width="11.5" style="10" customWidth="1"/>
    <col min="13318" max="13318" width="8.5" style="10" customWidth="1"/>
    <col min="13319" max="13319" width="4.5" style="10" customWidth="1"/>
    <col min="13320" max="13320" width="9.5" style="10" customWidth="1"/>
    <col min="13321" max="13321" width="9.6640625" style="10" bestFit="1" customWidth="1"/>
    <col min="13322" max="13322" width="9.5" style="10" customWidth="1"/>
    <col min="13323" max="13336" width="3.5" style="10" customWidth="1"/>
    <col min="13337" max="13568" width="9" style="10"/>
    <col min="13569" max="13569" width="3.5" style="10" customWidth="1"/>
    <col min="13570" max="13570" width="10.5" style="10" customWidth="1"/>
    <col min="13571" max="13571" width="10" style="10" customWidth="1"/>
    <col min="13572" max="13572" width="10.83203125" style="10" customWidth="1"/>
    <col min="13573" max="13573" width="11.5" style="10" customWidth="1"/>
    <col min="13574" max="13574" width="8.5" style="10" customWidth="1"/>
    <col min="13575" max="13575" width="4.5" style="10" customWidth="1"/>
    <col min="13576" max="13576" width="9.5" style="10" customWidth="1"/>
    <col min="13577" max="13577" width="9.6640625" style="10" bestFit="1" customWidth="1"/>
    <col min="13578" max="13578" width="9.5" style="10" customWidth="1"/>
    <col min="13579" max="13592" width="3.5" style="10" customWidth="1"/>
    <col min="13593" max="13824" width="9" style="10"/>
    <col min="13825" max="13825" width="3.5" style="10" customWidth="1"/>
    <col min="13826" max="13826" width="10.5" style="10" customWidth="1"/>
    <col min="13827" max="13827" width="10" style="10" customWidth="1"/>
    <col min="13828" max="13828" width="10.83203125" style="10" customWidth="1"/>
    <col min="13829" max="13829" width="11.5" style="10" customWidth="1"/>
    <col min="13830" max="13830" width="8.5" style="10" customWidth="1"/>
    <col min="13831" max="13831" width="4.5" style="10" customWidth="1"/>
    <col min="13832" max="13832" width="9.5" style="10" customWidth="1"/>
    <col min="13833" max="13833" width="9.6640625" style="10" bestFit="1" customWidth="1"/>
    <col min="13834" max="13834" width="9.5" style="10" customWidth="1"/>
    <col min="13835" max="13848" width="3.5" style="10" customWidth="1"/>
    <col min="13849" max="14080" width="9" style="10"/>
    <col min="14081" max="14081" width="3.5" style="10" customWidth="1"/>
    <col min="14082" max="14082" width="10.5" style="10" customWidth="1"/>
    <col min="14083" max="14083" width="10" style="10" customWidth="1"/>
    <col min="14084" max="14084" width="10.83203125" style="10" customWidth="1"/>
    <col min="14085" max="14085" width="11.5" style="10" customWidth="1"/>
    <col min="14086" max="14086" width="8.5" style="10" customWidth="1"/>
    <col min="14087" max="14087" width="4.5" style="10" customWidth="1"/>
    <col min="14088" max="14088" width="9.5" style="10" customWidth="1"/>
    <col min="14089" max="14089" width="9.6640625" style="10" bestFit="1" customWidth="1"/>
    <col min="14090" max="14090" width="9.5" style="10" customWidth="1"/>
    <col min="14091" max="14104" width="3.5" style="10" customWidth="1"/>
    <col min="14105" max="14336" width="9" style="10"/>
    <col min="14337" max="14337" width="3.5" style="10" customWidth="1"/>
    <col min="14338" max="14338" width="10.5" style="10" customWidth="1"/>
    <col min="14339" max="14339" width="10" style="10" customWidth="1"/>
    <col min="14340" max="14340" width="10.83203125" style="10" customWidth="1"/>
    <col min="14341" max="14341" width="11.5" style="10" customWidth="1"/>
    <col min="14342" max="14342" width="8.5" style="10" customWidth="1"/>
    <col min="14343" max="14343" width="4.5" style="10" customWidth="1"/>
    <col min="14344" max="14344" width="9.5" style="10" customWidth="1"/>
    <col min="14345" max="14345" width="9.6640625" style="10" bestFit="1" customWidth="1"/>
    <col min="14346" max="14346" width="9.5" style="10" customWidth="1"/>
    <col min="14347" max="14360" width="3.5" style="10" customWidth="1"/>
    <col min="14361" max="14592" width="9" style="10"/>
    <col min="14593" max="14593" width="3.5" style="10" customWidth="1"/>
    <col min="14594" max="14594" width="10.5" style="10" customWidth="1"/>
    <col min="14595" max="14595" width="10" style="10" customWidth="1"/>
    <col min="14596" max="14596" width="10.83203125" style="10" customWidth="1"/>
    <col min="14597" max="14597" width="11.5" style="10" customWidth="1"/>
    <col min="14598" max="14598" width="8.5" style="10" customWidth="1"/>
    <col min="14599" max="14599" width="4.5" style="10" customWidth="1"/>
    <col min="14600" max="14600" width="9.5" style="10" customWidth="1"/>
    <col min="14601" max="14601" width="9.6640625" style="10" bestFit="1" customWidth="1"/>
    <col min="14602" max="14602" width="9.5" style="10" customWidth="1"/>
    <col min="14603" max="14616" width="3.5" style="10" customWidth="1"/>
    <col min="14617" max="14848" width="9" style="10"/>
    <col min="14849" max="14849" width="3.5" style="10" customWidth="1"/>
    <col min="14850" max="14850" width="10.5" style="10" customWidth="1"/>
    <col min="14851" max="14851" width="10" style="10" customWidth="1"/>
    <col min="14852" max="14852" width="10.83203125" style="10" customWidth="1"/>
    <col min="14853" max="14853" width="11.5" style="10" customWidth="1"/>
    <col min="14854" max="14854" width="8.5" style="10" customWidth="1"/>
    <col min="14855" max="14855" width="4.5" style="10" customWidth="1"/>
    <col min="14856" max="14856" width="9.5" style="10" customWidth="1"/>
    <col min="14857" max="14857" width="9.6640625" style="10" bestFit="1" customWidth="1"/>
    <col min="14858" max="14858" width="9.5" style="10" customWidth="1"/>
    <col min="14859" max="14872" width="3.5" style="10" customWidth="1"/>
    <col min="14873" max="15104" width="9" style="10"/>
    <col min="15105" max="15105" width="3.5" style="10" customWidth="1"/>
    <col min="15106" max="15106" width="10.5" style="10" customWidth="1"/>
    <col min="15107" max="15107" width="10" style="10" customWidth="1"/>
    <col min="15108" max="15108" width="10.83203125" style="10" customWidth="1"/>
    <col min="15109" max="15109" width="11.5" style="10" customWidth="1"/>
    <col min="15110" max="15110" width="8.5" style="10" customWidth="1"/>
    <col min="15111" max="15111" width="4.5" style="10" customWidth="1"/>
    <col min="15112" max="15112" width="9.5" style="10" customWidth="1"/>
    <col min="15113" max="15113" width="9.6640625" style="10" bestFit="1" customWidth="1"/>
    <col min="15114" max="15114" width="9.5" style="10" customWidth="1"/>
    <col min="15115" max="15128" width="3.5" style="10" customWidth="1"/>
    <col min="15129" max="15360" width="9" style="10"/>
    <col min="15361" max="15361" width="3.5" style="10" customWidth="1"/>
    <col min="15362" max="15362" width="10.5" style="10" customWidth="1"/>
    <col min="15363" max="15363" width="10" style="10" customWidth="1"/>
    <col min="15364" max="15364" width="10.83203125" style="10" customWidth="1"/>
    <col min="15365" max="15365" width="11.5" style="10" customWidth="1"/>
    <col min="15366" max="15366" width="8.5" style="10" customWidth="1"/>
    <col min="15367" max="15367" width="4.5" style="10" customWidth="1"/>
    <col min="15368" max="15368" width="9.5" style="10" customWidth="1"/>
    <col min="15369" max="15369" width="9.6640625" style="10" bestFit="1" customWidth="1"/>
    <col min="15370" max="15370" width="9.5" style="10" customWidth="1"/>
    <col min="15371" max="15384" width="3.5" style="10" customWidth="1"/>
    <col min="15385" max="15616" width="9" style="10"/>
    <col min="15617" max="15617" width="3.5" style="10" customWidth="1"/>
    <col min="15618" max="15618" width="10.5" style="10" customWidth="1"/>
    <col min="15619" max="15619" width="10" style="10" customWidth="1"/>
    <col min="15620" max="15620" width="10.83203125" style="10" customWidth="1"/>
    <col min="15621" max="15621" width="11.5" style="10" customWidth="1"/>
    <col min="15622" max="15622" width="8.5" style="10" customWidth="1"/>
    <col min="15623" max="15623" width="4.5" style="10" customWidth="1"/>
    <col min="15624" max="15624" width="9.5" style="10" customWidth="1"/>
    <col min="15625" max="15625" width="9.6640625" style="10" bestFit="1" customWidth="1"/>
    <col min="15626" max="15626" width="9.5" style="10" customWidth="1"/>
    <col min="15627" max="15640" width="3.5" style="10" customWidth="1"/>
    <col min="15641" max="15872" width="9" style="10"/>
    <col min="15873" max="15873" width="3.5" style="10" customWidth="1"/>
    <col min="15874" max="15874" width="10.5" style="10" customWidth="1"/>
    <col min="15875" max="15875" width="10" style="10" customWidth="1"/>
    <col min="15876" max="15876" width="10.83203125" style="10" customWidth="1"/>
    <col min="15877" max="15877" width="11.5" style="10" customWidth="1"/>
    <col min="15878" max="15878" width="8.5" style="10" customWidth="1"/>
    <col min="15879" max="15879" width="4.5" style="10" customWidth="1"/>
    <col min="15880" max="15880" width="9.5" style="10" customWidth="1"/>
    <col min="15881" max="15881" width="9.6640625" style="10" bestFit="1" customWidth="1"/>
    <col min="15882" max="15882" width="9.5" style="10" customWidth="1"/>
    <col min="15883" max="15896" width="3.5" style="10" customWidth="1"/>
    <col min="15897" max="16128" width="9" style="10"/>
    <col min="16129" max="16129" width="3.5" style="10" customWidth="1"/>
    <col min="16130" max="16130" width="10.5" style="10" customWidth="1"/>
    <col min="16131" max="16131" width="10" style="10" customWidth="1"/>
    <col min="16132" max="16132" width="10.83203125" style="10" customWidth="1"/>
    <col min="16133" max="16133" width="11.5" style="10" customWidth="1"/>
    <col min="16134" max="16134" width="8.5" style="10" customWidth="1"/>
    <col min="16135" max="16135" width="4.5" style="10" customWidth="1"/>
    <col min="16136" max="16136" width="9.5" style="10" customWidth="1"/>
    <col min="16137" max="16137" width="9.6640625" style="10" bestFit="1" customWidth="1"/>
    <col min="16138" max="16138" width="9.5" style="10" customWidth="1"/>
    <col min="16139" max="16152" width="3.5" style="10" customWidth="1"/>
    <col min="16153" max="16384" width="9" style="10"/>
  </cols>
  <sheetData>
    <row r="1" spans="1:24" ht="18" customHeight="1">
      <c r="A1" s="97"/>
      <c r="B1" s="97"/>
      <c r="C1" s="97"/>
      <c r="D1" s="97"/>
      <c r="E1" s="97"/>
      <c r="F1" s="97"/>
      <c r="G1" s="97"/>
      <c r="H1" s="97"/>
      <c r="I1" s="97"/>
      <c r="J1" s="97"/>
      <c r="K1" s="97"/>
      <c r="L1" s="97"/>
      <c r="M1" s="97"/>
      <c r="N1" s="97"/>
      <c r="O1" s="97"/>
      <c r="P1" s="97"/>
      <c r="Q1" s="97"/>
      <c r="R1" s="97"/>
      <c r="S1" s="97"/>
      <c r="T1" s="97"/>
      <c r="U1" s="97"/>
      <c r="V1" s="97"/>
      <c r="W1" s="97"/>
      <c r="X1" s="97"/>
    </row>
    <row r="2" spans="1:24" s="11" customFormat="1" ht="26" customHeight="1">
      <c r="A2" s="98" t="s">
        <v>42</v>
      </c>
      <c r="B2" s="99"/>
      <c r="C2" s="99"/>
      <c r="D2" s="99"/>
      <c r="E2" s="99"/>
      <c r="F2" s="99"/>
      <c r="G2" s="99"/>
      <c r="H2" s="99"/>
      <c r="I2" s="99"/>
      <c r="J2" s="99"/>
      <c r="K2" s="99"/>
      <c r="L2" s="99"/>
      <c r="M2" s="99"/>
      <c r="N2" s="99"/>
      <c r="O2" s="99"/>
      <c r="P2" s="99"/>
      <c r="Q2" s="99"/>
      <c r="R2" s="99"/>
      <c r="S2" s="99"/>
      <c r="T2" s="99"/>
      <c r="U2" s="99"/>
      <c r="V2" s="99"/>
      <c r="W2" s="99"/>
      <c r="X2" s="99"/>
    </row>
    <row r="3" spans="1:24" s="11" customFormat="1" ht="17.25" customHeight="1">
      <c r="A3" s="100" t="s">
        <v>195</v>
      </c>
      <c r="B3" s="101"/>
      <c r="C3" s="101"/>
      <c r="D3" s="101"/>
      <c r="E3" s="101"/>
      <c r="F3" s="102"/>
      <c r="G3" s="103"/>
      <c r="H3" s="103"/>
      <c r="I3" s="103"/>
      <c r="J3" s="103"/>
      <c r="O3" s="102" t="s">
        <v>302</v>
      </c>
      <c r="P3" s="102"/>
      <c r="Q3" s="102"/>
      <c r="R3" s="102"/>
      <c r="S3" s="102"/>
      <c r="T3" s="102"/>
      <c r="U3" s="103"/>
      <c r="V3" s="103"/>
      <c r="W3" s="103"/>
      <c r="X3" s="103"/>
    </row>
    <row r="4" spans="1:24" s="12" customFormat="1" ht="16.5" customHeight="1">
      <c r="A4" s="104" t="s">
        <v>0</v>
      </c>
      <c r="B4" s="104" t="s">
        <v>1</v>
      </c>
      <c r="C4" s="89" t="s">
        <v>2</v>
      </c>
      <c r="D4" s="89" t="s">
        <v>3</v>
      </c>
      <c r="E4" s="89" t="s">
        <v>4</v>
      </c>
      <c r="F4" s="89" t="s">
        <v>5</v>
      </c>
      <c r="G4" s="91" t="s">
        <v>6</v>
      </c>
      <c r="H4" s="93" t="s">
        <v>7</v>
      </c>
      <c r="I4" s="93"/>
      <c r="J4" s="93"/>
      <c r="K4" s="94" t="s">
        <v>8</v>
      </c>
      <c r="L4" s="94"/>
      <c r="M4" s="94"/>
      <c r="N4" s="94"/>
      <c r="O4" s="95" t="s">
        <v>46</v>
      </c>
      <c r="P4" s="95"/>
      <c r="Q4" s="95"/>
      <c r="R4" s="95"/>
      <c r="S4" s="95"/>
      <c r="T4" s="95"/>
      <c r="U4" s="96" t="s">
        <v>9</v>
      </c>
      <c r="V4" s="96"/>
      <c r="W4" s="96"/>
      <c r="X4" s="96"/>
    </row>
    <row r="5" spans="1:24" s="12" customFormat="1" ht="24">
      <c r="A5" s="105"/>
      <c r="B5" s="105"/>
      <c r="C5" s="89"/>
      <c r="D5" s="106"/>
      <c r="E5" s="106"/>
      <c r="F5" s="90"/>
      <c r="G5" s="92"/>
      <c r="H5" s="52" t="s">
        <v>10</v>
      </c>
      <c r="I5" s="53" t="s">
        <v>11</v>
      </c>
      <c r="J5" s="53" t="s">
        <v>12</v>
      </c>
      <c r="K5" s="54" t="s">
        <v>13</v>
      </c>
      <c r="L5" s="55" t="s">
        <v>14</v>
      </c>
      <c r="M5" s="55" t="s">
        <v>15</v>
      </c>
      <c r="N5" s="56" t="s">
        <v>16</v>
      </c>
      <c r="O5" s="57" t="s">
        <v>17</v>
      </c>
      <c r="P5" s="57" t="s">
        <v>18</v>
      </c>
      <c r="Q5" s="57" t="s">
        <v>19</v>
      </c>
      <c r="R5" s="57" t="s">
        <v>20</v>
      </c>
      <c r="S5" s="57" t="s">
        <v>21</v>
      </c>
      <c r="T5" s="57" t="s">
        <v>22</v>
      </c>
      <c r="U5" s="54" t="s">
        <v>13</v>
      </c>
      <c r="V5" s="55" t="s">
        <v>14</v>
      </c>
      <c r="W5" s="55" t="s">
        <v>15</v>
      </c>
      <c r="X5" s="56" t="s">
        <v>23</v>
      </c>
    </row>
    <row r="6" spans="1:24" s="14" customFormat="1" ht="39.5" customHeight="1">
      <c r="A6" s="13">
        <v>1</v>
      </c>
      <c r="B6" s="107" t="s">
        <v>164</v>
      </c>
      <c r="C6" s="108" t="s">
        <v>81</v>
      </c>
      <c r="D6" s="109" t="s">
        <v>82</v>
      </c>
      <c r="E6" s="110" t="str">
        <f>[3]B表!G8</f>
        <v>雙手操作鍵盤之姿勢不當，造成手部肌肉痠疼痛</v>
      </c>
      <c r="F6" s="111" t="str">
        <f>[3]B表!H8</f>
        <v>手部肌肉痠疼痛</v>
      </c>
      <c r="G6" s="112" t="s">
        <v>83</v>
      </c>
      <c r="H6" s="113" t="s">
        <v>85</v>
      </c>
      <c r="I6" s="114" t="s">
        <v>86</v>
      </c>
      <c r="J6" s="115" t="s">
        <v>85</v>
      </c>
      <c r="K6" s="59" t="s">
        <v>190</v>
      </c>
      <c r="L6" s="59">
        <v>8</v>
      </c>
      <c r="M6" s="59">
        <v>1</v>
      </c>
      <c r="N6" s="58">
        <f>IF(OR(AND(L6*M6&gt;19,L6*M6&lt;101,K6="A"),AND(L6*M6&gt;59,L6*M6&lt;101,K6="B")),1,IF(OR(AND(L6*M6&gt;0,L6*M6&lt;20,K6="A"),AND(L6*M6&gt;19,L6*M6&lt;60,K6="B"),AND(L6*M6&gt;39,L6*M6&lt;101,K6="C")),2,IF(OR(AND(L6*M6&gt;0,L6*M6&lt;20,K6="B"),AND(L6*M6&gt;9,L6*M6&lt;40,K6="C"),AND(L6*M6&gt;29,L6*M6&lt;101,K6="D")),3,IF(OR(AND(L6*M6&gt;0,L6*M6&lt;10,K6="C"),AND(L6*M6&gt;9,L6*M6&lt;30,K6="D"),AND(L6*M6&gt;39,L6*M6&lt;101,K6="E")),4,IF(OR(AND(L6*M6&gt;0,L6*M6&lt;10,K6="D"),AND(L6*M6&gt;19,L6*M6&lt;40,K6="E"),AND(L6*M6&gt;39,L6*M6&lt;101,K6="F")),5,IF(OR(AND(L6*M6&gt;0,L6*M6&lt;20,K6="E"),AND(L6*M6&gt;0,L6*M6&lt;40,K6="F")),6,""))))))</f>
        <v>6</v>
      </c>
      <c r="O6" s="60" t="s">
        <v>194</v>
      </c>
      <c r="P6" s="60" t="s">
        <v>193</v>
      </c>
      <c r="Q6" s="60" t="s">
        <v>193</v>
      </c>
      <c r="R6" s="60" t="s">
        <v>193</v>
      </c>
      <c r="S6" s="60" t="s">
        <v>193</v>
      </c>
      <c r="T6" s="60" t="s">
        <v>193</v>
      </c>
      <c r="U6" s="59" t="s">
        <v>204</v>
      </c>
      <c r="V6" s="59">
        <v>2</v>
      </c>
      <c r="W6" s="59">
        <v>1</v>
      </c>
      <c r="X6" s="58">
        <f>IF(OR(AND(V6*W6&gt;19,V6*W6&lt;101,U6="A"),AND(V6*W6&gt;59,V6*W6&lt;101,U6="B")),1,IF(OR(AND(V6*W6&gt;0,V6*W6&lt;20,U6="A"),AND(V6*W6&gt;19,V6*W6&lt;60,U6="B"),AND(V6*W6&gt;39,V6*W6&lt;101,U6="C")),2,IF(OR(AND(V6*W6&gt;0,V6*W6&lt;20,U6="B"),AND(V6*W6&gt;9,V6*W6&lt;40,U6="C"),AND(V6*W6&gt;29,V6*W6&lt;101,U6="D")),3,IF(OR(AND(V6*W6&gt;0,V6*W6&lt;10,U6="C"),AND(V6*W6&gt;9,V6*W6&lt;30,U6="D"),AND(V6*W6&gt;39,V6*W6&lt;101,U6="E")),4,IF(OR(AND(V6*W6&gt;0,V6*W6&lt;10,U6="D"),AND(V6*W6&gt;19,V6*W6&lt;40,U6="E"),AND(V6*W6&gt;39,V6*W6&lt;101,U6="F")),5,IF(OR(AND(V6*W6&gt;0,V6*W6&lt;20,U6="E"),AND(V6*W6&gt;0,V6*W6&lt;40,U6="F")),6,""))))))</f>
        <v>3</v>
      </c>
    </row>
    <row r="7" spans="1:24" s="14" customFormat="1" ht="39.5" customHeight="1">
      <c r="A7" s="13">
        <v>2</v>
      </c>
      <c r="B7" s="107" t="s">
        <v>167</v>
      </c>
      <c r="C7" s="108" t="s">
        <v>47</v>
      </c>
      <c r="D7" s="109" t="s">
        <v>84</v>
      </c>
      <c r="E7" s="114" t="str">
        <f>[3]B表!G9</f>
        <v>眼睛未保持適當距離且長時間注視螢幕</v>
      </c>
      <c r="F7" s="116" t="str">
        <f>[3]B表!H9</f>
        <v>視力受損</v>
      </c>
      <c r="G7" s="112" t="s">
        <v>196</v>
      </c>
      <c r="H7" s="113" t="s">
        <v>85</v>
      </c>
      <c r="I7" s="114" t="s">
        <v>86</v>
      </c>
      <c r="J7" s="115" t="s">
        <v>85</v>
      </c>
      <c r="K7" s="59" t="s">
        <v>190</v>
      </c>
      <c r="L7" s="59">
        <v>8</v>
      </c>
      <c r="M7" s="59">
        <v>3</v>
      </c>
      <c r="N7" s="58">
        <f t="shared" ref="N7:N53" si="0">IF(OR(AND(L7*M7&gt;19,L7*M7&lt;101,K7="A"),AND(L7*M7&gt;59,L7*M7&lt;101,K7="B")),1,IF(OR(AND(L7*M7&gt;0,L7*M7&lt;20,K7="A"),AND(L7*M7&gt;19,L7*M7&lt;60,K7="B"),AND(L7*M7&gt;39,L7*M7&lt;101,K7="C")),2,IF(OR(AND(L7*M7&gt;0,L7*M7&lt;20,K7="B"),AND(L7*M7&gt;9,L7*M7&lt;40,K7="C"),AND(L7*M7&gt;29,L7*M7&lt;101,K7="D")),3,IF(OR(AND(L7*M7&gt;0,L7*M7&lt;10,K7="C"),AND(L7*M7&gt;9,L7*M7&lt;30,K7="D"),AND(L7*M7&gt;39,L7*M7&lt;101,K7="E")),4,IF(OR(AND(L7*M7&gt;0,L7*M7&lt;10,K7="D"),AND(L7*M7&gt;19,L7*M7&lt;40,K7="E"),AND(L7*M7&gt;39,L7*M7&lt;101,K7="F")),5,IF(OR(AND(L7*M7&gt;0,L7*M7&lt;20,K7="E"),AND(L7*M7&gt;0,L7*M7&lt;40,K7="F")),6,""))))))</f>
        <v>5</v>
      </c>
      <c r="O7" s="60" t="s">
        <v>194</v>
      </c>
      <c r="P7" s="60" t="s">
        <v>193</v>
      </c>
      <c r="Q7" s="60" t="s">
        <v>193</v>
      </c>
      <c r="R7" s="60" t="s">
        <v>193</v>
      </c>
      <c r="S7" s="60" t="s">
        <v>193</v>
      </c>
      <c r="T7" s="60" t="s">
        <v>193</v>
      </c>
      <c r="U7" s="59" t="s">
        <v>204</v>
      </c>
      <c r="V7" s="59">
        <v>1</v>
      </c>
      <c r="W7" s="59">
        <v>1</v>
      </c>
      <c r="X7" s="58">
        <f t="shared" ref="X7:X53" si="1">IF(OR(AND(V7*W7&gt;19,V7*W7&lt;101,U7="A"),AND(V7*W7&gt;59,V7*W7&lt;101,U7="B")),1,IF(OR(AND(V7*W7&gt;0,V7*W7&lt;20,U7="A"),AND(V7*W7&gt;19,V7*W7&lt;60,U7="B"),AND(V7*W7&gt;39,V7*W7&lt;101,U7="C")),2,IF(OR(AND(V7*W7&gt;0,V7*W7&lt;20,U7="B"),AND(V7*W7&gt;9,V7*W7&lt;40,U7="C"),AND(V7*W7&gt;29,V7*W7&lt;101,U7="D")),3,IF(OR(AND(V7*W7&gt;0,V7*W7&lt;10,U7="C"),AND(V7*W7&gt;9,V7*W7&lt;30,U7="D"),AND(V7*W7&gt;39,V7*W7&lt;101,U7="E")),4,IF(OR(AND(V7*W7&gt;0,V7*W7&lt;10,U7="D"),AND(V7*W7&gt;19,V7*W7&lt;40,U7="E"),AND(V7*W7&gt;39,V7*W7&lt;101,U7="F")),5,IF(OR(AND(V7*W7&gt;0,V7*W7&lt;20,U7="E"),AND(V7*W7&gt;0,V7*W7&lt;40,U7="F")),6,""))))))</f>
        <v>3</v>
      </c>
    </row>
    <row r="8" spans="1:24" s="14" customFormat="1" ht="39.5" customHeight="1">
      <c r="A8" s="13">
        <v>3</v>
      </c>
      <c r="B8" s="107" t="s">
        <v>168</v>
      </c>
      <c r="C8" s="108" t="s">
        <v>47</v>
      </c>
      <c r="D8" s="117" t="s">
        <v>87</v>
      </c>
      <c r="E8" s="114" t="s">
        <v>205</v>
      </c>
      <c r="F8" s="116" t="s">
        <v>89</v>
      </c>
      <c r="G8" s="112" t="s">
        <v>158</v>
      </c>
      <c r="H8" s="113" t="s">
        <v>85</v>
      </c>
      <c r="I8" s="113" t="s">
        <v>85</v>
      </c>
      <c r="J8" s="113" t="s">
        <v>85</v>
      </c>
      <c r="K8" s="59" t="s">
        <v>190</v>
      </c>
      <c r="L8" s="59">
        <v>2</v>
      </c>
      <c r="M8" s="59">
        <v>3</v>
      </c>
      <c r="N8" s="58">
        <f t="shared" si="0"/>
        <v>6</v>
      </c>
      <c r="O8" s="60" t="s">
        <v>193</v>
      </c>
      <c r="P8" s="60" t="s">
        <v>193</v>
      </c>
      <c r="Q8" s="60" t="s">
        <v>193</v>
      </c>
      <c r="R8" s="60" t="s">
        <v>194</v>
      </c>
      <c r="S8" s="60" t="s">
        <v>193</v>
      </c>
      <c r="T8" s="60" t="s">
        <v>193</v>
      </c>
      <c r="U8" s="59" t="s">
        <v>190</v>
      </c>
      <c r="V8" s="59">
        <v>1</v>
      </c>
      <c r="W8" s="59">
        <v>1</v>
      </c>
      <c r="X8" s="58">
        <f t="shared" si="1"/>
        <v>6</v>
      </c>
    </row>
    <row r="9" spans="1:24" s="14" customFormat="1" ht="39.5" customHeight="1">
      <c r="A9" s="13">
        <v>4</v>
      </c>
      <c r="B9" s="107" t="s">
        <v>169</v>
      </c>
      <c r="C9" s="108" t="s">
        <v>47</v>
      </c>
      <c r="D9" s="117" t="s">
        <v>87</v>
      </c>
      <c r="E9" s="114" t="s">
        <v>201</v>
      </c>
      <c r="F9" s="116" t="s">
        <v>90</v>
      </c>
      <c r="G9" s="112" t="s">
        <v>161</v>
      </c>
      <c r="H9" s="113" t="s">
        <v>85</v>
      </c>
      <c r="I9" s="113" t="s">
        <v>85</v>
      </c>
      <c r="J9" s="113" t="s">
        <v>85</v>
      </c>
      <c r="K9" s="59" t="s">
        <v>190</v>
      </c>
      <c r="L9" s="59">
        <v>4</v>
      </c>
      <c r="M9" s="59">
        <v>3</v>
      </c>
      <c r="N9" s="58">
        <f t="shared" si="0"/>
        <v>6</v>
      </c>
      <c r="O9" s="60" t="s">
        <v>193</v>
      </c>
      <c r="P9" s="60" t="s">
        <v>193</v>
      </c>
      <c r="Q9" s="60" t="s">
        <v>194</v>
      </c>
      <c r="R9" s="60" t="s">
        <v>193</v>
      </c>
      <c r="S9" s="60" t="s">
        <v>193</v>
      </c>
      <c r="T9" s="60" t="s">
        <v>193</v>
      </c>
      <c r="U9" s="59" t="s">
        <v>190</v>
      </c>
      <c r="V9" s="59">
        <v>2</v>
      </c>
      <c r="W9" s="59">
        <v>3</v>
      </c>
      <c r="X9" s="58">
        <f t="shared" si="1"/>
        <v>6</v>
      </c>
    </row>
    <row r="10" spans="1:24" s="14" customFormat="1" ht="39.5" customHeight="1">
      <c r="A10" s="13">
        <v>5</v>
      </c>
      <c r="B10" s="107" t="s">
        <v>170</v>
      </c>
      <c r="C10" s="108" t="s">
        <v>47</v>
      </c>
      <c r="D10" s="117" t="s">
        <v>87</v>
      </c>
      <c r="E10" s="114" t="s">
        <v>200</v>
      </c>
      <c r="F10" s="116" t="s">
        <v>198</v>
      </c>
      <c r="G10" s="112" t="s">
        <v>199</v>
      </c>
      <c r="H10" s="113" t="str">
        <f>$H$9</f>
        <v>無</v>
      </c>
      <c r="I10" s="113" t="str">
        <f>[3]B表!$J$13</f>
        <v>正確坐姿腰部貼緊椅背</v>
      </c>
      <c r="J10" s="113" t="str">
        <f>$J$9</f>
        <v>無</v>
      </c>
      <c r="K10" s="59" t="str">
        <f t="shared" ref="K10:X10" si="2">K7</f>
        <v>E</v>
      </c>
      <c r="L10" s="59">
        <f t="shared" si="2"/>
        <v>8</v>
      </c>
      <c r="M10" s="59">
        <f t="shared" si="2"/>
        <v>3</v>
      </c>
      <c r="N10" s="58">
        <f t="shared" si="0"/>
        <v>5</v>
      </c>
      <c r="O10" s="60" t="s">
        <v>193</v>
      </c>
      <c r="P10" s="60" t="str">
        <f t="shared" si="2"/>
        <v>-</v>
      </c>
      <c r="Q10" s="60" t="str">
        <f t="shared" si="2"/>
        <v>-</v>
      </c>
      <c r="R10" s="60" t="str">
        <f t="shared" si="2"/>
        <v>-</v>
      </c>
      <c r="S10" s="60" t="str">
        <f t="shared" si="2"/>
        <v>-</v>
      </c>
      <c r="T10" s="60" t="str">
        <f t="shared" si="2"/>
        <v>-</v>
      </c>
      <c r="U10" s="59" t="str">
        <f t="shared" si="2"/>
        <v>B</v>
      </c>
      <c r="V10" s="59">
        <f t="shared" si="2"/>
        <v>1</v>
      </c>
      <c r="W10" s="59">
        <f t="shared" si="2"/>
        <v>1</v>
      </c>
      <c r="X10" s="58">
        <f t="shared" si="2"/>
        <v>3</v>
      </c>
    </row>
    <row r="11" spans="1:24" s="14" customFormat="1" ht="39.5" customHeight="1">
      <c r="A11" s="13">
        <v>6</v>
      </c>
      <c r="B11" s="107" t="s">
        <v>171</v>
      </c>
      <c r="C11" s="108" t="s">
        <v>47</v>
      </c>
      <c r="D11" s="117" t="s">
        <v>91</v>
      </c>
      <c r="E11" s="114" t="s">
        <v>206</v>
      </c>
      <c r="F11" s="116" t="s">
        <v>92</v>
      </c>
      <c r="G11" s="112" t="s">
        <v>158</v>
      </c>
      <c r="H11" s="113" t="s">
        <v>85</v>
      </c>
      <c r="I11" s="113" t="s">
        <v>85</v>
      </c>
      <c r="J11" s="115" t="s">
        <v>93</v>
      </c>
      <c r="K11" s="59" t="s">
        <v>191</v>
      </c>
      <c r="L11" s="59">
        <v>4</v>
      </c>
      <c r="M11" s="59">
        <v>8</v>
      </c>
      <c r="N11" s="58">
        <f t="shared" si="0"/>
        <v>3</v>
      </c>
      <c r="O11" s="60" t="s">
        <v>193</v>
      </c>
      <c r="P11" s="60" t="s">
        <v>193</v>
      </c>
      <c r="Q11" s="60" t="s">
        <v>193</v>
      </c>
      <c r="R11" s="60" t="s">
        <v>194</v>
      </c>
      <c r="S11" s="60" t="s">
        <v>193</v>
      </c>
      <c r="T11" s="60" t="s">
        <v>194</v>
      </c>
      <c r="U11" s="59" t="s">
        <v>191</v>
      </c>
      <c r="V11" s="59">
        <v>4</v>
      </c>
      <c r="W11" s="59">
        <v>5</v>
      </c>
      <c r="X11" s="58">
        <f t="shared" si="1"/>
        <v>4</v>
      </c>
    </row>
    <row r="12" spans="1:24" s="14" customFormat="1" ht="39.5" customHeight="1">
      <c r="A12" s="13">
        <v>7</v>
      </c>
      <c r="B12" s="107" t="s">
        <v>197</v>
      </c>
      <c r="C12" s="108" t="s">
        <v>47</v>
      </c>
      <c r="D12" s="117" t="s">
        <v>94</v>
      </c>
      <c r="E12" s="114" t="s">
        <v>217</v>
      </c>
      <c r="F12" s="118" t="s">
        <v>216</v>
      </c>
      <c r="G12" s="112" t="s">
        <v>158</v>
      </c>
      <c r="H12" s="113" t="s">
        <v>85</v>
      </c>
      <c r="I12" s="113" t="s">
        <v>85</v>
      </c>
      <c r="J12" s="113" t="s">
        <v>85</v>
      </c>
      <c r="K12" s="59" t="s">
        <v>189</v>
      </c>
      <c r="L12" s="59">
        <v>8</v>
      </c>
      <c r="M12" s="59">
        <v>8</v>
      </c>
      <c r="N12" s="58">
        <f t="shared" si="0"/>
        <v>5</v>
      </c>
      <c r="O12" s="60" t="s">
        <v>193</v>
      </c>
      <c r="P12" s="60" t="s">
        <v>194</v>
      </c>
      <c r="Q12" s="60" t="s">
        <v>194</v>
      </c>
      <c r="R12" s="60" t="s">
        <v>193</v>
      </c>
      <c r="S12" s="60" t="s">
        <v>193</v>
      </c>
      <c r="T12" s="60" t="s">
        <v>193</v>
      </c>
      <c r="U12" s="59" t="s">
        <v>189</v>
      </c>
      <c r="V12" s="59">
        <v>6</v>
      </c>
      <c r="W12" s="59">
        <v>5</v>
      </c>
      <c r="X12" s="58">
        <f t="shared" si="1"/>
        <v>6</v>
      </c>
    </row>
    <row r="13" spans="1:24" s="14" customFormat="1" ht="39.5" customHeight="1">
      <c r="A13" s="13">
        <v>8</v>
      </c>
      <c r="B13" s="107" t="s">
        <v>202</v>
      </c>
      <c r="C13" s="108" t="str">
        <f t="shared" ref="C13:D13" si="3">C12</f>
        <v>辦公室作業</v>
      </c>
      <c r="D13" s="117" t="str">
        <f t="shared" si="3"/>
        <v>進出辦公室</v>
      </c>
      <c r="E13" s="114" t="s">
        <v>215</v>
      </c>
      <c r="F13" s="118" t="str">
        <f>[3]B表!H18</f>
        <v>跌倒、滑倒</v>
      </c>
      <c r="G13" s="112" t="s">
        <v>199</v>
      </c>
      <c r="H13" s="113" t="str">
        <f>[3]B表!I18</f>
        <v>無</v>
      </c>
      <c r="I13" s="113" t="s">
        <v>203</v>
      </c>
      <c r="J13" s="113" t="str">
        <f>[3]B表!K18</f>
        <v>無</v>
      </c>
      <c r="K13" s="59" t="str">
        <f t="shared" ref="K13:X13" si="4">K10</f>
        <v>E</v>
      </c>
      <c r="L13" s="59">
        <f t="shared" si="4"/>
        <v>8</v>
      </c>
      <c r="M13" s="59">
        <f t="shared" si="4"/>
        <v>3</v>
      </c>
      <c r="N13" s="58">
        <f t="shared" si="4"/>
        <v>5</v>
      </c>
      <c r="O13" s="60" t="s">
        <v>193</v>
      </c>
      <c r="P13" s="60" t="str">
        <f t="shared" si="4"/>
        <v>-</v>
      </c>
      <c r="Q13" s="60" t="str">
        <f t="shared" si="4"/>
        <v>-</v>
      </c>
      <c r="R13" s="60" t="str">
        <f t="shared" si="4"/>
        <v>-</v>
      </c>
      <c r="S13" s="60" t="str">
        <f t="shared" si="4"/>
        <v>-</v>
      </c>
      <c r="T13" s="60" t="str">
        <f t="shared" si="4"/>
        <v>-</v>
      </c>
      <c r="U13" s="59" t="str">
        <f t="shared" si="4"/>
        <v>B</v>
      </c>
      <c r="V13" s="59">
        <f t="shared" si="4"/>
        <v>1</v>
      </c>
      <c r="W13" s="59">
        <f t="shared" si="4"/>
        <v>1</v>
      </c>
      <c r="X13" s="58">
        <f t="shared" si="4"/>
        <v>3</v>
      </c>
    </row>
    <row r="14" spans="1:24" s="14" customFormat="1" ht="39.5" customHeight="1">
      <c r="A14" s="13">
        <v>9</v>
      </c>
      <c r="B14" s="107" t="s">
        <v>172</v>
      </c>
      <c r="C14" s="117" t="s">
        <v>101</v>
      </c>
      <c r="D14" s="109" t="s">
        <v>95</v>
      </c>
      <c r="E14" s="114" t="s">
        <v>96</v>
      </c>
      <c r="F14" s="119" t="s">
        <v>97</v>
      </c>
      <c r="G14" s="112" t="s">
        <v>158</v>
      </c>
      <c r="H14" s="113" t="s">
        <v>85</v>
      </c>
      <c r="I14" s="113" t="s">
        <v>85</v>
      </c>
      <c r="J14" s="115" t="s">
        <v>144</v>
      </c>
      <c r="K14" s="59" t="s">
        <v>191</v>
      </c>
      <c r="L14" s="59">
        <v>8</v>
      </c>
      <c r="M14" s="59">
        <v>8</v>
      </c>
      <c r="N14" s="58">
        <f t="shared" si="0"/>
        <v>3</v>
      </c>
      <c r="O14" s="60" t="s">
        <v>193</v>
      </c>
      <c r="P14" s="60" t="s">
        <v>193</v>
      </c>
      <c r="Q14" s="60" t="s">
        <v>193</v>
      </c>
      <c r="R14" s="60" t="s">
        <v>194</v>
      </c>
      <c r="S14" s="60" t="s">
        <v>193</v>
      </c>
      <c r="T14" s="60" t="s">
        <v>194</v>
      </c>
      <c r="U14" s="59" t="s">
        <v>190</v>
      </c>
      <c r="V14" s="59">
        <v>8</v>
      </c>
      <c r="W14" s="59">
        <v>5</v>
      </c>
      <c r="X14" s="58">
        <f t="shared" si="1"/>
        <v>4</v>
      </c>
    </row>
    <row r="15" spans="1:24" s="14" customFormat="1" ht="39.5" customHeight="1">
      <c r="A15" s="13">
        <v>10</v>
      </c>
      <c r="B15" s="107" t="s">
        <v>173</v>
      </c>
      <c r="C15" s="117" t="s">
        <v>162</v>
      </c>
      <c r="D15" s="117" t="s">
        <v>98</v>
      </c>
      <c r="E15" s="114" t="s">
        <v>214</v>
      </c>
      <c r="F15" s="116" t="s">
        <v>99</v>
      </c>
      <c r="G15" s="112" t="s">
        <v>160</v>
      </c>
      <c r="H15" s="113" t="s">
        <v>85</v>
      </c>
      <c r="I15" s="113" t="s">
        <v>85</v>
      </c>
      <c r="J15" s="115" t="s">
        <v>100</v>
      </c>
      <c r="K15" s="59" t="s">
        <v>190</v>
      </c>
      <c r="L15" s="59">
        <v>4</v>
      </c>
      <c r="M15" s="59">
        <v>8</v>
      </c>
      <c r="N15" s="58">
        <f t="shared" si="0"/>
        <v>5</v>
      </c>
      <c r="O15" s="60" t="s">
        <v>193</v>
      </c>
      <c r="P15" s="60" t="s">
        <v>193</v>
      </c>
      <c r="Q15" s="60" t="s">
        <v>194</v>
      </c>
      <c r="R15" s="60" t="s">
        <v>194</v>
      </c>
      <c r="S15" s="60" t="s">
        <v>193</v>
      </c>
      <c r="T15" s="60" t="s">
        <v>193</v>
      </c>
      <c r="U15" s="59" t="s">
        <v>190</v>
      </c>
      <c r="V15" s="59">
        <v>4</v>
      </c>
      <c r="W15" s="59">
        <v>3</v>
      </c>
      <c r="X15" s="58">
        <f t="shared" si="1"/>
        <v>6</v>
      </c>
    </row>
    <row r="16" spans="1:24" s="14" customFormat="1" ht="39.5" customHeight="1">
      <c r="A16" s="13">
        <v>11</v>
      </c>
      <c r="B16" s="107" t="s">
        <v>174</v>
      </c>
      <c r="C16" s="117" t="s">
        <v>101</v>
      </c>
      <c r="D16" s="117" t="s">
        <v>101</v>
      </c>
      <c r="E16" s="114" t="s">
        <v>102</v>
      </c>
      <c r="F16" s="116" t="s">
        <v>103</v>
      </c>
      <c r="G16" s="112" t="s">
        <v>159</v>
      </c>
      <c r="H16" s="113" t="s">
        <v>85</v>
      </c>
      <c r="I16" s="113" t="s">
        <v>85</v>
      </c>
      <c r="J16" s="115" t="s">
        <v>145</v>
      </c>
      <c r="K16" s="59" t="s">
        <v>190</v>
      </c>
      <c r="L16" s="59">
        <v>8</v>
      </c>
      <c r="M16" s="59">
        <v>10</v>
      </c>
      <c r="N16" s="58">
        <f t="shared" si="0"/>
        <v>4</v>
      </c>
      <c r="O16" s="60" t="s">
        <v>193</v>
      </c>
      <c r="P16" s="60" t="s">
        <v>193</v>
      </c>
      <c r="Q16" s="60" t="s">
        <v>194</v>
      </c>
      <c r="R16" s="60" t="s">
        <v>194</v>
      </c>
      <c r="S16" s="60" t="s">
        <v>193</v>
      </c>
      <c r="T16" s="60" t="s">
        <v>194</v>
      </c>
      <c r="U16" s="59" t="s">
        <v>189</v>
      </c>
      <c r="V16" s="59">
        <v>6</v>
      </c>
      <c r="W16" s="59">
        <v>8</v>
      </c>
      <c r="X16" s="58">
        <f t="shared" si="1"/>
        <v>5</v>
      </c>
    </row>
    <row r="17" spans="1:24" s="14" customFormat="1" ht="39.5" customHeight="1">
      <c r="A17" s="13">
        <v>12</v>
      </c>
      <c r="B17" s="107" t="s">
        <v>207</v>
      </c>
      <c r="C17" s="117" t="s">
        <v>211</v>
      </c>
      <c r="D17" s="117" t="s">
        <v>212</v>
      </c>
      <c r="E17" s="114" t="s">
        <v>243</v>
      </c>
      <c r="F17" s="116" t="s">
        <v>244</v>
      </c>
      <c r="G17" s="112" t="s">
        <v>156</v>
      </c>
      <c r="H17" s="113" t="s">
        <v>66</v>
      </c>
      <c r="I17" s="113" t="s">
        <v>66</v>
      </c>
      <c r="J17" s="115" t="s">
        <v>250</v>
      </c>
      <c r="K17" s="59" t="s">
        <v>191</v>
      </c>
      <c r="L17" s="59">
        <v>8</v>
      </c>
      <c r="M17" s="59">
        <v>5</v>
      </c>
      <c r="N17" s="58">
        <f t="shared" ref="N17:N19" si="5">IF(OR(AND(L17*M17&gt;19,L17*M17&lt;101,K17="A"),AND(L17*M17&gt;59,L17*M17&lt;101,K17="B")),1,IF(OR(AND(L17*M17&gt;0,L17*M17&lt;20,K17="A"),AND(L17*M17&gt;19,L17*M17&lt;60,K17="B"),AND(L17*M17&gt;39,L17*M17&lt;101,K17="C")),2,IF(OR(AND(L17*M17&gt;0,L17*M17&lt;20,K17="B"),AND(L17*M17&gt;9,L17*M17&lt;40,K17="C"),AND(L17*M17&gt;29,L17*M17&lt;101,K17="D")),3,IF(OR(AND(L17*M17&gt;0,L17*M17&lt;10,K17="C"),AND(L17*M17&gt;9,L17*M17&lt;30,K17="D"),AND(L17*M17&gt;39,L17*M17&lt;101,K17="E")),4,IF(OR(AND(L17*M17&gt;0,L17*M17&lt;10,K17="D"),AND(L17*M17&gt;19,L17*M17&lt;40,K17="E"),AND(L17*M17&gt;39,L17*M17&lt;101,K17="F")),5,IF(OR(AND(L17*M17&gt;0,L17*M17&lt;20,K17="E"),AND(L17*M17&gt;0,L17*M17&lt;40,K17="F")),6,""))))))</f>
        <v>3</v>
      </c>
      <c r="O17" s="60" t="s">
        <v>193</v>
      </c>
      <c r="P17" s="60" t="s">
        <v>194</v>
      </c>
      <c r="Q17" s="60" t="s">
        <v>193</v>
      </c>
      <c r="R17" s="60" t="s">
        <v>194</v>
      </c>
      <c r="S17" s="60" t="s">
        <v>193</v>
      </c>
      <c r="T17" s="60" t="s">
        <v>194</v>
      </c>
      <c r="U17" s="59" t="s">
        <v>191</v>
      </c>
      <c r="V17" s="59">
        <v>8</v>
      </c>
      <c r="W17" s="59">
        <v>3</v>
      </c>
      <c r="X17" s="58">
        <f t="shared" ref="X17:X19" si="6">IF(OR(AND(V17*W17&gt;19,V17*W17&lt;101,U17="A"),AND(V17*W17&gt;59,V17*W17&lt;101,U17="B")),1,IF(OR(AND(V17*W17&gt;0,V17*W17&lt;20,U17="A"),AND(V17*W17&gt;19,V17*W17&lt;60,U17="B"),AND(V17*W17&gt;39,V17*W17&lt;101,U17="C")),2,IF(OR(AND(V17*W17&gt;0,V17*W17&lt;20,U17="B"),AND(V17*W17&gt;9,V17*W17&lt;40,U17="C"),AND(V17*W17&gt;29,V17*W17&lt;101,U17="D")),3,IF(OR(AND(V17*W17&gt;0,V17*W17&lt;10,U17="C"),AND(V17*W17&gt;9,V17*W17&lt;30,U17="D"),AND(V17*W17&gt;39,V17*W17&lt;101,U17="E")),4,IF(OR(AND(V17*W17&gt;0,V17*W17&lt;10,U17="D"),AND(V17*W17&gt;19,V17*W17&lt;40,U17="E"),AND(V17*W17&gt;39,V17*W17&lt;101,U17="F")),5,IF(OR(AND(V17*W17&gt;0,V17*W17&lt;20,U17="E"),AND(V17*W17&gt;0,V17*W17&lt;40,U17="F")),6,""))))))</f>
        <v>4</v>
      </c>
    </row>
    <row r="18" spans="1:24" s="14" customFormat="1" ht="39.5" customHeight="1">
      <c r="A18" s="13">
        <v>13</v>
      </c>
      <c r="B18" s="107" t="s">
        <v>208</v>
      </c>
      <c r="C18" s="117" t="s">
        <v>211</v>
      </c>
      <c r="D18" s="117" t="s">
        <v>280</v>
      </c>
      <c r="E18" s="114" t="s">
        <v>213</v>
      </c>
      <c r="F18" s="116" t="s">
        <v>218</v>
      </c>
      <c r="G18" s="112" t="s">
        <v>158</v>
      </c>
      <c r="H18" s="113" t="s">
        <v>253</v>
      </c>
      <c r="I18" s="113" t="s">
        <v>66</v>
      </c>
      <c r="J18" s="115" t="s">
        <v>252</v>
      </c>
      <c r="K18" s="59" t="s">
        <v>192</v>
      </c>
      <c r="L18" s="59">
        <v>8</v>
      </c>
      <c r="M18" s="59">
        <v>3</v>
      </c>
      <c r="N18" s="58">
        <f t="shared" si="5"/>
        <v>3</v>
      </c>
      <c r="O18" s="60" t="s">
        <v>193</v>
      </c>
      <c r="P18" s="60" t="s">
        <v>193</v>
      </c>
      <c r="Q18" s="60" t="s">
        <v>194</v>
      </c>
      <c r="R18" s="60" t="s">
        <v>194</v>
      </c>
      <c r="S18" s="60" t="s">
        <v>193</v>
      </c>
      <c r="T18" s="60" t="s">
        <v>193</v>
      </c>
      <c r="U18" s="59" t="s">
        <v>191</v>
      </c>
      <c r="V18" s="59">
        <v>6</v>
      </c>
      <c r="W18" s="59">
        <v>3</v>
      </c>
      <c r="X18" s="58">
        <f t="shared" si="6"/>
        <v>4</v>
      </c>
    </row>
    <row r="19" spans="1:24" s="14" customFormat="1" ht="39.5" customHeight="1">
      <c r="A19" s="13">
        <v>14</v>
      </c>
      <c r="B19" s="107" t="s">
        <v>209</v>
      </c>
      <c r="C19" s="117" t="s">
        <v>211</v>
      </c>
      <c r="D19" s="117" t="s">
        <v>219</v>
      </c>
      <c r="E19" s="114" t="s">
        <v>225</v>
      </c>
      <c r="F19" s="116" t="s">
        <v>218</v>
      </c>
      <c r="G19" s="112" t="s">
        <v>158</v>
      </c>
      <c r="H19" s="113" t="s">
        <v>253</v>
      </c>
      <c r="I19" s="113" t="s">
        <v>66</v>
      </c>
      <c r="J19" s="115" t="s">
        <v>252</v>
      </c>
      <c r="K19" s="59" t="s">
        <v>192</v>
      </c>
      <c r="L19" s="59">
        <v>8</v>
      </c>
      <c r="M19" s="59">
        <v>3</v>
      </c>
      <c r="N19" s="58">
        <f t="shared" si="5"/>
        <v>3</v>
      </c>
      <c r="O19" s="60" t="s">
        <v>193</v>
      </c>
      <c r="P19" s="60" t="s">
        <v>193</v>
      </c>
      <c r="Q19" s="60" t="s">
        <v>194</v>
      </c>
      <c r="R19" s="60" t="s">
        <v>194</v>
      </c>
      <c r="S19" s="60" t="s">
        <v>193</v>
      </c>
      <c r="T19" s="60" t="s">
        <v>193</v>
      </c>
      <c r="U19" s="59" t="s">
        <v>191</v>
      </c>
      <c r="V19" s="59">
        <v>6</v>
      </c>
      <c r="W19" s="59">
        <v>3</v>
      </c>
      <c r="X19" s="58">
        <f t="shared" si="6"/>
        <v>4</v>
      </c>
    </row>
    <row r="20" spans="1:24" s="14" customFormat="1" ht="39.5" customHeight="1">
      <c r="A20" s="13">
        <v>15</v>
      </c>
      <c r="B20" s="107" t="s">
        <v>210</v>
      </c>
      <c r="C20" s="117" t="s">
        <v>211</v>
      </c>
      <c r="D20" s="117" t="s">
        <v>219</v>
      </c>
      <c r="E20" s="114" t="s">
        <v>245</v>
      </c>
      <c r="F20" s="116" t="s">
        <v>244</v>
      </c>
      <c r="G20" s="112" t="s">
        <v>156</v>
      </c>
      <c r="H20" s="113" t="s">
        <v>66</v>
      </c>
      <c r="I20" s="113" t="s">
        <v>66</v>
      </c>
      <c r="J20" s="115" t="s">
        <v>251</v>
      </c>
      <c r="K20" s="59" t="s">
        <v>191</v>
      </c>
      <c r="L20" s="59">
        <v>8</v>
      </c>
      <c r="M20" s="59">
        <v>5</v>
      </c>
      <c r="N20" s="58">
        <f t="shared" ref="N20:N24" si="7">IF(OR(AND(L20*M20&gt;19,L20*M20&lt;101,K20="A"),AND(L20*M20&gt;59,L20*M20&lt;101,K20="B")),1,IF(OR(AND(L20*M20&gt;0,L20*M20&lt;20,K20="A"),AND(L20*M20&gt;19,L20*M20&lt;60,K20="B"),AND(L20*M20&gt;39,L20*M20&lt;101,K20="C")),2,IF(OR(AND(L20*M20&gt;0,L20*M20&lt;20,K20="B"),AND(L20*M20&gt;9,L20*M20&lt;40,K20="C"),AND(L20*M20&gt;29,L20*M20&lt;101,K20="D")),3,IF(OR(AND(L20*M20&gt;0,L20*M20&lt;10,K20="C"),AND(L20*M20&gt;9,L20*M20&lt;30,K20="D"),AND(L20*M20&gt;39,L20*M20&lt;101,K20="E")),4,IF(OR(AND(L20*M20&gt;0,L20*M20&lt;10,K20="D"),AND(L20*M20&gt;19,L20*M20&lt;40,K20="E"),AND(L20*M20&gt;39,L20*M20&lt;101,K20="F")),5,IF(OR(AND(L20*M20&gt;0,L20*M20&lt;20,K20="E"),AND(L20*M20&gt;0,L20*M20&lt;40,K20="F")),6,""))))))</f>
        <v>3</v>
      </c>
      <c r="O20" s="60" t="s">
        <v>193</v>
      </c>
      <c r="P20" s="60" t="s">
        <v>194</v>
      </c>
      <c r="Q20" s="60" t="s">
        <v>193</v>
      </c>
      <c r="R20" s="60" t="s">
        <v>194</v>
      </c>
      <c r="S20" s="60" t="s">
        <v>193</v>
      </c>
      <c r="T20" s="60" t="s">
        <v>194</v>
      </c>
      <c r="U20" s="59" t="s">
        <v>191</v>
      </c>
      <c r="V20" s="59">
        <v>8</v>
      </c>
      <c r="W20" s="59">
        <v>3</v>
      </c>
      <c r="X20" s="58">
        <f t="shared" ref="X20:X24" si="8">IF(OR(AND(V20*W20&gt;19,V20*W20&lt;101,U20="A"),AND(V20*W20&gt;59,V20*W20&lt;101,U20="B")),1,IF(OR(AND(V20*W20&gt;0,V20*W20&lt;20,U20="A"),AND(V20*W20&gt;19,V20*W20&lt;60,U20="B"),AND(V20*W20&gt;39,V20*W20&lt;101,U20="C")),2,IF(OR(AND(V20*W20&gt;0,V20*W20&lt;20,U20="B"),AND(V20*W20&gt;9,V20*W20&lt;40,U20="C"),AND(V20*W20&gt;29,V20*W20&lt;101,U20="D")),3,IF(OR(AND(V20*W20&gt;0,V20*W20&lt;10,U20="C"),AND(V20*W20&gt;9,V20*W20&lt;30,U20="D"),AND(V20*W20&gt;39,V20*W20&lt;101,U20="E")),4,IF(OR(AND(V20*W20&gt;0,V20*W20&lt;10,U20="D"),AND(V20*W20&gt;19,V20*W20&lt;40,U20="E"),AND(V20*W20&gt;39,V20*W20&lt;101,U20="F")),5,IF(OR(AND(V20*W20&gt;0,V20*W20&lt;20,U20="E"),AND(V20*W20&gt;0,V20*W20&lt;40,U20="F")),6,""))))))</f>
        <v>4</v>
      </c>
    </row>
    <row r="21" spans="1:24" s="14" customFormat="1" ht="39.5" customHeight="1">
      <c r="A21" s="13">
        <v>16</v>
      </c>
      <c r="B21" s="107" t="s">
        <v>223</v>
      </c>
      <c r="C21" s="117" t="s">
        <v>211</v>
      </c>
      <c r="D21" s="117" t="s">
        <v>258</v>
      </c>
      <c r="E21" s="114" t="s">
        <v>260</v>
      </c>
      <c r="F21" s="116" t="s">
        <v>218</v>
      </c>
      <c r="G21" s="112" t="s">
        <v>158</v>
      </c>
      <c r="H21" s="113" t="s">
        <v>253</v>
      </c>
      <c r="I21" s="113" t="s">
        <v>66</v>
      </c>
      <c r="J21" s="115" t="s">
        <v>252</v>
      </c>
      <c r="K21" s="59" t="s">
        <v>192</v>
      </c>
      <c r="L21" s="59">
        <v>8</v>
      </c>
      <c r="M21" s="59">
        <v>3</v>
      </c>
      <c r="N21" s="58">
        <f t="shared" si="7"/>
        <v>3</v>
      </c>
      <c r="O21" s="60" t="s">
        <v>193</v>
      </c>
      <c r="P21" s="60" t="s">
        <v>193</v>
      </c>
      <c r="Q21" s="60" t="s">
        <v>194</v>
      </c>
      <c r="R21" s="60" t="s">
        <v>194</v>
      </c>
      <c r="S21" s="60" t="s">
        <v>193</v>
      </c>
      <c r="T21" s="60" t="s">
        <v>193</v>
      </c>
      <c r="U21" s="59" t="s">
        <v>191</v>
      </c>
      <c r="V21" s="59">
        <v>6</v>
      </c>
      <c r="W21" s="59">
        <v>3</v>
      </c>
      <c r="X21" s="58">
        <f t="shared" si="8"/>
        <v>4</v>
      </c>
    </row>
    <row r="22" spans="1:24" s="14" customFormat="1" ht="39.5" customHeight="1">
      <c r="A22" s="13">
        <v>17</v>
      </c>
      <c r="B22" s="107" t="s">
        <v>224</v>
      </c>
      <c r="C22" s="117" t="s">
        <v>211</v>
      </c>
      <c r="D22" s="117" t="s">
        <v>258</v>
      </c>
      <c r="E22" s="114" t="s">
        <v>261</v>
      </c>
      <c r="F22" s="116" t="s">
        <v>218</v>
      </c>
      <c r="G22" s="112" t="s">
        <v>158</v>
      </c>
      <c r="H22" s="113" t="s">
        <v>253</v>
      </c>
      <c r="I22" s="113" t="s">
        <v>66</v>
      </c>
      <c r="J22" s="115" t="s">
        <v>252</v>
      </c>
      <c r="K22" s="59" t="s">
        <v>192</v>
      </c>
      <c r="L22" s="59">
        <v>8</v>
      </c>
      <c r="M22" s="59">
        <v>3</v>
      </c>
      <c r="N22" s="58">
        <f t="shared" si="7"/>
        <v>3</v>
      </c>
      <c r="O22" s="60" t="s">
        <v>193</v>
      </c>
      <c r="P22" s="60" t="s">
        <v>193</v>
      </c>
      <c r="Q22" s="60" t="s">
        <v>194</v>
      </c>
      <c r="R22" s="60" t="s">
        <v>194</v>
      </c>
      <c r="S22" s="60" t="s">
        <v>193</v>
      </c>
      <c r="T22" s="60" t="s">
        <v>193</v>
      </c>
      <c r="U22" s="59" t="s">
        <v>191</v>
      </c>
      <c r="V22" s="59">
        <v>6</v>
      </c>
      <c r="W22" s="59">
        <v>3</v>
      </c>
      <c r="X22" s="58">
        <f t="shared" si="8"/>
        <v>4</v>
      </c>
    </row>
    <row r="23" spans="1:24" s="14" customFormat="1" ht="39.5" customHeight="1">
      <c r="A23" s="13">
        <v>18</v>
      </c>
      <c r="B23" s="107" t="s">
        <v>226</v>
      </c>
      <c r="C23" s="117" t="s">
        <v>211</v>
      </c>
      <c r="D23" s="117" t="s">
        <v>258</v>
      </c>
      <c r="E23" s="114" t="s">
        <v>262</v>
      </c>
      <c r="F23" s="116" t="s">
        <v>218</v>
      </c>
      <c r="G23" s="112" t="s">
        <v>158</v>
      </c>
      <c r="H23" s="113" t="s">
        <v>253</v>
      </c>
      <c r="I23" s="113" t="s">
        <v>66</v>
      </c>
      <c r="J23" s="115" t="s">
        <v>252</v>
      </c>
      <c r="K23" s="59" t="s">
        <v>192</v>
      </c>
      <c r="L23" s="59">
        <v>8</v>
      </c>
      <c r="M23" s="59">
        <v>3</v>
      </c>
      <c r="N23" s="58">
        <f t="shared" si="7"/>
        <v>3</v>
      </c>
      <c r="O23" s="60" t="s">
        <v>193</v>
      </c>
      <c r="P23" s="60" t="s">
        <v>193</v>
      </c>
      <c r="Q23" s="60" t="s">
        <v>194</v>
      </c>
      <c r="R23" s="60" t="s">
        <v>194</v>
      </c>
      <c r="S23" s="60" t="s">
        <v>193</v>
      </c>
      <c r="T23" s="60" t="s">
        <v>193</v>
      </c>
      <c r="U23" s="59" t="s">
        <v>191</v>
      </c>
      <c r="V23" s="59">
        <v>6</v>
      </c>
      <c r="W23" s="59">
        <v>3</v>
      </c>
      <c r="X23" s="58">
        <f t="shared" si="8"/>
        <v>4</v>
      </c>
    </row>
    <row r="24" spans="1:24" s="14" customFormat="1" ht="61.5" customHeight="1">
      <c r="A24" s="13">
        <v>19</v>
      </c>
      <c r="B24" s="107" t="s">
        <v>231</v>
      </c>
      <c r="C24" s="117" t="s">
        <v>211</v>
      </c>
      <c r="D24" s="117" t="s">
        <v>258</v>
      </c>
      <c r="E24" s="120" t="s">
        <v>263</v>
      </c>
      <c r="F24" s="116" t="s">
        <v>264</v>
      </c>
      <c r="G24" s="112" t="s">
        <v>268</v>
      </c>
      <c r="H24" s="113" t="s">
        <v>66</v>
      </c>
      <c r="I24" s="113" t="s">
        <v>269</v>
      </c>
      <c r="J24" s="115" t="s">
        <v>251</v>
      </c>
      <c r="K24" s="59" t="s">
        <v>204</v>
      </c>
      <c r="L24" s="59">
        <v>2</v>
      </c>
      <c r="M24" s="59">
        <v>5</v>
      </c>
      <c r="N24" s="58">
        <f t="shared" si="7"/>
        <v>3</v>
      </c>
      <c r="O24" s="60" t="s">
        <v>194</v>
      </c>
      <c r="P24" s="60" t="s">
        <v>193</v>
      </c>
      <c r="Q24" s="60" t="s">
        <v>194</v>
      </c>
      <c r="R24" s="60" t="s">
        <v>194</v>
      </c>
      <c r="S24" s="60" t="s">
        <v>194</v>
      </c>
      <c r="T24" s="60" t="s">
        <v>193</v>
      </c>
      <c r="U24" s="59" t="s">
        <v>192</v>
      </c>
      <c r="V24" s="59">
        <v>2</v>
      </c>
      <c r="W24" s="59">
        <v>2</v>
      </c>
      <c r="X24" s="58">
        <f t="shared" si="8"/>
        <v>4</v>
      </c>
    </row>
    <row r="25" spans="1:24" s="14" customFormat="1" ht="39.5" customHeight="1">
      <c r="A25" s="13">
        <v>20</v>
      </c>
      <c r="B25" s="107" t="s">
        <v>241</v>
      </c>
      <c r="C25" s="117" t="s">
        <v>211</v>
      </c>
      <c r="D25" s="117" t="s">
        <v>220</v>
      </c>
      <c r="E25" s="114" t="s">
        <v>238</v>
      </c>
      <c r="F25" s="116" t="s">
        <v>240</v>
      </c>
      <c r="G25" s="112" t="s">
        <v>239</v>
      </c>
      <c r="H25" s="113" t="s">
        <v>66</v>
      </c>
      <c r="I25" s="113" t="s">
        <v>66</v>
      </c>
      <c r="J25" s="115" t="s">
        <v>254</v>
      </c>
      <c r="K25" s="59" t="s">
        <v>192</v>
      </c>
      <c r="L25" s="59">
        <v>2</v>
      </c>
      <c r="M25" s="59">
        <v>5</v>
      </c>
      <c r="N25" s="58">
        <f t="shared" ref="N25" si="9">IF(OR(AND(L25*M25&gt;19,L25*M25&lt;101,K25="A"),AND(L25*M25&gt;59,L25*M25&lt;101,K25="B")),1,IF(OR(AND(L25*M25&gt;0,L25*M25&lt;20,K25="A"),AND(L25*M25&gt;19,L25*M25&lt;60,K25="B"),AND(L25*M25&gt;39,L25*M25&lt;101,K25="C")),2,IF(OR(AND(L25*M25&gt;0,L25*M25&lt;20,K25="B"),AND(L25*M25&gt;9,L25*M25&lt;40,K25="C"),AND(L25*M25&gt;29,L25*M25&lt;101,K25="D")),3,IF(OR(AND(L25*M25&gt;0,L25*M25&lt;10,K25="C"),AND(L25*M25&gt;9,L25*M25&lt;30,K25="D"),AND(L25*M25&gt;39,L25*M25&lt;101,K25="E")),4,IF(OR(AND(L25*M25&gt;0,L25*M25&lt;10,K25="D"),AND(L25*M25&gt;19,L25*M25&lt;40,K25="E"),AND(L25*M25&gt;39,L25*M25&lt;101,K25="F")),5,IF(OR(AND(L25*M25&gt;0,L25*M25&lt;20,K25="E"),AND(L25*M25&gt;0,L25*M25&lt;40,K25="F")),6,""))))))</f>
        <v>3</v>
      </c>
      <c r="O25" s="60" t="s">
        <v>194</v>
      </c>
      <c r="P25" s="60" t="s">
        <v>193</v>
      </c>
      <c r="Q25" s="60" t="s">
        <v>194</v>
      </c>
      <c r="R25" s="60" t="s">
        <v>194</v>
      </c>
      <c r="S25" s="60" t="s">
        <v>194</v>
      </c>
      <c r="T25" s="60" t="s">
        <v>193</v>
      </c>
      <c r="U25" s="59" t="s">
        <v>192</v>
      </c>
      <c r="V25" s="59">
        <v>2</v>
      </c>
      <c r="W25" s="59">
        <v>2</v>
      </c>
      <c r="X25" s="58">
        <f t="shared" ref="X25" si="10">IF(OR(AND(V25*W25&gt;19,V25*W25&lt;101,U25="A"),AND(V25*W25&gt;59,V25*W25&lt;101,U25="B")),1,IF(OR(AND(V25*W25&gt;0,V25*W25&lt;20,U25="A"),AND(V25*W25&gt;19,V25*W25&lt;60,U25="B"),AND(V25*W25&gt;39,V25*W25&lt;101,U25="C")),2,IF(OR(AND(V25*W25&gt;0,V25*W25&lt;20,U25="B"),AND(V25*W25&gt;9,V25*W25&lt;40,U25="C"),AND(V25*W25&gt;29,V25*W25&lt;101,U25="D")),3,IF(OR(AND(V25*W25&gt;0,V25*W25&lt;10,U25="C"),AND(V25*W25&gt;9,V25*W25&lt;30,U25="D"),AND(V25*W25&gt;39,V25*W25&lt;101,U25="E")),4,IF(OR(AND(V25*W25&gt;0,V25*W25&lt;10,U25="D"),AND(V25*W25&gt;19,V25*W25&lt;40,U25="E"),AND(V25*W25&gt;39,V25*W25&lt;101,U25="F")),5,IF(OR(AND(V25*W25&gt;0,V25*W25&lt;20,U25="E"),AND(V25*W25&gt;0,V25*W25&lt;40,U25="F")),6,""))))))</f>
        <v>4</v>
      </c>
    </row>
    <row r="26" spans="1:24" s="14" customFormat="1" ht="39.5" customHeight="1">
      <c r="A26" s="13"/>
      <c r="B26" s="107" t="s">
        <v>242</v>
      </c>
      <c r="C26" s="117" t="s">
        <v>211</v>
      </c>
      <c r="D26" s="117" t="s">
        <v>220</v>
      </c>
      <c r="E26" s="114" t="s">
        <v>270</v>
      </c>
      <c r="F26" s="116" t="s">
        <v>273</v>
      </c>
      <c r="G26" s="112" t="s">
        <v>272</v>
      </c>
      <c r="H26" s="113" t="s">
        <v>66</v>
      </c>
      <c r="I26" s="113" t="s">
        <v>66</v>
      </c>
      <c r="J26" s="115" t="s">
        <v>252</v>
      </c>
      <c r="K26" s="59" t="s">
        <v>192</v>
      </c>
      <c r="L26" s="59">
        <v>2</v>
      </c>
      <c r="M26" s="59">
        <v>5</v>
      </c>
      <c r="N26" s="58">
        <f t="shared" ref="N26" si="11">IF(OR(AND(L26*M26&gt;19,L26*M26&lt;101,K26="A"),AND(L26*M26&gt;59,L26*M26&lt;101,K26="B")),1,IF(OR(AND(L26*M26&gt;0,L26*M26&lt;20,K26="A"),AND(L26*M26&gt;19,L26*M26&lt;60,K26="B"),AND(L26*M26&gt;39,L26*M26&lt;101,K26="C")),2,IF(OR(AND(L26*M26&gt;0,L26*M26&lt;20,K26="B"),AND(L26*M26&gt;9,L26*M26&lt;40,K26="C"),AND(L26*M26&gt;29,L26*M26&lt;101,K26="D")),3,IF(OR(AND(L26*M26&gt;0,L26*M26&lt;10,K26="C"),AND(L26*M26&gt;9,L26*M26&lt;30,K26="D"),AND(L26*M26&gt;39,L26*M26&lt;101,K26="E")),4,IF(OR(AND(L26*M26&gt;0,L26*M26&lt;10,K26="D"),AND(L26*M26&gt;19,L26*M26&lt;40,K26="E"),AND(L26*M26&gt;39,L26*M26&lt;101,K26="F")),5,IF(OR(AND(L26*M26&gt;0,L26*M26&lt;20,K26="E"),AND(L26*M26&gt;0,L26*M26&lt;40,K26="F")),6,""))))))</f>
        <v>3</v>
      </c>
      <c r="O26" s="60" t="s">
        <v>194</v>
      </c>
      <c r="P26" s="60" t="s">
        <v>193</v>
      </c>
      <c r="Q26" s="60" t="s">
        <v>194</v>
      </c>
      <c r="R26" s="60" t="s">
        <v>194</v>
      </c>
      <c r="S26" s="60" t="s">
        <v>194</v>
      </c>
      <c r="T26" s="60" t="s">
        <v>193</v>
      </c>
      <c r="U26" s="59" t="s">
        <v>192</v>
      </c>
      <c r="V26" s="59">
        <v>2</v>
      </c>
      <c r="W26" s="59">
        <v>2</v>
      </c>
      <c r="X26" s="58">
        <f t="shared" ref="X26" si="12">IF(OR(AND(V26*W26&gt;19,V26*W26&lt;101,U26="A"),AND(V26*W26&gt;59,V26*W26&lt;101,U26="B")),1,IF(OR(AND(V26*W26&gt;0,V26*W26&lt;20,U26="A"),AND(V26*W26&gt;19,V26*W26&lt;60,U26="B"),AND(V26*W26&gt;39,V26*W26&lt;101,U26="C")),2,IF(OR(AND(V26*W26&gt;0,V26*W26&lt;20,U26="B"),AND(V26*W26&gt;9,V26*W26&lt;40,U26="C"),AND(V26*W26&gt;29,V26*W26&lt;101,U26="D")),3,IF(OR(AND(V26*W26&gt;0,V26*W26&lt;10,U26="C"),AND(V26*W26&gt;9,V26*W26&lt;30,U26="D"),AND(V26*W26&gt;39,V26*W26&lt;101,U26="E")),4,IF(OR(AND(V26*W26&gt;0,V26*W26&lt;10,U26="D"),AND(V26*W26&gt;19,V26*W26&lt;40,U26="E"),AND(V26*W26&gt;39,V26*W26&lt;101,U26="F")),5,IF(OR(AND(V26*W26&gt;0,V26*W26&lt;20,U26="E"),AND(V26*W26&gt;0,V26*W26&lt;40,U26="F")),6,""))))))</f>
        <v>4</v>
      </c>
    </row>
    <row r="27" spans="1:24" s="14" customFormat="1" ht="39.5" customHeight="1">
      <c r="A27" s="13">
        <v>21</v>
      </c>
      <c r="B27" s="107" t="s">
        <v>247</v>
      </c>
      <c r="C27" s="117" t="s">
        <v>211</v>
      </c>
      <c r="D27" s="117" t="s">
        <v>221</v>
      </c>
      <c r="E27" s="114" t="s">
        <v>232</v>
      </c>
      <c r="F27" s="116" t="s">
        <v>233</v>
      </c>
      <c r="G27" s="112" t="s">
        <v>234</v>
      </c>
      <c r="H27" s="113" t="s">
        <v>66</v>
      </c>
      <c r="I27" s="113" t="s">
        <v>255</v>
      </c>
      <c r="J27" s="115" t="s">
        <v>251</v>
      </c>
      <c r="K27" s="59" t="s">
        <v>192</v>
      </c>
      <c r="L27" s="59">
        <v>2</v>
      </c>
      <c r="M27" s="59">
        <v>5</v>
      </c>
      <c r="N27" s="58">
        <f t="shared" ref="N27:N28" si="13">IF(OR(AND(L27*M27&gt;19,L27*M27&lt;101,K27="A"),AND(L27*M27&gt;59,L27*M27&lt;101,K27="B")),1,IF(OR(AND(L27*M27&gt;0,L27*M27&lt;20,K27="A"),AND(L27*M27&gt;19,L27*M27&lt;60,K27="B"),AND(L27*M27&gt;39,L27*M27&lt;101,K27="C")),2,IF(OR(AND(L27*M27&gt;0,L27*M27&lt;20,K27="B"),AND(L27*M27&gt;9,L27*M27&lt;40,K27="C"),AND(L27*M27&gt;29,L27*M27&lt;101,K27="D")),3,IF(OR(AND(L27*M27&gt;0,L27*M27&lt;10,K27="C"),AND(L27*M27&gt;9,L27*M27&lt;30,K27="D"),AND(L27*M27&gt;39,L27*M27&lt;101,K27="E")),4,IF(OR(AND(L27*M27&gt;0,L27*M27&lt;10,K27="D"),AND(L27*M27&gt;19,L27*M27&lt;40,K27="E"),AND(L27*M27&gt;39,L27*M27&lt;101,K27="F")),5,IF(OR(AND(L27*M27&gt;0,L27*M27&lt;20,K27="E"),AND(L27*M27&gt;0,L27*M27&lt;40,K27="F")),6,""))))))</f>
        <v>3</v>
      </c>
      <c r="O27" s="60" t="s">
        <v>194</v>
      </c>
      <c r="P27" s="60" t="s">
        <v>193</v>
      </c>
      <c r="Q27" s="60" t="s">
        <v>194</v>
      </c>
      <c r="R27" s="60" t="s">
        <v>194</v>
      </c>
      <c r="S27" s="60" t="s">
        <v>194</v>
      </c>
      <c r="T27" s="60" t="s">
        <v>193</v>
      </c>
      <c r="U27" s="59" t="s">
        <v>192</v>
      </c>
      <c r="V27" s="59">
        <v>2</v>
      </c>
      <c r="W27" s="59">
        <v>2</v>
      </c>
      <c r="X27" s="58">
        <f t="shared" ref="X27:X28" si="14">IF(OR(AND(V27*W27&gt;19,V27*W27&lt;101,U27="A"),AND(V27*W27&gt;59,V27*W27&lt;101,U27="B")),1,IF(OR(AND(V27*W27&gt;0,V27*W27&lt;20,U27="A"),AND(V27*W27&gt;19,V27*W27&lt;60,U27="B"),AND(V27*W27&gt;39,V27*W27&lt;101,U27="C")),2,IF(OR(AND(V27*W27&gt;0,V27*W27&lt;20,U27="B"),AND(V27*W27&gt;9,V27*W27&lt;40,U27="C"),AND(V27*W27&gt;29,V27*W27&lt;101,U27="D")),3,IF(OR(AND(V27*W27&gt;0,V27*W27&lt;10,U27="C"),AND(V27*W27&gt;9,V27*W27&lt;30,U27="D"),AND(V27*W27&gt;39,V27*W27&lt;101,U27="E")),4,IF(OR(AND(V27*W27&gt;0,V27*W27&lt;10,U27="D"),AND(V27*W27&gt;19,V27*W27&lt;40,U27="E"),AND(V27*W27&gt;39,V27*W27&lt;101,U27="F")),5,IF(OR(AND(V27*W27&gt;0,V27*W27&lt;20,U27="E"),AND(V27*W27&gt;0,V27*W27&lt;40,U27="F")),6,""))))))</f>
        <v>4</v>
      </c>
    </row>
    <row r="28" spans="1:24" s="14" customFormat="1" ht="39.5" customHeight="1">
      <c r="A28" s="13">
        <v>22</v>
      </c>
      <c r="B28" s="107" t="s">
        <v>248</v>
      </c>
      <c r="C28" s="117" t="s">
        <v>211</v>
      </c>
      <c r="D28" s="117" t="s">
        <v>221</v>
      </c>
      <c r="E28" s="114" t="s">
        <v>235</v>
      </c>
      <c r="F28" s="116" t="s">
        <v>237</v>
      </c>
      <c r="G28" s="112" t="s">
        <v>236</v>
      </c>
      <c r="H28" s="113" t="s">
        <v>66</v>
      </c>
      <c r="I28" s="113" t="s">
        <v>66</v>
      </c>
      <c r="J28" s="115" t="s">
        <v>251</v>
      </c>
      <c r="K28" s="59" t="s">
        <v>192</v>
      </c>
      <c r="L28" s="59">
        <v>2</v>
      </c>
      <c r="M28" s="59">
        <v>5</v>
      </c>
      <c r="N28" s="58">
        <f t="shared" si="13"/>
        <v>3</v>
      </c>
      <c r="O28" s="60" t="s">
        <v>194</v>
      </c>
      <c r="P28" s="60" t="s">
        <v>193</v>
      </c>
      <c r="Q28" s="60" t="s">
        <v>194</v>
      </c>
      <c r="R28" s="60" t="s">
        <v>194</v>
      </c>
      <c r="S28" s="60" t="s">
        <v>194</v>
      </c>
      <c r="T28" s="60" t="s">
        <v>193</v>
      </c>
      <c r="U28" s="59" t="s">
        <v>192</v>
      </c>
      <c r="V28" s="59">
        <v>2</v>
      </c>
      <c r="W28" s="59">
        <v>2</v>
      </c>
      <c r="X28" s="58">
        <f t="shared" si="14"/>
        <v>4</v>
      </c>
    </row>
    <row r="29" spans="1:24" s="14" customFormat="1" ht="39.5" customHeight="1">
      <c r="A29" s="13">
        <v>23</v>
      </c>
      <c r="B29" s="107" t="s">
        <v>259</v>
      </c>
      <c r="C29" s="117" t="s">
        <v>211</v>
      </c>
      <c r="D29" s="117" t="s">
        <v>221</v>
      </c>
      <c r="E29" s="114" t="s">
        <v>249</v>
      </c>
      <c r="F29" s="116" t="s">
        <v>218</v>
      </c>
      <c r="G29" s="112" t="s">
        <v>158</v>
      </c>
      <c r="H29" s="113" t="s">
        <v>66</v>
      </c>
      <c r="I29" s="113" t="s">
        <v>66</v>
      </c>
      <c r="J29" s="115" t="s">
        <v>251</v>
      </c>
      <c r="K29" s="59" t="s">
        <v>192</v>
      </c>
      <c r="L29" s="59">
        <v>8</v>
      </c>
      <c r="M29" s="59">
        <v>3</v>
      </c>
      <c r="N29" s="58">
        <f t="shared" ref="N29:N31" si="15">IF(OR(AND(L29*M29&gt;19,L29*M29&lt;101,K29="A"),AND(L29*M29&gt;59,L29*M29&lt;101,K29="B")),1,IF(OR(AND(L29*M29&gt;0,L29*M29&lt;20,K29="A"),AND(L29*M29&gt;19,L29*M29&lt;60,K29="B"),AND(L29*M29&gt;39,L29*M29&lt;101,K29="C")),2,IF(OR(AND(L29*M29&gt;0,L29*M29&lt;20,K29="B"),AND(L29*M29&gt;9,L29*M29&lt;40,K29="C"),AND(L29*M29&gt;29,L29*M29&lt;101,K29="D")),3,IF(OR(AND(L29*M29&gt;0,L29*M29&lt;10,K29="C"),AND(L29*M29&gt;9,L29*M29&lt;30,K29="D"),AND(L29*M29&gt;39,L29*M29&lt;101,K29="E")),4,IF(OR(AND(L29*M29&gt;0,L29*M29&lt;10,K29="D"),AND(L29*M29&gt;19,L29*M29&lt;40,K29="E"),AND(L29*M29&gt;39,L29*M29&lt;101,K29="F")),5,IF(OR(AND(L29*M29&gt;0,L29*M29&lt;20,K29="E"),AND(L29*M29&gt;0,L29*M29&lt;40,K29="F")),6,""))))))</f>
        <v>3</v>
      </c>
      <c r="O29" s="60" t="s">
        <v>193</v>
      </c>
      <c r="P29" s="60" t="s">
        <v>193</v>
      </c>
      <c r="Q29" s="60" t="s">
        <v>194</v>
      </c>
      <c r="R29" s="60" t="s">
        <v>194</v>
      </c>
      <c r="S29" s="60" t="s">
        <v>193</v>
      </c>
      <c r="T29" s="60" t="s">
        <v>193</v>
      </c>
      <c r="U29" s="59" t="s">
        <v>191</v>
      </c>
      <c r="V29" s="59">
        <v>6</v>
      </c>
      <c r="W29" s="59">
        <v>3</v>
      </c>
      <c r="X29" s="58">
        <f t="shared" ref="X29:X31" si="16">IF(OR(AND(V29*W29&gt;19,V29*W29&lt;101,U29="A"),AND(V29*W29&gt;59,V29*W29&lt;101,U29="B")),1,IF(OR(AND(V29*W29&gt;0,V29*W29&lt;20,U29="A"),AND(V29*W29&gt;19,V29*W29&lt;60,U29="B"),AND(V29*W29&gt;39,V29*W29&lt;101,U29="C")),2,IF(OR(AND(V29*W29&gt;0,V29*W29&lt;20,U29="B"),AND(V29*W29&gt;9,V29*W29&lt;40,U29="C"),AND(V29*W29&gt;29,V29*W29&lt;101,U29="D")),3,IF(OR(AND(V29*W29&gt;0,V29*W29&lt;10,U29="C"),AND(V29*W29&gt;9,V29*W29&lt;30,U29="D"),AND(V29*W29&gt;39,V29*W29&lt;101,U29="E")),4,IF(OR(AND(V29*W29&gt;0,V29*W29&lt;10,U29="D"),AND(V29*W29&gt;19,V29*W29&lt;40,U29="E"),AND(V29*W29&gt;39,V29*W29&lt;101,U29="F")),5,IF(OR(AND(V29*W29&gt;0,V29*W29&lt;20,U29="E"),AND(V29*W29&gt;0,V29*W29&lt;40,U29="F")),6,""))))))</f>
        <v>4</v>
      </c>
    </row>
    <row r="30" spans="1:24" s="14" customFormat="1" ht="39.5" customHeight="1">
      <c r="A30" s="13">
        <v>24</v>
      </c>
      <c r="B30" s="107" t="s">
        <v>265</v>
      </c>
      <c r="C30" s="117" t="s">
        <v>211</v>
      </c>
      <c r="D30" s="117" t="s">
        <v>222</v>
      </c>
      <c r="E30" s="114" t="s">
        <v>228</v>
      </c>
      <c r="F30" s="116" t="s">
        <v>229</v>
      </c>
      <c r="G30" s="112" t="s">
        <v>227</v>
      </c>
      <c r="H30" s="113" t="s">
        <v>66</v>
      </c>
      <c r="I30" s="113" t="s">
        <v>66</v>
      </c>
      <c r="J30" s="115" t="s">
        <v>256</v>
      </c>
      <c r="K30" s="59" t="s">
        <v>192</v>
      </c>
      <c r="L30" s="59">
        <v>8</v>
      </c>
      <c r="M30" s="59">
        <v>3</v>
      </c>
      <c r="N30" s="58">
        <f t="shared" si="15"/>
        <v>3</v>
      </c>
      <c r="O30" s="60" t="s">
        <v>193</v>
      </c>
      <c r="P30" s="60" t="s">
        <v>193</v>
      </c>
      <c r="Q30" s="60" t="s">
        <v>194</v>
      </c>
      <c r="R30" s="60" t="s">
        <v>194</v>
      </c>
      <c r="S30" s="60" t="s">
        <v>193</v>
      </c>
      <c r="T30" s="60" t="s">
        <v>193</v>
      </c>
      <c r="U30" s="59" t="s">
        <v>191</v>
      </c>
      <c r="V30" s="59">
        <v>6</v>
      </c>
      <c r="W30" s="59">
        <v>3</v>
      </c>
      <c r="X30" s="58">
        <f t="shared" si="16"/>
        <v>4</v>
      </c>
    </row>
    <row r="31" spans="1:24" s="14" customFormat="1" ht="39.5" customHeight="1">
      <c r="A31" s="13">
        <v>25</v>
      </c>
      <c r="B31" s="107" t="s">
        <v>266</v>
      </c>
      <c r="C31" s="117" t="s">
        <v>211</v>
      </c>
      <c r="D31" s="117" t="s">
        <v>283</v>
      </c>
      <c r="E31" s="114" t="s">
        <v>284</v>
      </c>
      <c r="F31" s="116" t="s">
        <v>233</v>
      </c>
      <c r="G31" s="112" t="s">
        <v>234</v>
      </c>
      <c r="H31" s="113" t="s">
        <v>66</v>
      </c>
      <c r="I31" s="113" t="s">
        <v>255</v>
      </c>
      <c r="J31" s="115" t="s">
        <v>251</v>
      </c>
      <c r="K31" s="59" t="s">
        <v>192</v>
      </c>
      <c r="L31" s="59">
        <v>2</v>
      </c>
      <c r="M31" s="59">
        <v>5</v>
      </c>
      <c r="N31" s="58">
        <f t="shared" si="15"/>
        <v>3</v>
      </c>
      <c r="O31" s="60" t="s">
        <v>194</v>
      </c>
      <c r="P31" s="60" t="s">
        <v>193</v>
      </c>
      <c r="Q31" s="60" t="s">
        <v>194</v>
      </c>
      <c r="R31" s="60" t="s">
        <v>194</v>
      </c>
      <c r="S31" s="60" t="s">
        <v>194</v>
      </c>
      <c r="T31" s="60" t="s">
        <v>193</v>
      </c>
      <c r="U31" s="59" t="s">
        <v>192</v>
      </c>
      <c r="V31" s="59">
        <v>2</v>
      </c>
      <c r="W31" s="59">
        <v>2</v>
      </c>
      <c r="X31" s="58">
        <f t="shared" si="16"/>
        <v>4</v>
      </c>
    </row>
    <row r="32" spans="1:24" s="14" customFormat="1" ht="39.5" customHeight="1">
      <c r="A32" s="13">
        <v>26</v>
      </c>
      <c r="B32" s="107" t="s">
        <v>267</v>
      </c>
      <c r="C32" s="117" t="s">
        <v>211</v>
      </c>
      <c r="D32" s="117" t="s">
        <v>283</v>
      </c>
      <c r="E32" s="114" t="s">
        <v>246</v>
      </c>
      <c r="F32" s="116" t="s">
        <v>237</v>
      </c>
      <c r="G32" s="112" t="s">
        <v>236</v>
      </c>
      <c r="H32" s="113" t="s">
        <v>66</v>
      </c>
      <c r="I32" s="113" t="s">
        <v>66</v>
      </c>
      <c r="J32" s="115" t="s">
        <v>251</v>
      </c>
      <c r="K32" s="59" t="s">
        <v>192</v>
      </c>
      <c r="L32" s="59">
        <v>8</v>
      </c>
      <c r="M32" s="59">
        <v>3</v>
      </c>
      <c r="N32" s="58">
        <f t="shared" ref="N32" si="17">IF(OR(AND(L32*M32&gt;19,L32*M32&lt;101,K32="A"),AND(L32*M32&gt;59,L32*M32&lt;101,K32="B")),1,IF(OR(AND(L32*M32&gt;0,L32*M32&lt;20,K32="A"),AND(L32*M32&gt;19,L32*M32&lt;60,K32="B"),AND(L32*M32&gt;39,L32*M32&lt;101,K32="C")),2,IF(OR(AND(L32*M32&gt;0,L32*M32&lt;20,K32="B"),AND(L32*M32&gt;9,L32*M32&lt;40,K32="C"),AND(L32*M32&gt;29,L32*M32&lt;101,K32="D")),3,IF(OR(AND(L32*M32&gt;0,L32*M32&lt;10,K32="C"),AND(L32*M32&gt;9,L32*M32&lt;30,K32="D"),AND(L32*M32&gt;39,L32*M32&lt;101,K32="E")),4,IF(OR(AND(L32*M32&gt;0,L32*M32&lt;10,K32="D"),AND(L32*M32&gt;19,L32*M32&lt;40,K32="E"),AND(L32*M32&gt;39,L32*M32&lt;101,K32="F")),5,IF(OR(AND(L32*M32&gt;0,L32*M32&lt;20,K32="E"),AND(L32*M32&gt;0,L32*M32&lt;40,K32="F")),6,""))))))</f>
        <v>3</v>
      </c>
      <c r="O32" s="60" t="s">
        <v>193</v>
      </c>
      <c r="P32" s="60" t="s">
        <v>193</v>
      </c>
      <c r="Q32" s="60" t="s">
        <v>194</v>
      </c>
      <c r="R32" s="60" t="s">
        <v>194</v>
      </c>
      <c r="S32" s="60" t="s">
        <v>193</v>
      </c>
      <c r="T32" s="60" t="s">
        <v>193</v>
      </c>
      <c r="U32" s="59" t="s">
        <v>191</v>
      </c>
      <c r="V32" s="59">
        <v>6</v>
      </c>
      <c r="W32" s="59">
        <v>3</v>
      </c>
      <c r="X32" s="58">
        <f t="shared" ref="X32" si="18">IF(OR(AND(V32*W32&gt;19,V32*W32&lt;101,U32="A"),AND(V32*W32&gt;59,V32*W32&lt;101,U32="B")),1,IF(OR(AND(V32*W32&gt;0,V32*W32&lt;20,U32="A"),AND(V32*W32&gt;19,V32*W32&lt;60,U32="B"),AND(V32*W32&gt;39,V32*W32&lt;101,U32="C")),2,IF(OR(AND(V32*W32&gt;0,V32*W32&lt;20,U32="B"),AND(V32*W32&gt;9,V32*W32&lt;40,U32="C"),AND(V32*W32&gt;29,V32*W32&lt;101,U32="D")),3,IF(OR(AND(V32*W32&gt;0,V32*W32&lt;10,U32="C"),AND(V32*W32&gt;9,V32*W32&lt;30,U32="D"),AND(V32*W32&gt;39,V32*W32&lt;101,U32="E")),4,IF(OR(AND(V32*W32&gt;0,V32*W32&lt;10,U32="D"),AND(V32*W32&gt;19,V32*W32&lt;40,U32="E"),AND(V32*W32&gt;39,V32*W32&lt;101,U32="F")),5,IF(OR(AND(V32*W32&gt;0,V32*W32&lt;20,U32="E"),AND(V32*W32&gt;0,V32*W32&lt;40,U32="F")),6,""))))))</f>
        <v>4</v>
      </c>
    </row>
    <row r="33" spans="1:24" s="14" customFormat="1" ht="39.5" customHeight="1">
      <c r="A33" s="13">
        <v>27</v>
      </c>
      <c r="B33" s="107" t="s">
        <v>271</v>
      </c>
      <c r="C33" s="117" t="s">
        <v>211</v>
      </c>
      <c r="D33" s="117" t="s">
        <v>281</v>
      </c>
      <c r="E33" s="114" t="s">
        <v>282</v>
      </c>
      <c r="F33" s="116" t="s">
        <v>230</v>
      </c>
      <c r="G33" s="112" t="s">
        <v>157</v>
      </c>
      <c r="H33" s="113" t="s">
        <v>66</v>
      </c>
      <c r="I33" s="113" t="s">
        <v>66</v>
      </c>
      <c r="J33" s="115" t="s">
        <v>257</v>
      </c>
      <c r="K33" s="59" t="s">
        <v>192</v>
      </c>
      <c r="L33" s="59">
        <v>4</v>
      </c>
      <c r="M33" s="59">
        <v>5</v>
      </c>
      <c r="N33" s="58">
        <f t="shared" ref="N33" si="19">IF(OR(AND(L33*M33&gt;19,L33*M33&lt;101,K33="A"),AND(L33*M33&gt;59,L33*M33&lt;101,K33="B")),1,IF(OR(AND(L33*M33&gt;0,L33*M33&lt;20,K33="A"),AND(L33*M33&gt;19,L33*M33&lt;60,K33="B"),AND(L33*M33&gt;39,L33*M33&lt;101,K33="C")),2,IF(OR(AND(L33*M33&gt;0,L33*M33&lt;20,K33="B"),AND(L33*M33&gt;9,L33*M33&lt;40,K33="C"),AND(L33*M33&gt;29,L33*M33&lt;101,K33="D")),3,IF(OR(AND(L33*M33&gt;0,L33*M33&lt;10,K33="C"),AND(L33*M33&gt;9,L33*M33&lt;30,K33="D"),AND(L33*M33&gt;39,L33*M33&lt;101,K33="E")),4,IF(OR(AND(L33*M33&gt;0,L33*M33&lt;10,K33="D"),AND(L33*M33&gt;19,L33*M33&lt;40,K33="E"),AND(L33*M33&gt;39,L33*M33&lt;101,K33="F")),5,IF(OR(AND(L33*M33&gt;0,L33*M33&lt;20,K33="E"),AND(L33*M33&gt;0,L33*M33&lt;40,K33="F")),6,""))))))</f>
        <v>3</v>
      </c>
      <c r="O33" s="60" t="s">
        <v>193</v>
      </c>
      <c r="P33" s="60" t="s">
        <v>193</v>
      </c>
      <c r="Q33" s="60" t="s">
        <v>193</v>
      </c>
      <c r="R33" s="60" t="s">
        <v>194</v>
      </c>
      <c r="S33" s="60" t="s">
        <v>193</v>
      </c>
      <c r="T33" s="60" t="s">
        <v>194</v>
      </c>
      <c r="U33" s="59" t="s">
        <v>192</v>
      </c>
      <c r="V33" s="59">
        <v>4</v>
      </c>
      <c r="W33" s="59">
        <v>3</v>
      </c>
      <c r="X33" s="58">
        <f t="shared" ref="X33" si="20">IF(OR(AND(V33*W33&gt;19,V33*W33&lt;101,U33="A"),AND(V33*W33&gt;59,V33*W33&lt;101,U33="B")),1,IF(OR(AND(V33*W33&gt;0,V33*W33&lt;20,U33="A"),AND(V33*W33&gt;19,V33*W33&lt;60,U33="B"),AND(V33*W33&gt;39,V33*W33&lt;101,U33="C")),2,IF(OR(AND(V33*W33&gt;0,V33*W33&lt;20,U33="B"),AND(V33*W33&gt;9,V33*W33&lt;40,U33="C"),AND(V33*W33&gt;29,V33*W33&lt;101,U33="D")),3,IF(OR(AND(V33*W33&gt;0,V33*W33&lt;10,U33="C"),AND(V33*W33&gt;9,V33*W33&lt;30,U33="D"),AND(V33*W33&gt;39,V33*W33&lt;101,U33="E")),4,IF(OR(AND(V33*W33&gt;0,V33*W33&lt;10,U33="D"),AND(V33*W33&gt;19,V33*W33&lt;40,U33="E"),AND(V33*W33&gt;39,V33*W33&lt;101,U33="F")),5,IF(OR(AND(V33*W33&gt;0,V33*W33&lt;20,U33="E"),AND(V33*W33&gt;0,V33*W33&lt;40,U33="F")),6,""))))))</f>
        <v>3</v>
      </c>
    </row>
    <row r="34" spans="1:24" s="14" customFormat="1" ht="39.5" customHeight="1">
      <c r="A34" s="13">
        <v>28</v>
      </c>
      <c r="B34" s="107" t="s">
        <v>175</v>
      </c>
      <c r="C34" s="117" t="s">
        <v>104</v>
      </c>
      <c r="D34" s="117" t="s">
        <v>105</v>
      </c>
      <c r="E34" s="114" t="s">
        <v>88</v>
      </c>
      <c r="F34" s="116" t="s">
        <v>106</v>
      </c>
      <c r="G34" s="112" t="s">
        <v>158</v>
      </c>
      <c r="H34" s="113" t="s">
        <v>66</v>
      </c>
      <c r="I34" s="113" t="s">
        <v>66</v>
      </c>
      <c r="J34" s="115" t="s">
        <v>146</v>
      </c>
      <c r="K34" s="59" t="s">
        <v>191</v>
      </c>
      <c r="L34" s="59">
        <v>8</v>
      </c>
      <c r="M34" s="59">
        <v>8</v>
      </c>
      <c r="N34" s="58">
        <f t="shared" si="0"/>
        <v>3</v>
      </c>
      <c r="O34" s="60" t="s">
        <v>193</v>
      </c>
      <c r="P34" s="60" t="s">
        <v>193</v>
      </c>
      <c r="Q34" s="60" t="s">
        <v>193</v>
      </c>
      <c r="R34" s="60" t="s">
        <v>194</v>
      </c>
      <c r="S34" s="60" t="s">
        <v>193</v>
      </c>
      <c r="T34" s="60" t="s">
        <v>194</v>
      </c>
      <c r="U34" s="59" t="s">
        <v>190</v>
      </c>
      <c r="V34" s="59">
        <v>6</v>
      </c>
      <c r="W34" s="59">
        <v>5</v>
      </c>
      <c r="X34" s="58">
        <f t="shared" si="1"/>
        <v>5</v>
      </c>
    </row>
    <row r="35" spans="1:24" s="14" customFormat="1" ht="39.5" customHeight="1">
      <c r="A35" s="13">
        <v>29</v>
      </c>
      <c r="B35" s="107" t="s">
        <v>176</v>
      </c>
      <c r="C35" s="117" t="s">
        <v>104</v>
      </c>
      <c r="D35" s="117" t="s">
        <v>107</v>
      </c>
      <c r="E35" s="114" t="s">
        <v>108</v>
      </c>
      <c r="F35" s="116" t="s">
        <v>106</v>
      </c>
      <c r="G35" s="112" t="s">
        <v>158</v>
      </c>
      <c r="H35" s="113" t="s">
        <v>85</v>
      </c>
      <c r="I35" s="113" t="s">
        <v>85</v>
      </c>
      <c r="J35" s="115" t="s">
        <v>147</v>
      </c>
      <c r="K35" s="59" t="s">
        <v>191</v>
      </c>
      <c r="L35" s="59">
        <v>8</v>
      </c>
      <c r="M35" s="59">
        <v>3</v>
      </c>
      <c r="N35" s="58">
        <f t="shared" si="0"/>
        <v>4</v>
      </c>
      <c r="O35" s="60" t="s">
        <v>193</v>
      </c>
      <c r="P35" s="60" t="s">
        <v>193</v>
      </c>
      <c r="Q35" s="60" t="s">
        <v>193</v>
      </c>
      <c r="R35" s="60" t="s">
        <v>194</v>
      </c>
      <c r="S35" s="60" t="s">
        <v>193</v>
      </c>
      <c r="T35" s="60" t="s">
        <v>194</v>
      </c>
      <c r="U35" s="59" t="s">
        <v>190</v>
      </c>
      <c r="V35" s="59">
        <v>8</v>
      </c>
      <c r="W35" s="59">
        <v>3</v>
      </c>
      <c r="X35" s="58">
        <f t="shared" si="1"/>
        <v>5</v>
      </c>
    </row>
    <row r="36" spans="1:24" s="14" customFormat="1" ht="39.5" customHeight="1">
      <c r="A36" s="13">
        <v>30</v>
      </c>
      <c r="B36" s="107" t="s">
        <v>165</v>
      </c>
      <c r="C36" s="117" t="s">
        <v>104</v>
      </c>
      <c r="D36" s="117" t="s">
        <v>107</v>
      </c>
      <c r="E36" s="114" t="s">
        <v>109</v>
      </c>
      <c r="F36" s="116" t="s">
        <v>110</v>
      </c>
      <c r="G36" s="112" t="s">
        <v>159</v>
      </c>
      <c r="H36" s="113" t="s">
        <v>111</v>
      </c>
      <c r="I36" s="113" t="s">
        <v>85</v>
      </c>
      <c r="J36" s="113" t="s">
        <v>85</v>
      </c>
      <c r="K36" s="59" t="s">
        <v>192</v>
      </c>
      <c r="L36" s="59">
        <v>8</v>
      </c>
      <c r="M36" s="59">
        <v>3</v>
      </c>
      <c r="N36" s="58">
        <f t="shared" si="0"/>
        <v>3</v>
      </c>
      <c r="O36" s="60" t="s">
        <v>193</v>
      </c>
      <c r="P36" s="60" t="s">
        <v>194</v>
      </c>
      <c r="Q36" s="60" t="s">
        <v>194</v>
      </c>
      <c r="R36" s="60" t="s">
        <v>194</v>
      </c>
      <c r="S36" s="60" t="s">
        <v>193</v>
      </c>
      <c r="T36" s="60" t="s">
        <v>193</v>
      </c>
      <c r="U36" s="59" t="s">
        <v>192</v>
      </c>
      <c r="V36" s="59">
        <v>4</v>
      </c>
      <c r="W36" s="59">
        <v>2</v>
      </c>
      <c r="X36" s="58">
        <f t="shared" si="1"/>
        <v>4</v>
      </c>
    </row>
    <row r="37" spans="1:24" s="14" customFormat="1" ht="39.5" customHeight="1">
      <c r="A37" s="13">
        <v>31</v>
      </c>
      <c r="B37" s="107" t="s">
        <v>177</v>
      </c>
      <c r="C37" s="117" t="s">
        <v>104</v>
      </c>
      <c r="D37" s="117" t="s">
        <v>113</v>
      </c>
      <c r="E37" s="114" t="s">
        <v>112</v>
      </c>
      <c r="F37" s="116" t="s">
        <v>114</v>
      </c>
      <c r="G37" s="112" t="s">
        <v>157</v>
      </c>
      <c r="H37" s="113" t="s">
        <v>85</v>
      </c>
      <c r="I37" s="113" t="s">
        <v>85</v>
      </c>
      <c r="J37" s="115" t="s">
        <v>115</v>
      </c>
      <c r="K37" s="59" t="s">
        <v>192</v>
      </c>
      <c r="L37" s="59">
        <v>4</v>
      </c>
      <c r="M37" s="59">
        <v>5</v>
      </c>
      <c r="N37" s="58">
        <f t="shared" si="0"/>
        <v>3</v>
      </c>
      <c r="O37" s="60" t="s">
        <v>193</v>
      </c>
      <c r="P37" s="60" t="s">
        <v>193</v>
      </c>
      <c r="Q37" s="60" t="s">
        <v>193</v>
      </c>
      <c r="R37" s="60" t="s">
        <v>194</v>
      </c>
      <c r="S37" s="60" t="s">
        <v>193</v>
      </c>
      <c r="T37" s="60" t="s">
        <v>194</v>
      </c>
      <c r="U37" s="59" t="s">
        <v>192</v>
      </c>
      <c r="V37" s="59">
        <v>4</v>
      </c>
      <c r="W37" s="59">
        <v>3</v>
      </c>
      <c r="X37" s="58">
        <f t="shared" si="1"/>
        <v>3</v>
      </c>
    </row>
    <row r="38" spans="1:24" s="14" customFormat="1" ht="39.5" customHeight="1">
      <c r="A38" s="13">
        <v>32</v>
      </c>
      <c r="B38" s="107" t="s">
        <v>178</v>
      </c>
      <c r="C38" s="117" t="s">
        <v>104</v>
      </c>
      <c r="D38" s="117" t="s">
        <v>113</v>
      </c>
      <c r="E38" s="114" t="s">
        <v>154</v>
      </c>
      <c r="F38" s="116" t="s">
        <v>155</v>
      </c>
      <c r="G38" s="112" t="s">
        <v>156</v>
      </c>
      <c r="H38" s="113" t="s">
        <v>148</v>
      </c>
      <c r="I38" s="113" t="s">
        <v>85</v>
      </c>
      <c r="J38" s="115" t="s">
        <v>149</v>
      </c>
      <c r="K38" s="59" t="s">
        <v>191</v>
      </c>
      <c r="L38" s="59">
        <v>8</v>
      </c>
      <c r="M38" s="59">
        <v>5</v>
      </c>
      <c r="N38" s="58">
        <f t="shared" si="0"/>
        <v>3</v>
      </c>
      <c r="O38" s="60" t="s">
        <v>193</v>
      </c>
      <c r="P38" s="60" t="s">
        <v>194</v>
      </c>
      <c r="Q38" s="60" t="s">
        <v>193</v>
      </c>
      <c r="R38" s="60" t="s">
        <v>194</v>
      </c>
      <c r="S38" s="60" t="s">
        <v>193</v>
      </c>
      <c r="T38" s="60" t="s">
        <v>194</v>
      </c>
      <c r="U38" s="59" t="s">
        <v>191</v>
      </c>
      <c r="V38" s="59">
        <v>8</v>
      </c>
      <c r="W38" s="59">
        <v>3</v>
      </c>
      <c r="X38" s="58">
        <f t="shared" si="1"/>
        <v>4</v>
      </c>
    </row>
    <row r="39" spans="1:24" s="14" customFormat="1" ht="39.5" customHeight="1">
      <c r="A39" s="13">
        <v>33</v>
      </c>
      <c r="B39" s="107" t="s">
        <v>179</v>
      </c>
      <c r="C39" s="117" t="s">
        <v>104</v>
      </c>
      <c r="D39" s="117" t="s">
        <v>113</v>
      </c>
      <c r="E39" s="114" t="s">
        <v>116</v>
      </c>
      <c r="F39" s="116" t="s">
        <v>117</v>
      </c>
      <c r="G39" s="112" t="s">
        <v>158</v>
      </c>
      <c r="H39" s="113" t="s">
        <v>118</v>
      </c>
      <c r="I39" s="113" t="s">
        <v>85</v>
      </c>
      <c r="J39" s="113" t="s">
        <v>85</v>
      </c>
      <c r="K39" s="59" t="s">
        <v>191</v>
      </c>
      <c r="L39" s="59">
        <v>8</v>
      </c>
      <c r="M39" s="59">
        <v>5</v>
      </c>
      <c r="N39" s="58">
        <f t="shared" si="0"/>
        <v>3</v>
      </c>
      <c r="O39" s="60" t="s">
        <v>193</v>
      </c>
      <c r="P39" s="60" t="s">
        <v>194</v>
      </c>
      <c r="Q39" s="60" t="s">
        <v>193</v>
      </c>
      <c r="R39" s="60" t="s">
        <v>194</v>
      </c>
      <c r="S39" s="60" t="s">
        <v>193</v>
      </c>
      <c r="T39" s="60" t="s">
        <v>193</v>
      </c>
      <c r="U39" s="59" t="s">
        <v>191</v>
      </c>
      <c r="V39" s="59">
        <v>8</v>
      </c>
      <c r="W39" s="59">
        <v>3</v>
      </c>
      <c r="X39" s="58">
        <f t="shared" si="1"/>
        <v>4</v>
      </c>
    </row>
    <row r="40" spans="1:24" s="14" customFormat="1" ht="39.5" customHeight="1">
      <c r="A40" s="13">
        <v>34</v>
      </c>
      <c r="B40" s="107" t="s">
        <v>180</v>
      </c>
      <c r="C40" s="117" t="s">
        <v>104</v>
      </c>
      <c r="D40" s="117" t="s">
        <v>113</v>
      </c>
      <c r="E40" s="114" t="s">
        <v>119</v>
      </c>
      <c r="F40" s="116" t="s">
        <v>110</v>
      </c>
      <c r="G40" s="112" t="s">
        <v>159</v>
      </c>
      <c r="H40" s="113" t="s">
        <v>85</v>
      </c>
      <c r="I40" s="113" t="s">
        <v>120</v>
      </c>
      <c r="J40" s="113" t="s">
        <v>150</v>
      </c>
      <c r="K40" s="59" t="s">
        <v>192</v>
      </c>
      <c r="L40" s="59">
        <v>8</v>
      </c>
      <c r="M40" s="59">
        <v>3</v>
      </c>
      <c r="N40" s="58">
        <f t="shared" si="0"/>
        <v>3</v>
      </c>
      <c r="O40" s="60" t="s">
        <v>193</v>
      </c>
      <c r="P40" s="60" t="s">
        <v>193</v>
      </c>
      <c r="Q40" s="60" t="s">
        <v>194</v>
      </c>
      <c r="R40" s="60" t="s">
        <v>194</v>
      </c>
      <c r="S40" s="60" t="s">
        <v>193</v>
      </c>
      <c r="T40" s="60" t="s">
        <v>193</v>
      </c>
      <c r="U40" s="59" t="s">
        <v>191</v>
      </c>
      <c r="V40" s="59">
        <v>6</v>
      </c>
      <c r="W40" s="59">
        <v>3</v>
      </c>
      <c r="X40" s="58">
        <f t="shared" si="1"/>
        <v>4</v>
      </c>
    </row>
    <row r="41" spans="1:24" s="14" customFormat="1" ht="39.5" customHeight="1">
      <c r="A41" s="13">
        <v>35</v>
      </c>
      <c r="B41" s="107" t="s">
        <v>181</v>
      </c>
      <c r="C41" s="117" t="s">
        <v>104</v>
      </c>
      <c r="D41" s="117" t="s">
        <v>113</v>
      </c>
      <c r="E41" s="114" t="s">
        <v>121</v>
      </c>
      <c r="F41" s="116" t="s">
        <v>122</v>
      </c>
      <c r="G41" s="112" t="s">
        <v>158</v>
      </c>
      <c r="H41" s="113" t="s">
        <v>85</v>
      </c>
      <c r="I41" s="113" t="s">
        <v>123</v>
      </c>
      <c r="J41" s="113" t="s">
        <v>85</v>
      </c>
      <c r="K41" s="59" t="s">
        <v>192</v>
      </c>
      <c r="L41" s="59">
        <v>8</v>
      </c>
      <c r="M41" s="59">
        <v>3</v>
      </c>
      <c r="N41" s="58">
        <f t="shared" si="0"/>
        <v>3</v>
      </c>
      <c r="O41" s="60" t="s">
        <v>193</v>
      </c>
      <c r="P41" s="60" t="s">
        <v>193</v>
      </c>
      <c r="Q41" s="60" t="s">
        <v>193</v>
      </c>
      <c r="R41" s="60" t="s">
        <v>194</v>
      </c>
      <c r="S41" s="60" t="s">
        <v>194</v>
      </c>
      <c r="T41" s="60" t="s">
        <v>193</v>
      </c>
      <c r="U41" s="59" t="s">
        <v>191</v>
      </c>
      <c r="V41" s="59">
        <v>4</v>
      </c>
      <c r="W41" s="59">
        <v>2</v>
      </c>
      <c r="X41" s="58">
        <f t="shared" si="1"/>
        <v>5</v>
      </c>
    </row>
    <row r="42" spans="1:24" s="14" customFormat="1" ht="39.5" customHeight="1">
      <c r="A42" s="13">
        <v>36</v>
      </c>
      <c r="B42" s="107" t="s">
        <v>182</v>
      </c>
      <c r="C42" s="117" t="s">
        <v>104</v>
      </c>
      <c r="D42" s="117" t="s">
        <v>113</v>
      </c>
      <c r="E42" s="114" t="s">
        <v>124</v>
      </c>
      <c r="F42" s="116" t="s">
        <v>125</v>
      </c>
      <c r="G42" s="112" t="s">
        <v>83</v>
      </c>
      <c r="H42" s="113" t="s">
        <v>85</v>
      </c>
      <c r="I42" s="113" t="s">
        <v>126</v>
      </c>
      <c r="J42" s="113" t="s">
        <v>85</v>
      </c>
      <c r="K42" s="59" t="s">
        <v>189</v>
      </c>
      <c r="L42" s="59">
        <v>8</v>
      </c>
      <c r="M42" s="59">
        <v>5</v>
      </c>
      <c r="N42" s="58">
        <f t="shared" si="0"/>
        <v>5</v>
      </c>
      <c r="O42" s="60" t="s">
        <v>193</v>
      </c>
      <c r="P42" s="60" t="s">
        <v>193</v>
      </c>
      <c r="Q42" s="60" t="s">
        <v>193</v>
      </c>
      <c r="R42" s="60" t="s">
        <v>194</v>
      </c>
      <c r="S42" s="60" t="s">
        <v>193</v>
      </c>
      <c r="T42" s="60" t="s">
        <v>193</v>
      </c>
      <c r="U42" s="59" t="s">
        <v>189</v>
      </c>
      <c r="V42" s="59">
        <v>6</v>
      </c>
      <c r="W42" s="59">
        <v>5</v>
      </c>
      <c r="X42" s="58">
        <f t="shared" si="1"/>
        <v>6</v>
      </c>
    </row>
    <row r="43" spans="1:24" s="14" customFormat="1" ht="39.5" customHeight="1">
      <c r="A43" s="13">
        <v>37</v>
      </c>
      <c r="B43" s="107" t="s">
        <v>183</v>
      </c>
      <c r="C43" s="117" t="s">
        <v>104</v>
      </c>
      <c r="D43" s="117" t="s">
        <v>113</v>
      </c>
      <c r="E43" s="114" t="s">
        <v>127</v>
      </c>
      <c r="F43" s="116" t="s">
        <v>128</v>
      </c>
      <c r="G43" s="112" t="s">
        <v>163</v>
      </c>
      <c r="H43" s="113" t="s">
        <v>85</v>
      </c>
      <c r="I43" s="113" t="s">
        <v>85</v>
      </c>
      <c r="J43" s="113" t="s">
        <v>85</v>
      </c>
      <c r="K43" s="59" t="s">
        <v>192</v>
      </c>
      <c r="L43" s="59">
        <v>8</v>
      </c>
      <c r="M43" s="59">
        <v>2</v>
      </c>
      <c r="N43" s="58">
        <f t="shared" si="0"/>
        <v>3</v>
      </c>
      <c r="O43" s="60" t="s">
        <v>193</v>
      </c>
      <c r="P43" s="60" t="s">
        <v>194</v>
      </c>
      <c r="Q43" s="60" t="s">
        <v>193</v>
      </c>
      <c r="R43" s="60" t="s">
        <v>194</v>
      </c>
      <c r="S43" s="60" t="s">
        <v>194</v>
      </c>
      <c r="T43" s="60" t="s">
        <v>193</v>
      </c>
      <c r="U43" s="59" t="s">
        <v>192</v>
      </c>
      <c r="V43" s="59">
        <v>6</v>
      </c>
      <c r="W43" s="59">
        <v>2</v>
      </c>
      <c r="X43" s="58">
        <f t="shared" si="1"/>
        <v>3</v>
      </c>
    </row>
    <row r="44" spans="1:24" s="14" customFormat="1" ht="39.5" customHeight="1">
      <c r="A44" s="13">
        <v>38</v>
      </c>
      <c r="B44" s="107" t="s">
        <v>184</v>
      </c>
      <c r="C44" s="117" t="s">
        <v>104</v>
      </c>
      <c r="D44" s="117" t="s">
        <v>113</v>
      </c>
      <c r="E44" s="114" t="s">
        <v>129</v>
      </c>
      <c r="F44" s="116" t="s">
        <v>110</v>
      </c>
      <c r="G44" s="112" t="s">
        <v>159</v>
      </c>
      <c r="H44" s="113" t="s">
        <v>85</v>
      </c>
      <c r="I44" s="113" t="s">
        <v>151</v>
      </c>
      <c r="J44" s="113" t="s">
        <v>85</v>
      </c>
      <c r="K44" s="59" t="s">
        <v>192</v>
      </c>
      <c r="L44" s="59">
        <v>8</v>
      </c>
      <c r="M44" s="59">
        <v>3</v>
      </c>
      <c r="N44" s="58">
        <f t="shared" si="0"/>
        <v>3</v>
      </c>
      <c r="O44" s="60" t="s">
        <v>193</v>
      </c>
      <c r="P44" s="60" t="s">
        <v>193</v>
      </c>
      <c r="Q44" s="60" t="s">
        <v>194</v>
      </c>
      <c r="R44" s="60" t="s">
        <v>194</v>
      </c>
      <c r="S44" s="60" t="s">
        <v>194</v>
      </c>
      <c r="T44" s="60" t="s">
        <v>193</v>
      </c>
      <c r="U44" s="59" t="s">
        <v>192</v>
      </c>
      <c r="V44" s="59">
        <v>4</v>
      </c>
      <c r="W44" s="59">
        <v>2</v>
      </c>
      <c r="X44" s="58">
        <f t="shared" si="1"/>
        <v>4</v>
      </c>
    </row>
    <row r="45" spans="1:24" s="14" customFormat="1" ht="39.5" customHeight="1">
      <c r="A45" s="13">
        <v>39</v>
      </c>
      <c r="B45" s="107" t="s">
        <v>185</v>
      </c>
      <c r="C45" s="117" t="s">
        <v>104</v>
      </c>
      <c r="D45" s="109" t="s">
        <v>130</v>
      </c>
      <c r="E45" s="121" t="s">
        <v>131</v>
      </c>
      <c r="F45" s="116" t="s">
        <v>114</v>
      </c>
      <c r="G45" s="112" t="s">
        <v>157</v>
      </c>
      <c r="H45" s="113" t="s">
        <v>85</v>
      </c>
      <c r="I45" s="113" t="s">
        <v>85</v>
      </c>
      <c r="J45" s="115" t="s">
        <v>115</v>
      </c>
      <c r="K45" s="59" t="s">
        <v>192</v>
      </c>
      <c r="L45" s="59">
        <v>4</v>
      </c>
      <c r="M45" s="59">
        <v>3</v>
      </c>
      <c r="N45" s="58">
        <f t="shared" si="0"/>
        <v>3</v>
      </c>
      <c r="O45" s="60" t="s">
        <v>193</v>
      </c>
      <c r="P45" s="60" t="s">
        <v>193</v>
      </c>
      <c r="Q45" s="60" t="s">
        <v>194</v>
      </c>
      <c r="R45" s="60" t="s">
        <v>194</v>
      </c>
      <c r="S45" s="60" t="s">
        <v>193</v>
      </c>
      <c r="T45" s="60" t="s">
        <v>194</v>
      </c>
      <c r="U45" s="59" t="s">
        <v>192</v>
      </c>
      <c r="V45" s="59">
        <v>2</v>
      </c>
      <c r="W45" s="59">
        <v>3</v>
      </c>
      <c r="X45" s="58">
        <f t="shared" si="1"/>
        <v>4</v>
      </c>
    </row>
    <row r="46" spans="1:24" s="14" customFormat="1" ht="39.5" customHeight="1">
      <c r="A46" s="13">
        <v>40</v>
      </c>
      <c r="B46" s="107" t="s">
        <v>274</v>
      </c>
      <c r="C46" s="117" t="s">
        <v>49</v>
      </c>
      <c r="D46" s="117" t="s">
        <v>291</v>
      </c>
      <c r="E46" s="121" t="s">
        <v>286</v>
      </c>
      <c r="F46" s="116" t="s">
        <v>287</v>
      </c>
      <c r="G46" s="112" t="s">
        <v>288</v>
      </c>
      <c r="H46" s="113" t="s">
        <v>290</v>
      </c>
      <c r="I46" s="113" t="s">
        <v>289</v>
      </c>
      <c r="J46" s="115" t="s">
        <v>251</v>
      </c>
      <c r="K46" s="59" t="s">
        <v>192</v>
      </c>
      <c r="L46" s="59">
        <v>4</v>
      </c>
      <c r="M46" s="59">
        <v>3</v>
      </c>
      <c r="N46" s="58">
        <f t="shared" ref="N46" si="21">IF(OR(AND(L46*M46&gt;19,L46*M46&lt;101,K46="A"),AND(L46*M46&gt;59,L46*M46&lt;101,K46="B")),1,IF(OR(AND(L46*M46&gt;0,L46*M46&lt;20,K46="A"),AND(L46*M46&gt;19,L46*M46&lt;60,K46="B"),AND(L46*M46&gt;39,L46*M46&lt;101,K46="C")),2,IF(OR(AND(L46*M46&gt;0,L46*M46&lt;20,K46="B"),AND(L46*M46&gt;9,L46*M46&lt;40,K46="C"),AND(L46*M46&gt;29,L46*M46&lt;101,K46="D")),3,IF(OR(AND(L46*M46&gt;0,L46*M46&lt;10,K46="C"),AND(L46*M46&gt;9,L46*M46&lt;30,K46="D"),AND(L46*M46&gt;39,L46*M46&lt;101,K46="E")),4,IF(OR(AND(L46*M46&gt;0,L46*M46&lt;10,K46="D"),AND(L46*M46&gt;19,L46*M46&lt;40,K46="E"),AND(L46*M46&gt;39,L46*M46&lt;101,K46="F")),5,IF(OR(AND(L46*M46&gt;0,L46*M46&lt;20,K46="E"),AND(L46*M46&gt;0,L46*M46&lt;40,K46="F")),6,""))))))</f>
        <v>3</v>
      </c>
      <c r="O46" s="60" t="s">
        <v>193</v>
      </c>
      <c r="P46" s="60" t="s">
        <v>193</v>
      </c>
      <c r="Q46" s="60" t="s">
        <v>194</v>
      </c>
      <c r="R46" s="60" t="s">
        <v>194</v>
      </c>
      <c r="S46" s="60" t="s">
        <v>193</v>
      </c>
      <c r="T46" s="60" t="s">
        <v>194</v>
      </c>
      <c r="U46" s="59" t="s">
        <v>192</v>
      </c>
      <c r="V46" s="59">
        <v>2</v>
      </c>
      <c r="W46" s="59">
        <v>3</v>
      </c>
      <c r="X46" s="58">
        <f t="shared" ref="X46" si="22">IF(OR(AND(V46*W46&gt;19,V46*W46&lt;101,U46="A"),AND(V46*W46&gt;59,V46*W46&lt;101,U46="B")),1,IF(OR(AND(V46*W46&gt;0,V46*W46&lt;20,U46="A"),AND(V46*W46&gt;19,V46*W46&lt;60,U46="B"),AND(V46*W46&gt;39,V46*W46&lt;101,U46="C")),2,IF(OR(AND(V46*W46&gt;0,V46*W46&lt;20,U46="B"),AND(V46*W46&gt;9,V46*W46&lt;40,U46="C"),AND(V46*W46&gt;29,V46*W46&lt;101,U46="D")),3,IF(OR(AND(V46*W46&gt;0,V46*W46&lt;10,U46="C"),AND(V46*W46&gt;9,V46*W46&lt;30,U46="D"),AND(V46*W46&gt;39,V46*W46&lt;101,U46="E")),4,IF(OR(AND(V46*W46&gt;0,V46*W46&lt;10,U46="D"),AND(V46*W46&gt;19,V46*W46&lt;40,U46="E"),AND(V46*W46&gt;39,V46*W46&lt;101,U46="F")),5,IF(OR(AND(V46*W46&gt;0,V46*W46&lt;20,U46="E"),AND(V46*W46&gt;0,V46*W46&lt;40,U46="F")),6,""))))))</f>
        <v>4</v>
      </c>
    </row>
    <row r="47" spans="1:24" s="14" customFormat="1" ht="39.5" customHeight="1">
      <c r="A47" s="13">
        <v>41</v>
      </c>
      <c r="B47" s="107" t="s">
        <v>285</v>
      </c>
      <c r="C47" s="117" t="s">
        <v>49</v>
      </c>
      <c r="D47" s="117" t="s">
        <v>293</v>
      </c>
      <c r="E47" s="121" t="s">
        <v>294</v>
      </c>
      <c r="F47" s="116" t="s">
        <v>295</v>
      </c>
      <c r="G47" s="112" t="s">
        <v>296</v>
      </c>
      <c r="H47" s="113" t="s">
        <v>297</v>
      </c>
      <c r="I47" s="113" t="s">
        <v>66</v>
      </c>
      <c r="J47" s="113" t="s">
        <v>298</v>
      </c>
      <c r="K47" s="59" t="s">
        <v>192</v>
      </c>
      <c r="L47" s="59">
        <v>4</v>
      </c>
      <c r="M47" s="59">
        <v>3</v>
      </c>
      <c r="N47" s="58">
        <f t="shared" ref="N47:N48" si="23">IF(OR(AND(L47*M47&gt;19,L47*M47&lt;101,K47="A"),AND(L47*M47&gt;59,L47*M47&lt;101,K47="B")),1,IF(OR(AND(L47*M47&gt;0,L47*M47&lt;20,K47="A"),AND(L47*M47&gt;19,L47*M47&lt;60,K47="B"),AND(L47*M47&gt;39,L47*M47&lt;101,K47="C")),2,IF(OR(AND(L47*M47&gt;0,L47*M47&lt;20,K47="B"),AND(L47*M47&gt;9,L47*M47&lt;40,K47="C"),AND(L47*M47&gt;29,L47*M47&lt;101,K47="D")),3,IF(OR(AND(L47*M47&gt;0,L47*M47&lt;10,K47="C"),AND(L47*M47&gt;9,L47*M47&lt;30,K47="D"),AND(L47*M47&gt;39,L47*M47&lt;101,K47="E")),4,IF(OR(AND(L47*M47&gt;0,L47*M47&lt;10,K47="D"),AND(L47*M47&gt;19,L47*M47&lt;40,K47="E"),AND(L47*M47&gt;39,L47*M47&lt;101,K47="F")),5,IF(OR(AND(L47*M47&gt;0,L47*M47&lt;20,K47="E"),AND(L47*M47&gt;0,L47*M47&lt;40,K47="F")),6,""))))))</f>
        <v>3</v>
      </c>
      <c r="O47" s="60" t="s">
        <v>193</v>
      </c>
      <c r="P47" s="60" t="s">
        <v>193</v>
      </c>
      <c r="Q47" s="60" t="s">
        <v>194</v>
      </c>
      <c r="R47" s="60" t="s">
        <v>194</v>
      </c>
      <c r="S47" s="60" t="s">
        <v>193</v>
      </c>
      <c r="T47" s="60" t="s">
        <v>194</v>
      </c>
      <c r="U47" s="59" t="s">
        <v>192</v>
      </c>
      <c r="V47" s="59">
        <v>2</v>
      </c>
      <c r="W47" s="59">
        <v>3</v>
      </c>
      <c r="X47" s="58">
        <f t="shared" ref="X47:X48" si="24">IF(OR(AND(V47*W47&gt;19,V47*W47&lt;101,U47="A"),AND(V47*W47&gt;59,V47*W47&lt;101,U47="B")),1,IF(OR(AND(V47*W47&gt;0,V47*W47&lt;20,U47="A"),AND(V47*W47&gt;19,V47*W47&lt;60,U47="B"),AND(V47*W47&gt;39,V47*W47&lt;101,U47="C")),2,IF(OR(AND(V47*W47&gt;0,V47*W47&lt;20,U47="B"),AND(V47*W47&gt;9,V47*W47&lt;40,U47="C"),AND(V47*W47&gt;29,V47*W47&lt;101,U47="D")),3,IF(OR(AND(V47*W47&gt;0,V47*W47&lt;10,U47="C"),AND(V47*W47&gt;9,V47*W47&lt;30,U47="D"),AND(V47*W47&gt;39,V47*W47&lt;101,U47="E")),4,IF(OR(AND(V47*W47&gt;0,V47*W47&lt;10,U47="D"),AND(V47*W47&gt;19,V47*W47&lt;40,U47="E"),AND(V47*W47&gt;39,V47*W47&lt;101,U47="F")),5,IF(OR(AND(V47*W47&gt;0,V47*W47&lt;20,U47="E"),AND(V47*W47&gt;0,V47*W47&lt;40,U47="F")),6,""))))))</f>
        <v>4</v>
      </c>
    </row>
    <row r="48" spans="1:24" s="14" customFormat="1" ht="39.5" customHeight="1">
      <c r="A48" s="13">
        <v>42</v>
      </c>
      <c r="B48" s="107" t="s">
        <v>274</v>
      </c>
      <c r="C48" s="117" t="s">
        <v>49</v>
      </c>
      <c r="D48" s="117" t="s">
        <v>292</v>
      </c>
      <c r="E48" s="121" t="s">
        <v>299</v>
      </c>
      <c r="F48" s="116" t="s">
        <v>237</v>
      </c>
      <c r="G48" s="112" t="s">
        <v>236</v>
      </c>
      <c r="H48" s="113" t="s">
        <v>290</v>
      </c>
      <c r="I48" s="113" t="s">
        <v>289</v>
      </c>
      <c r="J48" s="115" t="s">
        <v>251</v>
      </c>
      <c r="K48" s="59" t="s">
        <v>192</v>
      </c>
      <c r="L48" s="59">
        <v>2</v>
      </c>
      <c r="M48" s="59">
        <v>5</v>
      </c>
      <c r="N48" s="58">
        <f t="shared" si="23"/>
        <v>3</v>
      </c>
      <c r="O48" s="60" t="s">
        <v>194</v>
      </c>
      <c r="P48" s="60" t="s">
        <v>193</v>
      </c>
      <c r="Q48" s="60" t="s">
        <v>194</v>
      </c>
      <c r="R48" s="60" t="s">
        <v>194</v>
      </c>
      <c r="S48" s="60" t="s">
        <v>194</v>
      </c>
      <c r="T48" s="60" t="s">
        <v>193</v>
      </c>
      <c r="U48" s="59" t="s">
        <v>192</v>
      </c>
      <c r="V48" s="59">
        <v>2</v>
      </c>
      <c r="W48" s="59">
        <v>2</v>
      </c>
      <c r="X48" s="58">
        <f t="shared" si="24"/>
        <v>4</v>
      </c>
    </row>
    <row r="49" spans="1:25" s="14" customFormat="1" ht="39.5" customHeight="1">
      <c r="A49" s="13">
        <v>43</v>
      </c>
      <c r="B49" s="107" t="s">
        <v>285</v>
      </c>
      <c r="C49" s="117" t="s">
        <v>49</v>
      </c>
      <c r="D49" s="117" t="s">
        <v>275</v>
      </c>
      <c r="E49" s="114" t="s">
        <v>279</v>
      </c>
      <c r="F49" s="116" t="s">
        <v>278</v>
      </c>
      <c r="G49" s="112" t="s">
        <v>276</v>
      </c>
      <c r="H49" s="113" t="s">
        <v>251</v>
      </c>
      <c r="I49" s="113" t="s">
        <v>277</v>
      </c>
      <c r="J49" s="115" t="s">
        <v>250</v>
      </c>
      <c r="K49" s="81" t="s">
        <v>190</v>
      </c>
      <c r="L49" s="81">
        <v>2</v>
      </c>
      <c r="M49" s="81">
        <v>3</v>
      </c>
      <c r="N49" s="58">
        <v>6</v>
      </c>
      <c r="O49" s="60" t="s">
        <v>193</v>
      </c>
      <c r="P49" s="60" t="s">
        <v>193</v>
      </c>
      <c r="Q49" s="60" t="s">
        <v>194</v>
      </c>
      <c r="R49" s="60" t="s">
        <v>194</v>
      </c>
      <c r="S49" s="60" t="s">
        <v>193</v>
      </c>
      <c r="T49" s="60" t="s">
        <v>194</v>
      </c>
      <c r="U49" s="59" t="s">
        <v>192</v>
      </c>
      <c r="V49" s="59">
        <v>2</v>
      </c>
      <c r="W49" s="59">
        <v>3</v>
      </c>
      <c r="X49" s="58">
        <f t="shared" ref="X49" si="25">IF(OR(AND(V49*W49&gt;19,V49*W49&lt;101,U49="A"),AND(V49*W49&gt;59,V49*W49&lt;101,U49="B")),1,IF(OR(AND(V49*W49&gt;0,V49*W49&lt;20,U49="A"),AND(V49*W49&gt;19,V49*W49&lt;60,U49="B"),AND(V49*W49&gt;39,V49*W49&lt;101,U49="C")),2,IF(OR(AND(V49*W49&gt;0,V49*W49&lt;20,U49="B"),AND(V49*W49&gt;9,V49*W49&lt;40,U49="C"),AND(V49*W49&gt;29,V49*W49&lt;101,U49="D")),3,IF(OR(AND(V49*W49&gt;0,V49*W49&lt;10,U49="C"),AND(V49*W49&gt;9,V49*W49&lt;30,U49="D"),AND(V49*W49&gt;39,V49*W49&lt;101,U49="E")),4,IF(OR(AND(V49*W49&gt;0,V49*W49&lt;10,U49="D"),AND(V49*W49&gt;19,V49*W49&lt;40,U49="E"),AND(V49*W49&gt;39,V49*W49&lt;101,U49="F")),5,IF(OR(AND(V49*W49&gt;0,V49*W49&lt;20,U49="E"),AND(V49*W49&gt;0,V49*W49&lt;40,U49="F")),6,""))))))</f>
        <v>4</v>
      </c>
    </row>
    <row r="50" spans="1:25" s="14" customFormat="1" ht="39.5" customHeight="1">
      <c r="A50" s="13">
        <v>44</v>
      </c>
      <c r="B50" s="107" t="s">
        <v>186</v>
      </c>
      <c r="C50" s="117" t="s">
        <v>132</v>
      </c>
      <c r="D50" s="117" t="s">
        <v>133</v>
      </c>
      <c r="E50" s="114" t="s">
        <v>134</v>
      </c>
      <c r="F50" s="116" t="s">
        <v>110</v>
      </c>
      <c r="G50" s="112" t="s">
        <v>159</v>
      </c>
      <c r="H50" s="113" t="s">
        <v>85</v>
      </c>
      <c r="I50" s="113" t="s">
        <v>152</v>
      </c>
      <c r="J50" s="113" t="s">
        <v>85</v>
      </c>
      <c r="K50" s="59" t="s">
        <v>192</v>
      </c>
      <c r="L50" s="59">
        <v>4</v>
      </c>
      <c r="M50" s="59">
        <v>3</v>
      </c>
      <c r="N50" s="58">
        <f t="shared" si="0"/>
        <v>3</v>
      </c>
      <c r="O50" s="60" t="s">
        <v>194</v>
      </c>
      <c r="P50" s="60" t="s">
        <v>193</v>
      </c>
      <c r="Q50" s="60" t="s">
        <v>194</v>
      </c>
      <c r="R50" s="60" t="s">
        <v>194</v>
      </c>
      <c r="S50" s="60" t="s">
        <v>194</v>
      </c>
      <c r="T50" s="60" t="s">
        <v>193</v>
      </c>
      <c r="U50" s="59" t="s">
        <v>192</v>
      </c>
      <c r="V50" s="59">
        <v>2</v>
      </c>
      <c r="W50" s="59">
        <v>2</v>
      </c>
      <c r="X50" s="58">
        <f t="shared" si="1"/>
        <v>4</v>
      </c>
    </row>
    <row r="51" spans="1:25" s="14" customFormat="1" ht="39.5" customHeight="1">
      <c r="A51" s="13">
        <v>45</v>
      </c>
      <c r="B51" s="107" t="s">
        <v>187</v>
      </c>
      <c r="C51" s="117" t="s">
        <v>132</v>
      </c>
      <c r="D51" s="117" t="s">
        <v>136</v>
      </c>
      <c r="E51" s="114" t="s">
        <v>137</v>
      </c>
      <c r="F51" s="116" t="s">
        <v>138</v>
      </c>
      <c r="G51" s="112" t="s">
        <v>158</v>
      </c>
      <c r="H51" s="113" t="s">
        <v>85</v>
      </c>
      <c r="I51" s="113" t="s">
        <v>85</v>
      </c>
      <c r="J51" s="113" t="s">
        <v>153</v>
      </c>
      <c r="K51" s="59" t="s">
        <v>191</v>
      </c>
      <c r="L51" s="59">
        <v>2</v>
      </c>
      <c r="M51" s="59">
        <v>8</v>
      </c>
      <c r="N51" s="58">
        <f t="shared" si="0"/>
        <v>4</v>
      </c>
      <c r="O51" s="60" t="s">
        <v>194</v>
      </c>
      <c r="P51" s="60" t="s">
        <v>193</v>
      </c>
      <c r="Q51" s="60" t="s">
        <v>194</v>
      </c>
      <c r="R51" s="60" t="s">
        <v>194</v>
      </c>
      <c r="S51" s="60" t="s">
        <v>194</v>
      </c>
      <c r="T51" s="60" t="s">
        <v>194</v>
      </c>
      <c r="U51" s="59" t="s">
        <v>191</v>
      </c>
      <c r="V51" s="59">
        <v>2</v>
      </c>
      <c r="W51" s="59">
        <v>3</v>
      </c>
      <c r="X51" s="58">
        <f t="shared" si="1"/>
        <v>5</v>
      </c>
    </row>
    <row r="52" spans="1:25" s="14" customFormat="1" ht="39.5" customHeight="1">
      <c r="A52" s="13">
        <v>46</v>
      </c>
      <c r="B52" s="107" t="s">
        <v>188</v>
      </c>
      <c r="C52" s="117" t="s">
        <v>132</v>
      </c>
      <c r="D52" s="117" t="s">
        <v>136</v>
      </c>
      <c r="E52" s="114" t="s">
        <v>137</v>
      </c>
      <c r="F52" s="116" t="s">
        <v>139</v>
      </c>
      <c r="G52" s="112" t="s">
        <v>159</v>
      </c>
      <c r="H52" s="113" t="s">
        <v>85</v>
      </c>
      <c r="I52" s="113" t="s">
        <v>85</v>
      </c>
      <c r="J52" s="115" t="s">
        <v>140</v>
      </c>
      <c r="K52" s="59" t="s">
        <v>190</v>
      </c>
      <c r="L52" s="59">
        <v>2</v>
      </c>
      <c r="M52" s="59">
        <v>5</v>
      </c>
      <c r="N52" s="58">
        <f t="shared" si="0"/>
        <v>6</v>
      </c>
      <c r="O52" s="60" t="s">
        <v>194</v>
      </c>
      <c r="P52" s="60" t="s">
        <v>193</v>
      </c>
      <c r="Q52" s="60" t="s">
        <v>194</v>
      </c>
      <c r="R52" s="60" t="s">
        <v>194</v>
      </c>
      <c r="S52" s="60" t="s">
        <v>194</v>
      </c>
      <c r="T52" s="60" t="s">
        <v>194</v>
      </c>
      <c r="U52" s="59" t="s">
        <v>190</v>
      </c>
      <c r="V52" s="59">
        <v>2</v>
      </c>
      <c r="W52" s="59">
        <v>3</v>
      </c>
      <c r="X52" s="58">
        <f t="shared" si="1"/>
        <v>6</v>
      </c>
    </row>
    <row r="53" spans="1:25" s="14" customFormat="1" ht="39.5" customHeight="1">
      <c r="A53" s="13">
        <v>47</v>
      </c>
      <c r="B53" s="107" t="s">
        <v>166</v>
      </c>
      <c r="C53" s="117" t="s">
        <v>132</v>
      </c>
      <c r="D53" s="117" t="s">
        <v>141</v>
      </c>
      <c r="E53" s="114" t="s">
        <v>142</v>
      </c>
      <c r="F53" s="116" t="s">
        <v>143</v>
      </c>
      <c r="G53" s="112" t="s">
        <v>163</v>
      </c>
      <c r="H53" s="113" t="s">
        <v>85</v>
      </c>
      <c r="I53" s="113" t="s">
        <v>135</v>
      </c>
      <c r="J53" s="113" t="s">
        <v>85</v>
      </c>
      <c r="K53" s="59" t="s">
        <v>192</v>
      </c>
      <c r="L53" s="59">
        <v>2</v>
      </c>
      <c r="M53" s="59">
        <v>5</v>
      </c>
      <c r="N53" s="58">
        <f t="shared" si="0"/>
        <v>3</v>
      </c>
      <c r="O53" s="60" t="s">
        <v>194</v>
      </c>
      <c r="P53" s="60" t="s">
        <v>193</v>
      </c>
      <c r="Q53" s="60" t="s">
        <v>194</v>
      </c>
      <c r="R53" s="60" t="s">
        <v>194</v>
      </c>
      <c r="S53" s="60" t="s">
        <v>194</v>
      </c>
      <c r="T53" s="60" t="s">
        <v>193</v>
      </c>
      <c r="U53" s="59" t="s">
        <v>192</v>
      </c>
      <c r="V53" s="59">
        <v>2</v>
      </c>
      <c r="W53" s="59">
        <v>2</v>
      </c>
      <c r="X53" s="58">
        <f t="shared" si="1"/>
        <v>4</v>
      </c>
    </row>
    <row r="54" spans="1:25" s="14" customFormat="1" ht="39.5" customHeight="1">
      <c r="A54" s="70"/>
      <c r="B54" s="71"/>
      <c r="C54" s="72"/>
      <c r="D54" s="73"/>
      <c r="E54" s="74"/>
      <c r="F54" s="75"/>
      <c r="G54" s="76"/>
      <c r="H54" s="77"/>
      <c r="I54" s="77"/>
      <c r="J54" s="77"/>
      <c r="K54" s="78"/>
      <c r="L54" s="78"/>
      <c r="M54" s="78"/>
      <c r="N54" s="79"/>
      <c r="O54" s="80"/>
      <c r="P54" s="80"/>
      <c r="Q54" s="80"/>
      <c r="R54" s="80"/>
      <c r="S54" s="80"/>
      <c r="T54" s="80"/>
      <c r="U54" s="78"/>
      <c r="V54" s="78"/>
      <c r="W54" s="78"/>
      <c r="X54" s="79"/>
    </row>
    <row r="55" spans="1:25" s="14" customFormat="1">
      <c r="A55" s="15"/>
      <c r="B55" s="16"/>
      <c r="C55" s="17"/>
      <c r="D55" s="17"/>
      <c r="E55" s="17"/>
      <c r="F55" s="67"/>
      <c r="G55" s="15"/>
      <c r="H55" s="18"/>
      <c r="I55" s="18"/>
      <c r="J55" s="19"/>
      <c r="K55" s="20"/>
      <c r="L55" s="20"/>
      <c r="M55" s="20"/>
      <c r="N55" s="21"/>
      <c r="O55" s="18"/>
      <c r="P55" s="18"/>
      <c r="Q55" s="18"/>
      <c r="R55" s="18"/>
      <c r="S55" s="18"/>
      <c r="T55" s="18"/>
      <c r="U55" s="20"/>
      <c r="V55" s="20"/>
      <c r="W55" s="20"/>
      <c r="X55" s="21"/>
    </row>
    <row r="56" spans="1:25" s="22" customFormat="1" ht="18" customHeight="1">
      <c r="B56" s="66" t="s">
        <v>301</v>
      </c>
      <c r="F56" s="65" t="s">
        <v>41</v>
      </c>
      <c r="M56" s="87" t="s">
        <v>24</v>
      </c>
      <c r="N56" s="87"/>
      <c r="O56" s="87"/>
      <c r="P56" s="87"/>
      <c r="Y56" s="10"/>
    </row>
    <row r="57" spans="1:25" s="22" customFormat="1" ht="18">
      <c r="B57" s="45"/>
      <c r="C57" s="23"/>
      <c r="D57" s="23"/>
      <c r="E57" s="23"/>
      <c r="F57" s="68"/>
      <c r="G57" s="23"/>
      <c r="H57" s="23"/>
      <c r="I57" s="23"/>
      <c r="J57" s="23"/>
      <c r="K57" s="23"/>
      <c r="L57" s="23"/>
      <c r="S57" s="50" t="s">
        <v>43</v>
      </c>
      <c r="Y57" s="10"/>
    </row>
    <row r="58" spans="1:25" ht="13">
      <c r="C58" s="25" t="s">
        <v>23</v>
      </c>
      <c r="D58" s="25" t="s">
        <v>25</v>
      </c>
      <c r="E58" s="25" t="s">
        <v>26</v>
      </c>
      <c r="N58" s="26"/>
    </row>
    <row r="59" spans="1:25" ht="13">
      <c r="C59" s="28">
        <v>1</v>
      </c>
      <c r="D59" s="29">
        <f>COUNTIF(N6:N1034,"=1")</f>
        <v>0</v>
      </c>
      <c r="E59" s="30">
        <f>(COUNTIF(N6:N1034,"=1")/COUNTA(N6:N1034))</f>
        <v>0</v>
      </c>
      <c r="N59" s="26"/>
    </row>
    <row r="60" spans="1:25" ht="13">
      <c r="C60" s="28">
        <v>2</v>
      </c>
      <c r="D60" s="29">
        <f>COUNTIF(N6:N1034,"=2")</f>
        <v>0</v>
      </c>
      <c r="E60" s="30">
        <f>(COUNTIF(N6:N1034,"=2")/COUNTA(N6:N1034))</f>
        <v>0</v>
      </c>
      <c r="N60" s="26"/>
    </row>
    <row r="61" spans="1:25" ht="13">
      <c r="C61" s="28">
        <v>3</v>
      </c>
      <c r="D61" s="29">
        <f>COUNTIF(N6:N57,"=3")</f>
        <v>34</v>
      </c>
      <c r="E61" s="30">
        <f>(COUNTIF(N6:N1034,"=3")/COUNTA(N6:N1034))</f>
        <v>0.70833333333333337</v>
      </c>
      <c r="N61" s="26"/>
    </row>
    <row r="62" spans="1:25" ht="18">
      <c r="C62" s="28">
        <v>4</v>
      </c>
      <c r="D62" s="29">
        <f>COUNTIF(N6:N1034,"=4")</f>
        <v>3</v>
      </c>
      <c r="E62" s="30">
        <f>(COUNTIF(N6:N1034,"=4")/COUNTA(N6:N1034))</f>
        <v>6.25E-2</v>
      </c>
      <c r="K62" s="50"/>
      <c r="L62" s="50"/>
      <c r="M62" s="10"/>
      <c r="N62" s="51"/>
    </row>
    <row r="63" spans="1:25" ht="13">
      <c r="C63" s="28">
        <v>5</v>
      </c>
      <c r="D63" s="29">
        <f>COUNTIF(N6:N1034,"=5")</f>
        <v>6</v>
      </c>
      <c r="E63" s="30">
        <f>(COUNTIF(N6:N1034,"=5")/COUNTA(N6:N1034))</f>
        <v>0.125</v>
      </c>
      <c r="N63" s="26"/>
    </row>
    <row r="64" spans="1:25" ht="13">
      <c r="C64" s="28">
        <v>6</v>
      </c>
      <c r="D64" s="29">
        <f>COUNTIF(N6:N1034,"=6")</f>
        <v>5</v>
      </c>
      <c r="E64" s="30">
        <f>(COUNTIF(N6:N1034,"=6")/COUNTA(N6:N1034))</f>
        <v>0.10416666666666667</v>
      </c>
      <c r="N64" s="26"/>
    </row>
    <row r="65" spans="1:24" ht="13">
      <c r="C65" s="31" t="s">
        <v>27</v>
      </c>
      <c r="D65" s="29">
        <f>SUM(D59:D64)</f>
        <v>48</v>
      </c>
      <c r="E65" s="32">
        <f>SUM(E59:E64)</f>
        <v>1</v>
      </c>
      <c r="N65" s="26"/>
    </row>
    <row r="66" spans="1:24">
      <c r="N66" s="26"/>
    </row>
    <row r="67" spans="1:24" ht="13">
      <c r="A67" s="88"/>
      <c r="B67" s="88"/>
      <c r="C67" s="88"/>
      <c r="N67" s="26"/>
      <c r="O67" s="10"/>
      <c r="P67" s="10"/>
      <c r="Q67" s="10"/>
      <c r="R67" s="10"/>
      <c r="S67" s="10"/>
      <c r="T67" s="10"/>
      <c r="U67" s="10"/>
      <c r="V67" s="10"/>
      <c r="W67" s="10"/>
      <c r="X67" s="10"/>
    </row>
    <row r="68" spans="1:24">
      <c r="N68" s="26"/>
      <c r="O68" s="10"/>
      <c r="P68" s="10"/>
      <c r="Q68" s="10"/>
      <c r="R68" s="10"/>
      <c r="S68" s="10"/>
      <c r="T68" s="10"/>
      <c r="U68" s="10"/>
      <c r="V68" s="10"/>
      <c r="W68" s="10"/>
      <c r="X68" s="10"/>
    </row>
    <row r="69" spans="1:24">
      <c r="N69" s="26"/>
      <c r="O69" s="10"/>
      <c r="P69" s="10"/>
      <c r="Q69" s="10"/>
      <c r="R69" s="10"/>
      <c r="S69" s="10"/>
      <c r="T69" s="10"/>
      <c r="U69" s="10"/>
      <c r="V69" s="10"/>
      <c r="W69" s="10"/>
      <c r="X69" s="10"/>
    </row>
    <row r="70" spans="1:24">
      <c r="N70" s="26"/>
      <c r="O70" s="10"/>
      <c r="P70" s="10"/>
      <c r="Q70" s="10"/>
      <c r="R70" s="10"/>
      <c r="S70" s="10"/>
      <c r="T70" s="10"/>
      <c r="U70" s="10"/>
      <c r="V70" s="10"/>
      <c r="W70" s="10"/>
      <c r="X70" s="10"/>
    </row>
    <row r="71" spans="1:24">
      <c r="N71" s="26"/>
      <c r="O71" s="10"/>
      <c r="P71" s="10"/>
      <c r="Q71" s="10"/>
      <c r="R71" s="10"/>
      <c r="S71" s="10"/>
      <c r="T71" s="10"/>
      <c r="U71" s="10"/>
      <c r="V71" s="10"/>
      <c r="W71" s="10"/>
      <c r="X71" s="10"/>
    </row>
    <row r="72" spans="1:24">
      <c r="N72" s="26"/>
      <c r="O72" s="10"/>
      <c r="P72" s="10"/>
      <c r="Q72" s="10"/>
      <c r="R72" s="10"/>
      <c r="S72" s="10"/>
      <c r="T72" s="10"/>
      <c r="U72" s="10"/>
      <c r="V72" s="10"/>
      <c r="W72" s="10"/>
      <c r="X72" s="10"/>
    </row>
    <row r="73" spans="1:24">
      <c r="N73" s="26"/>
      <c r="O73" s="10"/>
      <c r="P73" s="10"/>
      <c r="Q73" s="10"/>
      <c r="R73" s="10"/>
      <c r="S73" s="10"/>
      <c r="T73" s="10"/>
      <c r="U73" s="10"/>
      <c r="V73" s="10"/>
      <c r="W73" s="10"/>
      <c r="X73" s="10"/>
    </row>
    <row r="74" spans="1:24">
      <c r="N74" s="26"/>
      <c r="O74" s="10"/>
      <c r="P74" s="10"/>
      <c r="Q74" s="10"/>
      <c r="R74" s="10"/>
      <c r="S74" s="10"/>
      <c r="T74" s="10"/>
      <c r="U74" s="10"/>
      <c r="V74" s="10"/>
      <c r="W74" s="10"/>
      <c r="X74" s="10"/>
    </row>
    <row r="75" spans="1:24">
      <c r="N75" s="26"/>
      <c r="O75" s="10"/>
      <c r="P75" s="10"/>
      <c r="Q75" s="10"/>
      <c r="R75" s="10"/>
      <c r="S75" s="10"/>
      <c r="T75" s="10"/>
      <c r="U75" s="10"/>
      <c r="V75" s="10"/>
      <c r="W75" s="10"/>
      <c r="X75" s="10"/>
    </row>
    <row r="76" spans="1:24">
      <c r="N76" s="26"/>
      <c r="O76" s="10"/>
      <c r="P76" s="10"/>
      <c r="Q76" s="10"/>
      <c r="R76" s="10"/>
      <c r="S76" s="10"/>
      <c r="T76" s="10"/>
      <c r="U76" s="10"/>
      <c r="V76" s="10"/>
      <c r="W76" s="10"/>
      <c r="X76" s="10"/>
    </row>
    <row r="77" spans="1:24">
      <c r="N77" s="26"/>
      <c r="O77" s="10"/>
      <c r="P77" s="10"/>
      <c r="Q77" s="10"/>
      <c r="R77" s="10"/>
      <c r="S77" s="10"/>
      <c r="T77" s="10"/>
      <c r="U77" s="10"/>
      <c r="V77" s="10"/>
      <c r="W77" s="10"/>
      <c r="X77" s="10"/>
    </row>
    <row r="78" spans="1:24">
      <c r="N78" s="26"/>
      <c r="O78" s="10"/>
      <c r="P78" s="10"/>
      <c r="Q78" s="10"/>
      <c r="R78" s="10"/>
      <c r="S78" s="10"/>
      <c r="T78" s="10"/>
      <c r="U78" s="10"/>
      <c r="V78" s="10"/>
      <c r="W78" s="10"/>
      <c r="X78" s="10"/>
    </row>
    <row r="79" spans="1:24">
      <c r="N79" s="26"/>
      <c r="O79" s="10"/>
      <c r="P79" s="10"/>
      <c r="Q79" s="10"/>
      <c r="R79" s="10"/>
      <c r="S79" s="10"/>
      <c r="T79" s="10"/>
      <c r="U79" s="10"/>
      <c r="V79" s="10"/>
      <c r="W79" s="10"/>
      <c r="X79" s="10"/>
    </row>
    <row r="80" spans="1:24">
      <c r="N80" s="26"/>
      <c r="O80" s="10"/>
      <c r="P80" s="10"/>
      <c r="Q80" s="10"/>
      <c r="R80" s="10"/>
      <c r="S80" s="10"/>
      <c r="T80" s="10"/>
      <c r="U80" s="10"/>
      <c r="V80" s="10"/>
      <c r="W80" s="10"/>
      <c r="X80" s="10"/>
    </row>
    <row r="81" spans="1:24">
      <c r="N81" s="26"/>
      <c r="O81" s="10"/>
      <c r="P81" s="10"/>
      <c r="Q81" s="10"/>
      <c r="R81" s="10"/>
      <c r="S81" s="10"/>
      <c r="T81" s="10"/>
      <c r="U81" s="10"/>
      <c r="V81" s="10"/>
      <c r="W81" s="10"/>
      <c r="X81" s="10"/>
    </row>
    <row r="82" spans="1:24">
      <c r="N82" s="26"/>
      <c r="O82" s="10"/>
      <c r="P82" s="10"/>
      <c r="Q82" s="10"/>
      <c r="R82" s="10"/>
      <c r="S82" s="10"/>
      <c r="T82" s="10"/>
      <c r="U82" s="10"/>
      <c r="V82" s="10"/>
      <c r="W82" s="10"/>
      <c r="X82" s="10"/>
    </row>
    <row r="83" spans="1:24">
      <c r="A83" s="10"/>
      <c r="B83" s="14"/>
      <c r="C83" s="10"/>
      <c r="G83" s="10"/>
      <c r="H83" s="10"/>
      <c r="I83" s="10"/>
      <c r="J83" s="10"/>
      <c r="K83" s="10"/>
      <c r="L83" s="10"/>
      <c r="M83" s="10"/>
      <c r="N83" s="26"/>
      <c r="O83" s="10"/>
      <c r="P83" s="10"/>
      <c r="Q83" s="10"/>
      <c r="R83" s="10"/>
      <c r="S83" s="10"/>
      <c r="T83" s="10"/>
      <c r="U83" s="10"/>
      <c r="V83" s="10"/>
      <c r="W83" s="10"/>
      <c r="X83" s="10"/>
    </row>
    <row r="84" spans="1:24">
      <c r="A84" s="10"/>
      <c r="B84" s="14"/>
      <c r="C84" s="10"/>
      <c r="G84" s="10"/>
      <c r="H84" s="10"/>
      <c r="I84" s="10"/>
      <c r="J84" s="10"/>
      <c r="K84" s="10"/>
      <c r="L84" s="10"/>
      <c r="M84" s="10"/>
      <c r="N84" s="26"/>
      <c r="O84" s="10"/>
      <c r="P84" s="10"/>
      <c r="Q84" s="10"/>
      <c r="R84" s="10"/>
      <c r="S84" s="10"/>
      <c r="T84" s="10"/>
      <c r="U84" s="10"/>
      <c r="V84" s="10"/>
      <c r="W84" s="10"/>
      <c r="X84" s="10"/>
    </row>
    <row r="85" spans="1:24">
      <c r="A85" s="10"/>
      <c r="B85" s="14"/>
      <c r="C85" s="10"/>
      <c r="G85" s="10"/>
      <c r="H85" s="10"/>
      <c r="I85" s="10"/>
      <c r="J85" s="10"/>
      <c r="K85" s="10"/>
      <c r="L85" s="10"/>
      <c r="M85" s="10"/>
      <c r="N85" s="26"/>
      <c r="O85" s="10"/>
      <c r="P85" s="10"/>
      <c r="Q85" s="10"/>
      <c r="R85" s="10"/>
      <c r="S85" s="10"/>
      <c r="T85" s="10"/>
      <c r="U85" s="10"/>
      <c r="V85" s="10"/>
      <c r="W85" s="10"/>
      <c r="X85" s="10"/>
    </row>
    <row r="86" spans="1:24">
      <c r="A86" s="10"/>
      <c r="B86" s="14"/>
      <c r="C86" s="10"/>
      <c r="G86" s="10"/>
      <c r="H86" s="10"/>
      <c r="I86" s="10"/>
      <c r="J86" s="10"/>
      <c r="K86" s="10"/>
      <c r="L86" s="10"/>
      <c r="M86" s="10"/>
      <c r="N86" s="26"/>
      <c r="O86" s="10"/>
      <c r="P86" s="10"/>
      <c r="Q86" s="10"/>
      <c r="R86" s="10"/>
      <c r="S86" s="10"/>
      <c r="T86" s="10"/>
      <c r="U86" s="10"/>
      <c r="V86" s="10"/>
      <c r="W86" s="10"/>
      <c r="X86" s="10"/>
    </row>
    <row r="87" spans="1:24">
      <c r="A87" s="10"/>
      <c r="B87" s="14"/>
      <c r="C87" s="10"/>
      <c r="G87" s="10"/>
      <c r="H87" s="10"/>
      <c r="I87" s="10"/>
      <c r="J87" s="10"/>
      <c r="K87" s="10"/>
      <c r="L87" s="10"/>
      <c r="M87" s="10"/>
      <c r="N87" s="26"/>
      <c r="O87" s="10"/>
      <c r="P87" s="10"/>
      <c r="Q87" s="10"/>
      <c r="R87" s="10"/>
      <c r="S87" s="10"/>
      <c r="T87" s="10"/>
      <c r="U87" s="10"/>
      <c r="V87" s="10"/>
      <c r="W87" s="10"/>
      <c r="X87" s="10"/>
    </row>
    <row r="88" spans="1:24">
      <c r="A88" s="10"/>
      <c r="B88" s="14"/>
      <c r="C88" s="10"/>
      <c r="G88" s="10"/>
      <c r="H88" s="10"/>
      <c r="I88" s="10"/>
      <c r="J88" s="10"/>
      <c r="K88" s="10"/>
      <c r="L88" s="10"/>
      <c r="M88" s="10"/>
      <c r="N88" s="26"/>
      <c r="O88" s="10"/>
      <c r="P88" s="10"/>
      <c r="Q88" s="10"/>
      <c r="R88" s="10"/>
      <c r="S88" s="10"/>
      <c r="T88" s="10"/>
      <c r="U88" s="10"/>
      <c r="V88" s="10"/>
      <c r="W88" s="10"/>
      <c r="X88" s="10"/>
    </row>
    <row r="89" spans="1:24">
      <c r="A89" s="10"/>
      <c r="B89" s="14"/>
      <c r="C89" s="10"/>
      <c r="G89" s="10"/>
      <c r="H89" s="10"/>
      <c r="I89" s="10"/>
      <c r="J89" s="10"/>
      <c r="K89" s="10"/>
      <c r="L89" s="10"/>
      <c r="M89" s="10"/>
      <c r="N89" s="26"/>
      <c r="O89" s="10"/>
      <c r="P89" s="10"/>
      <c r="Q89" s="10"/>
      <c r="R89" s="10"/>
      <c r="S89" s="10"/>
      <c r="T89" s="10"/>
      <c r="U89" s="10"/>
      <c r="V89" s="10"/>
      <c r="W89" s="10"/>
      <c r="X89" s="10"/>
    </row>
    <row r="90" spans="1:24">
      <c r="A90" s="10"/>
      <c r="B90" s="14"/>
      <c r="C90" s="10"/>
      <c r="G90" s="10"/>
      <c r="H90" s="10"/>
      <c r="I90" s="10"/>
      <c r="J90" s="10"/>
      <c r="K90" s="10"/>
      <c r="L90" s="10"/>
      <c r="M90" s="10"/>
      <c r="N90" s="26"/>
      <c r="O90" s="10"/>
      <c r="P90" s="10"/>
      <c r="Q90" s="10"/>
      <c r="R90" s="10"/>
      <c r="S90" s="10"/>
      <c r="T90" s="10"/>
      <c r="U90" s="10"/>
      <c r="V90" s="10"/>
      <c r="W90" s="10"/>
      <c r="X90" s="10"/>
    </row>
    <row r="91" spans="1:24">
      <c r="A91" s="10"/>
      <c r="B91" s="14"/>
      <c r="C91" s="10"/>
      <c r="G91" s="10"/>
      <c r="H91" s="10"/>
      <c r="I91" s="10"/>
      <c r="J91" s="10"/>
      <c r="K91" s="10"/>
      <c r="L91" s="10"/>
      <c r="M91" s="10"/>
      <c r="N91" s="26"/>
      <c r="O91" s="10"/>
      <c r="P91" s="10"/>
      <c r="Q91" s="10"/>
      <c r="R91" s="10"/>
      <c r="S91" s="10"/>
      <c r="T91" s="10"/>
      <c r="U91" s="10"/>
      <c r="V91" s="10"/>
      <c r="W91" s="10"/>
      <c r="X91" s="10"/>
    </row>
    <row r="92" spans="1:24">
      <c r="A92" s="10"/>
      <c r="B92" s="14"/>
      <c r="C92" s="10"/>
      <c r="G92" s="10"/>
      <c r="H92" s="10"/>
      <c r="I92" s="10"/>
      <c r="J92" s="10"/>
      <c r="K92" s="10"/>
      <c r="L92" s="10"/>
      <c r="M92" s="10"/>
      <c r="N92" s="26"/>
      <c r="O92" s="10"/>
      <c r="P92" s="10"/>
      <c r="Q92" s="10"/>
      <c r="R92" s="10"/>
      <c r="S92" s="10"/>
      <c r="T92" s="10"/>
      <c r="U92" s="10"/>
      <c r="V92" s="10"/>
      <c r="W92" s="10"/>
      <c r="X92" s="10"/>
    </row>
    <row r="93" spans="1:24">
      <c r="A93" s="10"/>
      <c r="B93" s="14"/>
      <c r="C93" s="10"/>
      <c r="G93" s="10"/>
      <c r="H93" s="10"/>
      <c r="I93" s="10"/>
      <c r="J93" s="10"/>
      <c r="K93" s="10"/>
      <c r="L93" s="10"/>
      <c r="M93" s="10"/>
      <c r="N93" s="26"/>
      <c r="O93" s="10"/>
      <c r="P93" s="10"/>
      <c r="Q93" s="10"/>
      <c r="R93" s="10"/>
      <c r="S93" s="10"/>
      <c r="T93" s="10"/>
      <c r="U93" s="10"/>
      <c r="V93" s="10"/>
      <c r="W93" s="10"/>
      <c r="X93" s="10"/>
    </row>
    <row r="94" spans="1:24">
      <c r="A94" s="10"/>
      <c r="B94" s="14"/>
      <c r="C94" s="10"/>
      <c r="G94" s="10"/>
      <c r="H94" s="10"/>
      <c r="I94" s="10"/>
      <c r="J94" s="10"/>
      <c r="K94" s="10"/>
      <c r="L94" s="10"/>
      <c r="M94" s="10"/>
      <c r="N94" s="26"/>
      <c r="O94" s="10"/>
      <c r="P94" s="10"/>
      <c r="Q94" s="10"/>
      <c r="R94" s="10"/>
      <c r="S94" s="10"/>
      <c r="T94" s="10"/>
      <c r="U94" s="10"/>
      <c r="V94" s="10"/>
      <c r="W94" s="10"/>
      <c r="X94" s="10"/>
    </row>
    <row r="95" spans="1:24">
      <c r="A95" s="10"/>
      <c r="B95" s="14"/>
      <c r="C95" s="10"/>
      <c r="G95" s="10"/>
      <c r="H95" s="10"/>
      <c r="I95" s="10"/>
      <c r="J95" s="10"/>
      <c r="K95" s="10"/>
      <c r="L95" s="10"/>
      <c r="M95" s="10"/>
      <c r="N95" s="26"/>
      <c r="O95" s="10"/>
      <c r="P95" s="10"/>
      <c r="Q95" s="10"/>
      <c r="R95" s="10"/>
      <c r="S95" s="10"/>
      <c r="T95" s="10"/>
      <c r="U95" s="10"/>
      <c r="V95" s="10"/>
      <c r="W95" s="10"/>
      <c r="X95" s="10"/>
    </row>
    <row r="96" spans="1:24">
      <c r="A96" s="10"/>
      <c r="B96" s="14"/>
      <c r="C96" s="10"/>
      <c r="G96" s="10"/>
      <c r="H96" s="10"/>
      <c r="I96" s="10"/>
      <c r="J96" s="10"/>
      <c r="K96" s="10"/>
      <c r="L96" s="10"/>
      <c r="M96" s="10"/>
      <c r="N96" s="26"/>
      <c r="O96" s="10"/>
      <c r="P96" s="10"/>
      <c r="Q96" s="10"/>
      <c r="R96" s="10"/>
      <c r="S96" s="10"/>
      <c r="T96" s="10"/>
      <c r="U96" s="10"/>
      <c r="V96" s="10"/>
      <c r="W96" s="10"/>
      <c r="X96" s="10"/>
    </row>
    <row r="97" spans="2:14" s="10" customFormat="1">
      <c r="B97" s="14"/>
      <c r="F97" s="24"/>
      <c r="N97" s="26"/>
    </row>
    <row r="98" spans="2:14" s="10" customFormat="1">
      <c r="B98" s="14"/>
      <c r="F98" s="24"/>
      <c r="N98" s="26"/>
    </row>
    <row r="99" spans="2:14" s="10" customFormat="1">
      <c r="B99" s="14"/>
      <c r="F99" s="24"/>
      <c r="N99" s="26"/>
    </row>
    <row r="100" spans="2:14" s="10" customFormat="1">
      <c r="B100" s="14"/>
      <c r="F100" s="24"/>
      <c r="N100" s="26"/>
    </row>
    <row r="101" spans="2:14" s="10" customFormat="1">
      <c r="B101" s="14"/>
      <c r="F101" s="24"/>
      <c r="N101" s="26"/>
    </row>
    <row r="102" spans="2:14" s="10" customFormat="1">
      <c r="B102" s="14"/>
      <c r="F102" s="24"/>
      <c r="N102" s="26"/>
    </row>
    <row r="103" spans="2:14" s="10" customFormat="1">
      <c r="B103" s="14"/>
      <c r="F103" s="24"/>
      <c r="N103" s="26"/>
    </row>
    <row r="104" spans="2:14" s="10" customFormat="1">
      <c r="B104" s="14"/>
      <c r="F104" s="24"/>
      <c r="N104" s="26"/>
    </row>
    <row r="105" spans="2:14" s="10" customFormat="1">
      <c r="B105" s="14"/>
      <c r="F105" s="24"/>
      <c r="N105" s="26"/>
    </row>
    <row r="106" spans="2:14" s="10" customFormat="1">
      <c r="B106" s="14"/>
      <c r="F106" s="24"/>
      <c r="N106" s="26"/>
    </row>
    <row r="107" spans="2:14" s="10" customFormat="1">
      <c r="B107" s="14"/>
      <c r="F107" s="24"/>
      <c r="N107" s="26"/>
    </row>
    <row r="108" spans="2:14" s="10" customFormat="1">
      <c r="B108" s="14"/>
      <c r="F108" s="24"/>
      <c r="N108" s="26"/>
    </row>
    <row r="109" spans="2:14" s="10" customFormat="1">
      <c r="B109" s="14"/>
      <c r="F109" s="24"/>
      <c r="N109" s="26"/>
    </row>
    <row r="110" spans="2:14" s="10" customFormat="1">
      <c r="B110" s="14"/>
      <c r="F110" s="24"/>
      <c r="N110" s="26"/>
    </row>
    <row r="111" spans="2:14" s="10" customFormat="1">
      <c r="B111" s="14"/>
      <c r="F111" s="24"/>
      <c r="N111" s="26"/>
    </row>
    <row r="112" spans="2:14" s="10" customFormat="1">
      <c r="B112" s="14"/>
      <c r="F112" s="24"/>
      <c r="N112" s="26"/>
    </row>
    <row r="113" spans="2:14" s="10" customFormat="1">
      <c r="B113" s="14"/>
      <c r="F113" s="24"/>
      <c r="N113" s="26"/>
    </row>
    <row r="114" spans="2:14" s="10" customFormat="1">
      <c r="B114" s="14"/>
      <c r="F114" s="24"/>
      <c r="N114" s="26"/>
    </row>
    <row r="115" spans="2:14" s="10" customFormat="1">
      <c r="B115" s="14"/>
      <c r="F115" s="24"/>
      <c r="N115" s="26"/>
    </row>
    <row r="116" spans="2:14" s="10" customFormat="1">
      <c r="B116" s="14"/>
      <c r="F116" s="24"/>
      <c r="N116" s="26"/>
    </row>
    <row r="117" spans="2:14" s="10" customFormat="1">
      <c r="B117" s="14"/>
      <c r="F117" s="24"/>
      <c r="N117" s="26"/>
    </row>
    <row r="118" spans="2:14" s="10" customFormat="1">
      <c r="B118" s="14"/>
      <c r="F118" s="24"/>
      <c r="N118" s="26"/>
    </row>
    <row r="119" spans="2:14" s="10" customFormat="1">
      <c r="B119" s="14"/>
      <c r="F119" s="24"/>
      <c r="N119" s="26"/>
    </row>
    <row r="120" spans="2:14" s="10" customFormat="1">
      <c r="B120" s="14"/>
      <c r="F120" s="24"/>
      <c r="N120" s="26"/>
    </row>
    <row r="121" spans="2:14" s="10" customFormat="1">
      <c r="B121" s="14"/>
      <c r="F121" s="24"/>
      <c r="N121" s="26"/>
    </row>
    <row r="122" spans="2:14" s="10" customFormat="1">
      <c r="B122" s="14"/>
      <c r="F122" s="24"/>
      <c r="N122" s="26"/>
    </row>
    <row r="123" spans="2:14" s="10" customFormat="1">
      <c r="B123" s="14"/>
      <c r="F123" s="24"/>
      <c r="N123" s="26"/>
    </row>
    <row r="124" spans="2:14" s="10" customFormat="1">
      <c r="B124" s="14"/>
      <c r="F124" s="24"/>
      <c r="N124" s="26"/>
    </row>
    <row r="125" spans="2:14" s="10" customFormat="1">
      <c r="B125" s="14"/>
      <c r="F125" s="24"/>
      <c r="N125" s="26"/>
    </row>
    <row r="126" spans="2:14" s="10" customFormat="1">
      <c r="B126" s="14"/>
      <c r="F126" s="24"/>
      <c r="N126" s="26"/>
    </row>
    <row r="127" spans="2:14" s="10" customFormat="1">
      <c r="B127" s="14"/>
      <c r="F127" s="24"/>
      <c r="N127" s="26"/>
    </row>
    <row r="128" spans="2:14" s="10" customFormat="1">
      <c r="B128" s="14"/>
      <c r="F128" s="24"/>
      <c r="N128" s="26"/>
    </row>
    <row r="129" spans="2:14" s="10" customFormat="1">
      <c r="B129" s="14"/>
      <c r="F129" s="24"/>
      <c r="N129" s="26"/>
    </row>
    <row r="130" spans="2:14" s="10" customFormat="1">
      <c r="B130" s="14"/>
      <c r="F130" s="24"/>
      <c r="N130" s="26"/>
    </row>
    <row r="131" spans="2:14" s="10" customFormat="1">
      <c r="B131" s="14"/>
      <c r="F131" s="24"/>
      <c r="N131" s="26"/>
    </row>
    <row r="132" spans="2:14" s="10" customFormat="1">
      <c r="B132" s="14"/>
      <c r="F132" s="24"/>
      <c r="N132" s="26"/>
    </row>
    <row r="133" spans="2:14" s="10" customFormat="1">
      <c r="B133" s="14"/>
      <c r="F133" s="24"/>
      <c r="N133" s="26"/>
    </row>
    <row r="134" spans="2:14" s="10" customFormat="1">
      <c r="B134" s="14"/>
      <c r="F134" s="24"/>
      <c r="N134" s="26"/>
    </row>
    <row r="135" spans="2:14" s="10" customFormat="1">
      <c r="B135" s="14"/>
      <c r="F135" s="24"/>
      <c r="N135" s="26"/>
    </row>
    <row r="136" spans="2:14" s="10" customFormat="1">
      <c r="B136" s="14"/>
      <c r="F136" s="24"/>
      <c r="N136" s="26"/>
    </row>
    <row r="137" spans="2:14" s="10" customFormat="1">
      <c r="B137" s="14"/>
      <c r="F137" s="24"/>
      <c r="N137" s="26"/>
    </row>
    <row r="138" spans="2:14" s="10" customFormat="1">
      <c r="B138" s="14"/>
      <c r="F138" s="24"/>
      <c r="N138" s="26"/>
    </row>
    <row r="139" spans="2:14" s="10" customFormat="1">
      <c r="B139" s="14"/>
      <c r="F139" s="24"/>
      <c r="N139" s="26"/>
    </row>
    <row r="140" spans="2:14" s="10" customFormat="1">
      <c r="B140" s="14"/>
      <c r="F140" s="24"/>
      <c r="N140" s="26"/>
    </row>
    <row r="141" spans="2:14" s="10" customFormat="1">
      <c r="B141" s="14"/>
      <c r="F141" s="24"/>
      <c r="N141" s="26"/>
    </row>
    <row r="142" spans="2:14" s="10" customFormat="1">
      <c r="B142" s="14"/>
      <c r="F142" s="24"/>
      <c r="N142" s="26"/>
    </row>
    <row r="143" spans="2:14" s="10" customFormat="1">
      <c r="B143" s="14"/>
      <c r="F143" s="24"/>
      <c r="N143" s="26"/>
    </row>
    <row r="144" spans="2:14" s="10" customFormat="1">
      <c r="B144" s="14"/>
      <c r="F144" s="24"/>
      <c r="N144" s="26"/>
    </row>
    <row r="145" spans="2:14" s="10" customFormat="1">
      <c r="B145" s="14"/>
      <c r="F145" s="24"/>
      <c r="N145" s="26"/>
    </row>
    <row r="146" spans="2:14" s="10" customFormat="1">
      <c r="B146" s="14"/>
      <c r="F146" s="24"/>
      <c r="N146" s="26"/>
    </row>
    <row r="147" spans="2:14" s="10" customFormat="1">
      <c r="B147" s="14"/>
      <c r="F147" s="24"/>
      <c r="N147" s="26"/>
    </row>
    <row r="148" spans="2:14" s="10" customFormat="1">
      <c r="B148" s="14"/>
      <c r="F148" s="24"/>
      <c r="N148" s="26"/>
    </row>
    <row r="149" spans="2:14" s="10" customFormat="1">
      <c r="B149" s="14"/>
      <c r="F149" s="24"/>
      <c r="N149" s="26"/>
    </row>
    <row r="150" spans="2:14" s="10" customFormat="1">
      <c r="B150" s="14"/>
      <c r="F150" s="24"/>
      <c r="N150" s="26"/>
    </row>
    <row r="151" spans="2:14" s="10" customFormat="1">
      <c r="B151" s="14"/>
      <c r="F151" s="24"/>
      <c r="N151" s="26"/>
    </row>
    <row r="152" spans="2:14" s="10" customFormat="1">
      <c r="B152" s="14"/>
      <c r="F152" s="24"/>
      <c r="N152" s="26"/>
    </row>
    <row r="153" spans="2:14" s="10" customFormat="1">
      <c r="B153" s="14"/>
      <c r="F153" s="24"/>
      <c r="N153" s="26"/>
    </row>
    <row r="154" spans="2:14" s="10" customFormat="1">
      <c r="B154" s="14"/>
      <c r="F154" s="24"/>
      <c r="N154" s="26"/>
    </row>
    <row r="155" spans="2:14" s="10" customFormat="1">
      <c r="B155" s="14"/>
      <c r="F155" s="24"/>
      <c r="N155" s="26"/>
    </row>
    <row r="156" spans="2:14" s="10" customFormat="1">
      <c r="B156" s="14"/>
      <c r="F156" s="24"/>
      <c r="N156" s="26"/>
    </row>
    <row r="157" spans="2:14" s="10" customFormat="1">
      <c r="B157" s="14"/>
      <c r="F157" s="24"/>
      <c r="N157" s="26"/>
    </row>
    <row r="158" spans="2:14" s="10" customFormat="1">
      <c r="B158" s="14"/>
      <c r="F158" s="24"/>
      <c r="N158" s="26"/>
    </row>
    <row r="159" spans="2:14" s="10" customFormat="1">
      <c r="B159" s="14"/>
      <c r="F159" s="24"/>
      <c r="N159" s="26"/>
    </row>
    <row r="160" spans="2:14" s="10" customFormat="1">
      <c r="B160" s="14"/>
      <c r="F160" s="24"/>
      <c r="N160" s="26"/>
    </row>
    <row r="161" spans="2:14" s="10" customFormat="1">
      <c r="B161" s="14"/>
      <c r="F161" s="24"/>
      <c r="N161" s="26"/>
    </row>
    <row r="162" spans="2:14" s="10" customFormat="1">
      <c r="B162" s="14"/>
      <c r="F162" s="24"/>
      <c r="N162" s="26"/>
    </row>
    <row r="163" spans="2:14" s="10" customFormat="1">
      <c r="B163" s="14"/>
      <c r="F163" s="24"/>
      <c r="N163" s="26"/>
    </row>
    <row r="164" spans="2:14" s="10" customFormat="1">
      <c r="B164" s="14"/>
      <c r="F164" s="24"/>
      <c r="N164" s="26"/>
    </row>
    <row r="165" spans="2:14" s="10" customFormat="1">
      <c r="B165" s="14"/>
      <c r="F165" s="24"/>
      <c r="N165" s="26"/>
    </row>
    <row r="166" spans="2:14" s="10" customFormat="1">
      <c r="B166" s="14"/>
      <c r="F166" s="24"/>
      <c r="N166" s="26"/>
    </row>
    <row r="167" spans="2:14" s="10" customFormat="1">
      <c r="B167" s="14"/>
      <c r="F167" s="24"/>
      <c r="N167" s="26"/>
    </row>
    <row r="168" spans="2:14" s="10" customFormat="1">
      <c r="B168" s="14"/>
      <c r="F168" s="24"/>
      <c r="N168" s="26"/>
    </row>
    <row r="169" spans="2:14" s="10" customFormat="1">
      <c r="B169" s="14"/>
      <c r="F169" s="24"/>
      <c r="N169" s="26"/>
    </row>
    <row r="170" spans="2:14" s="10" customFormat="1">
      <c r="B170" s="14"/>
      <c r="F170" s="24"/>
      <c r="N170" s="26"/>
    </row>
    <row r="171" spans="2:14" s="10" customFormat="1">
      <c r="B171" s="14"/>
      <c r="F171" s="24"/>
      <c r="N171" s="26"/>
    </row>
    <row r="172" spans="2:14" s="10" customFormat="1">
      <c r="B172" s="14"/>
      <c r="F172" s="24"/>
      <c r="N172" s="26"/>
    </row>
    <row r="173" spans="2:14" s="10" customFormat="1">
      <c r="B173" s="14"/>
      <c r="F173" s="24"/>
      <c r="N173" s="26"/>
    </row>
    <row r="174" spans="2:14" s="10" customFormat="1">
      <c r="B174" s="14"/>
      <c r="F174" s="24"/>
      <c r="N174" s="26"/>
    </row>
    <row r="175" spans="2:14" s="10" customFormat="1">
      <c r="B175" s="14"/>
      <c r="F175" s="24"/>
      <c r="N175" s="26"/>
    </row>
    <row r="176" spans="2:14" s="10" customFormat="1">
      <c r="B176" s="14"/>
      <c r="F176" s="24"/>
      <c r="N176" s="26"/>
    </row>
    <row r="177" spans="2:14" s="10" customFormat="1">
      <c r="B177" s="14"/>
      <c r="F177" s="24"/>
      <c r="N177" s="26"/>
    </row>
    <row r="178" spans="2:14" s="10" customFormat="1">
      <c r="B178" s="14"/>
      <c r="F178" s="24"/>
      <c r="N178" s="26"/>
    </row>
    <row r="179" spans="2:14" s="10" customFormat="1">
      <c r="B179" s="14"/>
      <c r="F179" s="24"/>
      <c r="N179" s="26"/>
    </row>
    <row r="180" spans="2:14" s="10" customFormat="1">
      <c r="B180" s="14"/>
      <c r="F180" s="24"/>
      <c r="N180" s="26"/>
    </row>
    <row r="181" spans="2:14" s="10" customFormat="1">
      <c r="B181" s="14"/>
      <c r="F181" s="24"/>
      <c r="N181" s="26"/>
    </row>
    <row r="182" spans="2:14" s="10" customFormat="1">
      <c r="B182" s="14"/>
      <c r="F182" s="24"/>
      <c r="N182" s="26"/>
    </row>
    <row r="183" spans="2:14" s="10" customFormat="1">
      <c r="B183" s="14"/>
      <c r="F183" s="24"/>
      <c r="N183" s="26"/>
    </row>
    <row r="184" spans="2:14" s="10" customFormat="1">
      <c r="B184" s="14"/>
      <c r="F184" s="24"/>
      <c r="N184" s="26"/>
    </row>
    <row r="185" spans="2:14" s="10" customFormat="1">
      <c r="B185" s="14"/>
      <c r="F185" s="24"/>
      <c r="N185" s="26"/>
    </row>
    <row r="186" spans="2:14" s="10" customFormat="1">
      <c r="B186" s="14"/>
      <c r="F186" s="24"/>
      <c r="N186" s="26"/>
    </row>
    <row r="187" spans="2:14" s="10" customFormat="1">
      <c r="B187" s="14"/>
      <c r="F187" s="24"/>
      <c r="N187" s="26"/>
    </row>
    <row r="188" spans="2:14" s="10" customFormat="1">
      <c r="B188" s="14"/>
      <c r="F188" s="24"/>
      <c r="N188" s="26"/>
    </row>
    <row r="189" spans="2:14" s="10" customFormat="1">
      <c r="B189" s="14"/>
      <c r="F189" s="24"/>
      <c r="N189" s="26"/>
    </row>
    <row r="190" spans="2:14" s="10" customFormat="1">
      <c r="B190" s="14"/>
      <c r="F190" s="24"/>
      <c r="N190" s="26"/>
    </row>
    <row r="191" spans="2:14" s="10" customFormat="1">
      <c r="B191" s="14"/>
      <c r="F191" s="24"/>
      <c r="N191" s="26"/>
    </row>
    <row r="192" spans="2:14" s="10" customFormat="1">
      <c r="B192" s="14"/>
      <c r="F192" s="24"/>
      <c r="N192" s="26"/>
    </row>
    <row r="193" spans="2:14" s="10" customFormat="1">
      <c r="B193" s="14"/>
      <c r="F193" s="24"/>
      <c r="N193" s="26"/>
    </row>
    <row r="194" spans="2:14" s="10" customFormat="1">
      <c r="B194" s="14"/>
      <c r="F194" s="24"/>
      <c r="N194" s="26"/>
    </row>
    <row r="195" spans="2:14" s="10" customFormat="1">
      <c r="B195" s="14"/>
      <c r="F195" s="24"/>
      <c r="N195" s="26"/>
    </row>
    <row r="196" spans="2:14" s="10" customFormat="1">
      <c r="B196" s="14"/>
      <c r="F196" s="24"/>
      <c r="N196" s="26"/>
    </row>
    <row r="197" spans="2:14" s="10" customFormat="1">
      <c r="B197" s="14"/>
      <c r="F197" s="24"/>
      <c r="N197" s="26"/>
    </row>
    <row r="198" spans="2:14" s="10" customFormat="1">
      <c r="B198" s="14"/>
      <c r="F198" s="24"/>
      <c r="N198" s="26"/>
    </row>
    <row r="199" spans="2:14" s="10" customFormat="1">
      <c r="B199" s="14"/>
      <c r="F199" s="24"/>
      <c r="N199" s="26"/>
    </row>
    <row r="200" spans="2:14" s="10" customFormat="1">
      <c r="B200" s="14"/>
      <c r="F200" s="24"/>
      <c r="N200" s="26"/>
    </row>
    <row r="201" spans="2:14" s="10" customFormat="1">
      <c r="B201" s="14"/>
      <c r="F201" s="24"/>
      <c r="N201" s="26"/>
    </row>
    <row r="202" spans="2:14" s="10" customFormat="1">
      <c r="B202" s="14"/>
      <c r="F202" s="24"/>
      <c r="N202" s="26"/>
    </row>
    <row r="203" spans="2:14" s="10" customFormat="1">
      <c r="B203" s="14"/>
      <c r="F203" s="24"/>
      <c r="N203" s="26"/>
    </row>
    <row r="204" spans="2:14" s="10" customFormat="1">
      <c r="B204" s="14"/>
      <c r="F204" s="24"/>
      <c r="N204" s="26"/>
    </row>
    <row r="205" spans="2:14" s="10" customFormat="1">
      <c r="B205" s="14"/>
      <c r="F205" s="24"/>
      <c r="N205" s="26"/>
    </row>
    <row r="206" spans="2:14" s="10" customFormat="1">
      <c r="B206" s="14"/>
      <c r="F206" s="24"/>
      <c r="N206" s="26"/>
    </row>
    <row r="207" spans="2:14" s="10" customFormat="1">
      <c r="B207" s="14"/>
      <c r="F207" s="24"/>
      <c r="N207" s="26"/>
    </row>
    <row r="208" spans="2:14" s="10" customFormat="1">
      <c r="B208" s="14"/>
      <c r="F208" s="24"/>
      <c r="N208" s="26"/>
    </row>
    <row r="209" spans="2:14" s="10" customFormat="1">
      <c r="B209" s="14"/>
      <c r="F209" s="24"/>
      <c r="N209" s="26"/>
    </row>
    <row r="210" spans="2:14" s="10" customFormat="1">
      <c r="B210" s="14"/>
      <c r="F210" s="24"/>
      <c r="N210" s="26"/>
    </row>
    <row r="211" spans="2:14" s="10" customFormat="1">
      <c r="B211" s="14"/>
      <c r="F211" s="24"/>
      <c r="N211" s="26"/>
    </row>
    <row r="212" spans="2:14" s="10" customFormat="1">
      <c r="B212" s="14"/>
      <c r="F212" s="24"/>
      <c r="N212" s="26"/>
    </row>
    <row r="213" spans="2:14" s="10" customFormat="1">
      <c r="B213" s="14"/>
      <c r="F213" s="24"/>
      <c r="N213" s="26"/>
    </row>
    <row r="214" spans="2:14" s="10" customFormat="1">
      <c r="B214" s="14"/>
      <c r="F214" s="24"/>
      <c r="N214" s="26"/>
    </row>
    <row r="215" spans="2:14" s="10" customFormat="1">
      <c r="B215" s="14"/>
      <c r="F215" s="24"/>
      <c r="N215" s="26"/>
    </row>
    <row r="216" spans="2:14" s="10" customFormat="1">
      <c r="B216" s="14"/>
      <c r="F216" s="24"/>
      <c r="N216" s="26"/>
    </row>
    <row r="217" spans="2:14" s="10" customFormat="1">
      <c r="B217" s="14"/>
      <c r="F217" s="24"/>
      <c r="N217" s="26"/>
    </row>
    <row r="218" spans="2:14" s="10" customFormat="1">
      <c r="B218" s="14"/>
      <c r="F218" s="24"/>
      <c r="N218" s="26"/>
    </row>
    <row r="219" spans="2:14" s="10" customFormat="1">
      <c r="B219" s="14"/>
      <c r="F219" s="24"/>
      <c r="N219" s="26"/>
    </row>
    <row r="220" spans="2:14" s="10" customFormat="1">
      <c r="B220" s="14"/>
      <c r="F220" s="24"/>
      <c r="N220" s="26"/>
    </row>
    <row r="221" spans="2:14" s="10" customFormat="1">
      <c r="B221" s="14"/>
      <c r="F221" s="24"/>
      <c r="N221" s="26"/>
    </row>
    <row r="222" spans="2:14" s="10" customFormat="1">
      <c r="B222" s="14"/>
      <c r="F222" s="24"/>
      <c r="N222" s="26"/>
    </row>
    <row r="223" spans="2:14" s="10" customFormat="1">
      <c r="B223" s="14"/>
      <c r="F223" s="24"/>
      <c r="N223" s="26"/>
    </row>
    <row r="224" spans="2:14" s="10" customFormat="1">
      <c r="B224" s="14"/>
      <c r="F224" s="24"/>
      <c r="N224" s="26"/>
    </row>
    <row r="225" spans="2:14" s="10" customFormat="1">
      <c r="B225" s="14"/>
      <c r="F225" s="24"/>
      <c r="N225" s="26"/>
    </row>
    <row r="226" spans="2:14" s="10" customFormat="1">
      <c r="B226" s="14"/>
      <c r="F226" s="24"/>
      <c r="N226" s="26"/>
    </row>
    <row r="227" spans="2:14" s="10" customFormat="1">
      <c r="B227" s="14"/>
      <c r="F227" s="24"/>
      <c r="N227" s="26"/>
    </row>
    <row r="228" spans="2:14" s="10" customFormat="1">
      <c r="B228" s="14"/>
      <c r="F228" s="24"/>
      <c r="N228" s="26"/>
    </row>
    <row r="229" spans="2:14" s="10" customFormat="1">
      <c r="B229" s="14"/>
      <c r="F229" s="24"/>
      <c r="N229" s="26"/>
    </row>
    <row r="230" spans="2:14" s="10" customFormat="1">
      <c r="B230" s="14"/>
      <c r="F230" s="24"/>
      <c r="N230" s="26"/>
    </row>
    <row r="231" spans="2:14" s="10" customFormat="1">
      <c r="B231" s="14"/>
      <c r="F231" s="24"/>
      <c r="N231" s="26"/>
    </row>
    <row r="232" spans="2:14" s="10" customFormat="1">
      <c r="B232" s="14"/>
      <c r="F232" s="24"/>
      <c r="N232" s="26"/>
    </row>
    <row r="233" spans="2:14" s="10" customFormat="1">
      <c r="B233" s="14"/>
      <c r="F233" s="24"/>
      <c r="N233" s="26"/>
    </row>
    <row r="234" spans="2:14" s="10" customFormat="1">
      <c r="B234" s="14"/>
      <c r="F234" s="24"/>
      <c r="N234" s="26"/>
    </row>
    <row r="235" spans="2:14" s="10" customFormat="1">
      <c r="B235" s="14"/>
      <c r="F235" s="24"/>
      <c r="N235" s="26"/>
    </row>
    <row r="236" spans="2:14" s="10" customFormat="1">
      <c r="B236" s="14"/>
      <c r="F236" s="24"/>
      <c r="N236" s="26"/>
    </row>
    <row r="237" spans="2:14" s="10" customFormat="1">
      <c r="B237" s="14"/>
      <c r="F237" s="24"/>
      <c r="N237" s="26"/>
    </row>
    <row r="238" spans="2:14" s="10" customFormat="1">
      <c r="B238" s="14"/>
      <c r="F238" s="24"/>
      <c r="N238" s="26"/>
    </row>
    <row r="239" spans="2:14" s="10" customFormat="1">
      <c r="B239" s="14"/>
      <c r="F239" s="24"/>
      <c r="N239" s="26"/>
    </row>
    <row r="240" spans="2:14" s="10" customFormat="1">
      <c r="B240" s="14"/>
      <c r="F240" s="24"/>
      <c r="N240" s="26"/>
    </row>
    <row r="241" spans="2:14" s="10" customFormat="1">
      <c r="B241" s="14"/>
      <c r="F241" s="24"/>
      <c r="N241" s="26"/>
    </row>
    <row r="242" spans="2:14" s="10" customFormat="1">
      <c r="B242" s="14"/>
      <c r="F242" s="24"/>
      <c r="N242" s="26"/>
    </row>
    <row r="243" spans="2:14" s="10" customFormat="1">
      <c r="B243" s="14"/>
      <c r="F243" s="24"/>
      <c r="N243" s="26"/>
    </row>
    <row r="244" spans="2:14" s="10" customFormat="1">
      <c r="B244" s="14"/>
      <c r="F244" s="24"/>
      <c r="N244" s="26"/>
    </row>
    <row r="245" spans="2:14" s="10" customFormat="1">
      <c r="B245" s="14"/>
      <c r="F245" s="24"/>
      <c r="N245" s="26"/>
    </row>
    <row r="246" spans="2:14" s="10" customFormat="1">
      <c r="B246" s="14"/>
      <c r="F246" s="24"/>
      <c r="N246" s="26"/>
    </row>
    <row r="247" spans="2:14" s="10" customFormat="1">
      <c r="B247" s="14"/>
      <c r="F247" s="24"/>
      <c r="N247" s="26"/>
    </row>
    <row r="248" spans="2:14" s="10" customFormat="1">
      <c r="B248" s="14"/>
      <c r="F248" s="24"/>
      <c r="N248" s="26"/>
    </row>
    <row r="249" spans="2:14" s="10" customFormat="1">
      <c r="B249" s="14"/>
      <c r="F249" s="24"/>
      <c r="N249" s="26"/>
    </row>
    <row r="250" spans="2:14" s="10" customFormat="1">
      <c r="B250" s="14"/>
      <c r="F250" s="24"/>
      <c r="N250" s="26"/>
    </row>
    <row r="251" spans="2:14" s="10" customFormat="1">
      <c r="B251" s="14"/>
      <c r="F251" s="24"/>
      <c r="N251" s="26"/>
    </row>
    <row r="252" spans="2:14" s="10" customFormat="1">
      <c r="B252" s="14"/>
      <c r="F252" s="24"/>
      <c r="N252" s="26"/>
    </row>
    <row r="253" spans="2:14" s="10" customFormat="1">
      <c r="B253" s="14"/>
      <c r="F253" s="24"/>
      <c r="N253" s="26"/>
    </row>
    <row r="254" spans="2:14" s="10" customFormat="1">
      <c r="B254" s="14"/>
      <c r="F254" s="24"/>
      <c r="N254" s="26"/>
    </row>
    <row r="255" spans="2:14" s="10" customFormat="1">
      <c r="B255" s="14"/>
      <c r="F255" s="24"/>
      <c r="N255" s="26"/>
    </row>
    <row r="256" spans="2:14" s="10" customFormat="1">
      <c r="B256" s="14"/>
      <c r="F256" s="24"/>
      <c r="N256" s="26"/>
    </row>
    <row r="257" spans="2:14" s="10" customFormat="1">
      <c r="B257" s="14"/>
      <c r="F257" s="24"/>
      <c r="N257" s="26"/>
    </row>
    <row r="258" spans="2:14" s="10" customFormat="1">
      <c r="B258" s="14"/>
      <c r="F258" s="24"/>
      <c r="N258" s="26"/>
    </row>
    <row r="259" spans="2:14" s="10" customFormat="1">
      <c r="B259" s="14"/>
      <c r="F259" s="24"/>
      <c r="N259" s="26"/>
    </row>
    <row r="260" spans="2:14" s="10" customFormat="1">
      <c r="B260" s="14"/>
      <c r="F260" s="24"/>
      <c r="N260" s="26"/>
    </row>
    <row r="261" spans="2:14" s="10" customFormat="1">
      <c r="B261" s="14"/>
      <c r="F261" s="24"/>
      <c r="N261" s="26"/>
    </row>
    <row r="262" spans="2:14" s="10" customFormat="1">
      <c r="B262" s="14"/>
      <c r="F262" s="24"/>
      <c r="N262" s="26"/>
    </row>
    <row r="263" spans="2:14" s="10" customFormat="1">
      <c r="B263" s="14"/>
      <c r="F263" s="24"/>
      <c r="N263" s="26"/>
    </row>
    <row r="264" spans="2:14" s="10" customFormat="1">
      <c r="B264" s="14"/>
      <c r="F264" s="24"/>
      <c r="N264" s="26"/>
    </row>
    <row r="265" spans="2:14" s="10" customFormat="1">
      <c r="B265" s="14"/>
      <c r="F265" s="24"/>
      <c r="N265" s="26"/>
    </row>
    <row r="266" spans="2:14" s="10" customFormat="1">
      <c r="B266" s="14"/>
      <c r="F266" s="24"/>
      <c r="N266" s="26"/>
    </row>
    <row r="267" spans="2:14" s="10" customFormat="1">
      <c r="B267" s="14"/>
      <c r="F267" s="24"/>
      <c r="N267" s="26"/>
    </row>
    <row r="268" spans="2:14" s="10" customFormat="1">
      <c r="B268" s="14"/>
      <c r="F268" s="24"/>
      <c r="N268" s="26"/>
    </row>
    <row r="269" spans="2:14" s="10" customFormat="1">
      <c r="B269" s="14"/>
      <c r="F269" s="24"/>
      <c r="N269" s="26"/>
    </row>
    <row r="270" spans="2:14" s="10" customFormat="1">
      <c r="B270" s="14"/>
      <c r="F270" s="24"/>
      <c r="N270" s="26"/>
    </row>
    <row r="271" spans="2:14" s="10" customFormat="1">
      <c r="B271" s="14"/>
      <c r="F271" s="24"/>
      <c r="N271" s="26"/>
    </row>
    <row r="272" spans="2:14" s="10" customFormat="1">
      <c r="B272" s="14"/>
      <c r="F272" s="24"/>
      <c r="N272" s="26"/>
    </row>
    <row r="273" spans="2:14" s="10" customFormat="1">
      <c r="B273" s="14"/>
      <c r="F273" s="24"/>
      <c r="N273" s="26"/>
    </row>
    <row r="274" spans="2:14" s="10" customFormat="1">
      <c r="B274" s="14"/>
      <c r="F274" s="24"/>
      <c r="N274" s="26"/>
    </row>
    <row r="275" spans="2:14" s="10" customFormat="1">
      <c r="B275" s="14"/>
      <c r="F275" s="24"/>
      <c r="N275" s="26"/>
    </row>
    <row r="276" spans="2:14" s="10" customFormat="1">
      <c r="B276" s="14"/>
      <c r="F276" s="24"/>
      <c r="N276" s="26"/>
    </row>
    <row r="277" spans="2:14" s="10" customFormat="1">
      <c r="B277" s="14"/>
      <c r="F277" s="24"/>
      <c r="N277" s="26"/>
    </row>
    <row r="278" spans="2:14" s="10" customFormat="1">
      <c r="B278" s="14"/>
      <c r="F278" s="24"/>
      <c r="N278" s="26"/>
    </row>
    <row r="279" spans="2:14" s="10" customFormat="1">
      <c r="B279" s="14"/>
      <c r="F279" s="24"/>
      <c r="N279" s="26"/>
    </row>
    <row r="280" spans="2:14" s="10" customFormat="1">
      <c r="B280" s="14"/>
      <c r="F280" s="24"/>
      <c r="N280" s="26"/>
    </row>
    <row r="281" spans="2:14" s="10" customFormat="1">
      <c r="B281" s="14"/>
      <c r="F281" s="24"/>
      <c r="N281" s="26"/>
    </row>
    <row r="282" spans="2:14" s="10" customFormat="1">
      <c r="B282" s="14"/>
      <c r="F282" s="24"/>
      <c r="N282" s="26"/>
    </row>
    <row r="283" spans="2:14" s="10" customFormat="1">
      <c r="B283" s="14"/>
      <c r="F283" s="24"/>
      <c r="N283" s="26"/>
    </row>
    <row r="284" spans="2:14" s="10" customFormat="1">
      <c r="B284" s="14"/>
      <c r="F284" s="24"/>
      <c r="N284" s="26"/>
    </row>
    <row r="285" spans="2:14" s="10" customFormat="1">
      <c r="B285" s="14"/>
      <c r="F285" s="24"/>
      <c r="N285" s="26"/>
    </row>
    <row r="286" spans="2:14" s="10" customFormat="1">
      <c r="B286" s="14"/>
      <c r="F286" s="24"/>
      <c r="N286" s="26"/>
    </row>
    <row r="287" spans="2:14" s="10" customFormat="1">
      <c r="B287" s="14"/>
      <c r="F287" s="24"/>
      <c r="N287" s="26"/>
    </row>
    <row r="288" spans="2:14" s="10" customFormat="1">
      <c r="B288" s="14"/>
      <c r="F288" s="24"/>
      <c r="N288" s="26"/>
    </row>
    <row r="289" spans="2:14" s="10" customFormat="1">
      <c r="B289" s="14"/>
      <c r="F289" s="24"/>
      <c r="N289" s="26"/>
    </row>
    <row r="290" spans="2:14" s="10" customFormat="1">
      <c r="B290" s="14"/>
      <c r="F290" s="24"/>
      <c r="N290" s="26"/>
    </row>
    <row r="291" spans="2:14" s="10" customFormat="1">
      <c r="B291" s="14"/>
      <c r="F291" s="24"/>
      <c r="N291" s="26"/>
    </row>
    <row r="292" spans="2:14" s="10" customFormat="1">
      <c r="B292" s="14"/>
      <c r="F292" s="24"/>
      <c r="N292" s="26"/>
    </row>
  </sheetData>
  <mergeCells count="18">
    <mergeCell ref="U4:X4"/>
    <mergeCell ref="A1:X1"/>
    <mergeCell ref="A2:X2"/>
    <mergeCell ref="A3:E3"/>
    <mergeCell ref="F3:J3"/>
    <mergeCell ref="O3:X3"/>
    <mergeCell ref="A4:A5"/>
    <mergeCell ref="B4:B5"/>
    <mergeCell ref="C4:C5"/>
    <mergeCell ref="D4:D5"/>
    <mergeCell ref="E4:E5"/>
    <mergeCell ref="M56:P56"/>
    <mergeCell ref="A67:C67"/>
    <mergeCell ref="F4:F5"/>
    <mergeCell ref="G4:G5"/>
    <mergeCell ref="H4:J4"/>
    <mergeCell ref="K4:N4"/>
    <mergeCell ref="O4:T4"/>
  </mergeCells>
  <phoneticPr fontId="19" type="noConversion"/>
  <dataValidations count="10">
    <dataValidation type="list" allowBlank="1" showInputMessage="1" showErrorMessage="1" sqref="WWC983070 JQ6 TM6 ADI6 ANE6 AXA6 BGW6 BQS6 CAO6 CKK6 CUG6 DEC6 DNY6 DXU6 EHQ6 ERM6 FBI6 FLE6 FVA6 GEW6 GOS6 GYO6 HIK6 HSG6 ICC6 ILY6 IVU6 JFQ6 JPM6 JZI6 KJE6 KTA6 LCW6 LMS6 LWO6 MGK6 MQG6 NAC6 NJY6 NTU6 ODQ6 ONM6 OXI6 PHE6 PRA6 QAW6 QKS6 QUO6 REK6 ROG6 RYC6 SHY6 SRU6 TBQ6 TLM6 TVI6 UFE6 UPA6 UYW6 VIS6 VSO6 WCK6 WMG6 WWC6 U65566 JQ65566 TM65566 ADI65566 ANE65566 AXA65566 BGW65566 BQS65566 CAO65566 CKK65566 CUG65566 DEC65566 DNY65566 DXU65566 EHQ65566 ERM65566 FBI65566 FLE65566 FVA65566 GEW65566 GOS65566 GYO65566 HIK65566 HSG65566 ICC65566 ILY65566 IVU65566 JFQ65566 JPM65566 JZI65566 KJE65566 KTA65566 LCW65566 LMS65566 LWO65566 MGK65566 MQG65566 NAC65566 NJY65566 NTU65566 ODQ65566 ONM65566 OXI65566 PHE65566 PRA65566 QAW65566 QKS65566 QUO65566 REK65566 ROG65566 RYC65566 SHY65566 SRU65566 TBQ65566 TLM65566 TVI65566 UFE65566 UPA65566 UYW65566 VIS65566 VSO65566 WCK65566 WMG65566 WWC65566 U131102 JQ131102 TM131102 ADI131102 ANE131102 AXA131102 BGW131102 BQS131102 CAO131102 CKK131102 CUG131102 DEC131102 DNY131102 DXU131102 EHQ131102 ERM131102 FBI131102 FLE131102 FVA131102 GEW131102 GOS131102 GYO131102 HIK131102 HSG131102 ICC131102 ILY131102 IVU131102 JFQ131102 JPM131102 JZI131102 KJE131102 KTA131102 LCW131102 LMS131102 LWO131102 MGK131102 MQG131102 NAC131102 NJY131102 NTU131102 ODQ131102 ONM131102 OXI131102 PHE131102 PRA131102 QAW131102 QKS131102 QUO131102 REK131102 ROG131102 RYC131102 SHY131102 SRU131102 TBQ131102 TLM131102 TVI131102 UFE131102 UPA131102 UYW131102 VIS131102 VSO131102 WCK131102 WMG131102 WWC131102 U196638 JQ196638 TM196638 ADI196638 ANE196638 AXA196638 BGW196638 BQS196638 CAO196638 CKK196638 CUG196638 DEC196638 DNY196638 DXU196638 EHQ196638 ERM196638 FBI196638 FLE196638 FVA196638 GEW196638 GOS196638 GYO196638 HIK196638 HSG196638 ICC196638 ILY196638 IVU196638 JFQ196638 JPM196638 JZI196638 KJE196638 KTA196638 LCW196638 LMS196638 LWO196638 MGK196638 MQG196638 NAC196638 NJY196638 NTU196638 ODQ196638 ONM196638 OXI196638 PHE196638 PRA196638 QAW196638 QKS196638 QUO196638 REK196638 ROG196638 RYC196638 SHY196638 SRU196638 TBQ196638 TLM196638 TVI196638 UFE196638 UPA196638 UYW196638 VIS196638 VSO196638 WCK196638 WMG196638 WWC196638 U262174 JQ262174 TM262174 ADI262174 ANE262174 AXA262174 BGW262174 BQS262174 CAO262174 CKK262174 CUG262174 DEC262174 DNY262174 DXU262174 EHQ262174 ERM262174 FBI262174 FLE262174 FVA262174 GEW262174 GOS262174 GYO262174 HIK262174 HSG262174 ICC262174 ILY262174 IVU262174 JFQ262174 JPM262174 JZI262174 KJE262174 KTA262174 LCW262174 LMS262174 LWO262174 MGK262174 MQG262174 NAC262174 NJY262174 NTU262174 ODQ262174 ONM262174 OXI262174 PHE262174 PRA262174 QAW262174 QKS262174 QUO262174 REK262174 ROG262174 RYC262174 SHY262174 SRU262174 TBQ262174 TLM262174 TVI262174 UFE262174 UPA262174 UYW262174 VIS262174 VSO262174 WCK262174 WMG262174 WWC262174 U327710 JQ327710 TM327710 ADI327710 ANE327710 AXA327710 BGW327710 BQS327710 CAO327710 CKK327710 CUG327710 DEC327710 DNY327710 DXU327710 EHQ327710 ERM327710 FBI327710 FLE327710 FVA327710 GEW327710 GOS327710 GYO327710 HIK327710 HSG327710 ICC327710 ILY327710 IVU327710 JFQ327710 JPM327710 JZI327710 KJE327710 KTA327710 LCW327710 LMS327710 LWO327710 MGK327710 MQG327710 NAC327710 NJY327710 NTU327710 ODQ327710 ONM327710 OXI327710 PHE327710 PRA327710 QAW327710 QKS327710 QUO327710 REK327710 ROG327710 RYC327710 SHY327710 SRU327710 TBQ327710 TLM327710 TVI327710 UFE327710 UPA327710 UYW327710 VIS327710 VSO327710 WCK327710 WMG327710 WWC327710 U393246 JQ393246 TM393246 ADI393246 ANE393246 AXA393246 BGW393246 BQS393246 CAO393246 CKK393246 CUG393246 DEC393246 DNY393246 DXU393246 EHQ393246 ERM393246 FBI393246 FLE393246 FVA393246 GEW393246 GOS393246 GYO393246 HIK393246 HSG393246 ICC393246 ILY393246 IVU393246 JFQ393246 JPM393246 JZI393246 KJE393246 KTA393246 LCW393246 LMS393246 LWO393246 MGK393246 MQG393246 NAC393246 NJY393246 NTU393246 ODQ393246 ONM393246 OXI393246 PHE393246 PRA393246 QAW393246 QKS393246 QUO393246 REK393246 ROG393246 RYC393246 SHY393246 SRU393246 TBQ393246 TLM393246 TVI393246 UFE393246 UPA393246 UYW393246 VIS393246 VSO393246 WCK393246 WMG393246 WWC393246 U458782 JQ458782 TM458782 ADI458782 ANE458782 AXA458782 BGW458782 BQS458782 CAO458782 CKK458782 CUG458782 DEC458782 DNY458782 DXU458782 EHQ458782 ERM458782 FBI458782 FLE458782 FVA458782 GEW458782 GOS458782 GYO458782 HIK458782 HSG458782 ICC458782 ILY458782 IVU458782 JFQ458782 JPM458782 JZI458782 KJE458782 KTA458782 LCW458782 LMS458782 LWO458782 MGK458782 MQG458782 NAC458782 NJY458782 NTU458782 ODQ458782 ONM458782 OXI458782 PHE458782 PRA458782 QAW458782 QKS458782 QUO458782 REK458782 ROG458782 RYC458782 SHY458782 SRU458782 TBQ458782 TLM458782 TVI458782 UFE458782 UPA458782 UYW458782 VIS458782 VSO458782 WCK458782 WMG458782 WWC458782 U524318 JQ524318 TM524318 ADI524318 ANE524318 AXA524318 BGW524318 BQS524318 CAO524318 CKK524318 CUG524318 DEC524318 DNY524318 DXU524318 EHQ524318 ERM524318 FBI524318 FLE524318 FVA524318 GEW524318 GOS524318 GYO524318 HIK524318 HSG524318 ICC524318 ILY524318 IVU524318 JFQ524318 JPM524318 JZI524318 KJE524318 KTA524318 LCW524318 LMS524318 LWO524318 MGK524318 MQG524318 NAC524318 NJY524318 NTU524318 ODQ524318 ONM524318 OXI524318 PHE524318 PRA524318 QAW524318 QKS524318 QUO524318 REK524318 ROG524318 RYC524318 SHY524318 SRU524318 TBQ524318 TLM524318 TVI524318 UFE524318 UPA524318 UYW524318 VIS524318 VSO524318 WCK524318 WMG524318 WWC524318 U589854 JQ589854 TM589854 ADI589854 ANE589854 AXA589854 BGW589854 BQS589854 CAO589854 CKK589854 CUG589854 DEC589854 DNY589854 DXU589854 EHQ589854 ERM589854 FBI589854 FLE589854 FVA589854 GEW589854 GOS589854 GYO589854 HIK589854 HSG589854 ICC589854 ILY589854 IVU589854 JFQ589854 JPM589854 JZI589854 KJE589854 KTA589854 LCW589854 LMS589854 LWO589854 MGK589854 MQG589854 NAC589854 NJY589854 NTU589854 ODQ589854 ONM589854 OXI589854 PHE589854 PRA589854 QAW589854 QKS589854 QUO589854 REK589854 ROG589854 RYC589854 SHY589854 SRU589854 TBQ589854 TLM589854 TVI589854 UFE589854 UPA589854 UYW589854 VIS589854 VSO589854 WCK589854 WMG589854 WWC589854 U655390 JQ655390 TM655390 ADI655390 ANE655390 AXA655390 BGW655390 BQS655390 CAO655390 CKK655390 CUG655390 DEC655390 DNY655390 DXU655390 EHQ655390 ERM655390 FBI655390 FLE655390 FVA655390 GEW655390 GOS655390 GYO655390 HIK655390 HSG655390 ICC655390 ILY655390 IVU655390 JFQ655390 JPM655390 JZI655390 KJE655390 KTA655390 LCW655390 LMS655390 LWO655390 MGK655390 MQG655390 NAC655390 NJY655390 NTU655390 ODQ655390 ONM655390 OXI655390 PHE655390 PRA655390 QAW655390 QKS655390 QUO655390 REK655390 ROG655390 RYC655390 SHY655390 SRU655390 TBQ655390 TLM655390 TVI655390 UFE655390 UPA655390 UYW655390 VIS655390 VSO655390 WCK655390 WMG655390 WWC655390 U720926 JQ720926 TM720926 ADI720926 ANE720926 AXA720926 BGW720926 BQS720926 CAO720926 CKK720926 CUG720926 DEC720926 DNY720926 DXU720926 EHQ720926 ERM720926 FBI720926 FLE720926 FVA720926 GEW720926 GOS720926 GYO720926 HIK720926 HSG720926 ICC720926 ILY720926 IVU720926 JFQ720926 JPM720926 JZI720926 KJE720926 KTA720926 LCW720926 LMS720926 LWO720926 MGK720926 MQG720926 NAC720926 NJY720926 NTU720926 ODQ720926 ONM720926 OXI720926 PHE720926 PRA720926 QAW720926 QKS720926 QUO720926 REK720926 ROG720926 RYC720926 SHY720926 SRU720926 TBQ720926 TLM720926 TVI720926 UFE720926 UPA720926 UYW720926 VIS720926 VSO720926 WCK720926 WMG720926 WWC720926 U786462 JQ786462 TM786462 ADI786462 ANE786462 AXA786462 BGW786462 BQS786462 CAO786462 CKK786462 CUG786462 DEC786462 DNY786462 DXU786462 EHQ786462 ERM786462 FBI786462 FLE786462 FVA786462 GEW786462 GOS786462 GYO786462 HIK786462 HSG786462 ICC786462 ILY786462 IVU786462 JFQ786462 JPM786462 JZI786462 KJE786462 KTA786462 LCW786462 LMS786462 LWO786462 MGK786462 MQG786462 NAC786462 NJY786462 NTU786462 ODQ786462 ONM786462 OXI786462 PHE786462 PRA786462 QAW786462 QKS786462 QUO786462 REK786462 ROG786462 RYC786462 SHY786462 SRU786462 TBQ786462 TLM786462 TVI786462 UFE786462 UPA786462 UYW786462 VIS786462 VSO786462 WCK786462 WMG786462 WWC786462 U851998 JQ851998 TM851998 ADI851998 ANE851998 AXA851998 BGW851998 BQS851998 CAO851998 CKK851998 CUG851998 DEC851998 DNY851998 DXU851998 EHQ851998 ERM851998 FBI851998 FLE851998 FVA851998 GEW851998 GOS851998 GYO851998 HIK851998 HSG851998 ICC851998 ILY851998 IVU851998 JFQ851998 JPM851998 JZI851998 KJE851998 KTA851998 LCW851998 LMS851998 LWO851998 MGK851998 MQG851998 NAC851998 NJY851998 NTU851998 ODQ851998 ONM851998 OXI851998 PHE851998 PRA851998 QAW851998 QKS851998 QUO851998 REK851998 ROG851998 RYC851998 SHY851998 SRU851998 TBQ851998 TLM851998 TVI851998 UFE851998 UPA851998 UYW851998 VIS851998 VSO851998 WCK851998 WMG851998 WWC851998 U917534 JQ917534 TM917534 ADI917534 ANE917534 AXA917534 BGW917534 BQS917534 CAO917534 CKK917534 CUG917534 DEC917534 DNY917534 DXU917534 EHQ917534 ERM917534 FBI917534 FLE917534 FVA917534 GEW917534 GOS917534 GYO917534 HIK917534 HSG917534 ICC917534 ILY917534 IVU917534 JFQ917534 JPM917534 JZI917534 KJE917534 KTA917534 LCW917534 LMS917534 LWO917534 MGK917534 MQG917534 NAC917534 NJY917534 NTU917534 ODQ917534 ONM917534 OXI917534 PHE917534 PRA917534 QAW917534 QKS917534 QUO917534 REK917534 ROG917534 RYC917534 SHY917534 SRU917534 TBQ917534 TLM917534 TVI917534 UFE917534 UPA917534 UYW917534 VIS917534 VSO917534 WCK917534 WMG917534 WWC917534 U983070 JQ983070 TM983070 ADI983070 ANE983070 AXA983070 BGW983070 BQS983070 CAO983070 CKK983070 CUG983070 DEC983070 DNY983070 DXU983070 EHQ983070 ERM983070 FBI983070 FLE983070 FVA983070 GEW983070 GOS983070 GYO983070 HIK983070 HSG983070 ICC983070 ILY983070 IVU983070 JFQ983070 JPM983070 JZI983070 KJE983070 KTA983070 LCW983070 LMS983070 LWO983070 MGK983070 MQG983070 NAC983070 NJY983070 NTU983070 ODQ983070 ONM983070 OXI983070 PHE983070 PRA983070 QAW983070 QKS983070 QUO983070 REK983070 ROG983070 RYC983070 SHY983070 SRU983070 TBQ983070 TLM983070 TVI983070 UFE983070 UPA983070 UYW983070 VIS983070 VSO983070 WCK983070 WMG983070" xr:uid="{00000000-0002-0000-0100-000000000000}">
      <formula1>"A,B,C,D,E,F,"</formula1>
    </dataValidation>
    <dataValidation type="list" allowBlank="1" showInputMessage="1" showErrorMessage="1" sqref="WWD983070 JR6 TN6 ADJ6 ANF6 AXB6 BGX6 BQT6 CAP6 CKL6 CUH6 DED6 DNZ6 DXV6 EHR6 ERN6 FBJ6 FLF6 FVB6 GEX6 GOT6 GYP6 HIL6 HSH6 ICD6 ILZ6 IVV6 JFR6 JPN6 JZJ6 KJF6 KTB6 LCX6 LMT6 LWP6 MGL6 MQH6 NAD6 NJZ6 NTV6 ODR6 ONN6 OXJ6 PHF6 PRB6 QAX6 QKT6 QUP6 REL6 ROH6 RYD6 SHZ6 SRV6 TBR6 TLN6 TVJ6 UFF6 UPB6 UYX6 VIT6 VSP6 WCL6 WMH6 WWD6 V65566 JR65566 TN65566 ADJ65566 ANF65566 AXB65566 BGX65566 BQT65566 CAP65566 CKL65566 CUH65566 DED65566 DNZ65566 DXV65566 EHR65566 ERN65566 FBJ65566 FLF65566 FVB65566 GEX65566 GOT65566 GYP65566 HIL65566 HSH65566 ICD65566 ILZ65566 IVV65566 JFR65566 JPN65566 JZJ65566 KJF65566 KTB65566 LCX65566 LMT65566 LWP65566 MGL65566 MQH65566 NAD65566 NJZ65566 NTV65566 ODR65566 ONN65566 OXJ65566 PHF65566 PRB65566 QAX65566 QKT65566 QUP65566 REL65566 ROH65566 RYD65566 SHZ65566 SRV65566 TBR65566 TLN65566 TVJ65566 UFF65566 UPB65566 UYX65566 VIT65566 VSP65566 WCL65566 WMH65566 WWD65566 V131102 JR131102 TN131102 ADJ131102 ANF131102 AXB131102 BGX131102 BQT131102 CAP131102 CKL131102 CUH131102 DED131102 DNZ131102 DXV131102 EHR131102 ERN131102 FBJ131102 FLF131102 FVB131102 GEX131102 GOT131102 GYP131102 HIL131102 HSH131102 ICD131102 ILZ131102 IVV131102 JFR131102 JPN131102 JZJ131102 KJF131102 KTB131102 LCX131102 LMT131102 LWP131102 MGL131102 MQH131102 NAD131102 NJZ131102 NTV131102 ODR131102 ONN131102 OXJ131102 PHF131102 PRB131102 QAX131102 QKT131102 QUP131102 REL131102 ROH131102 RYD131102 SHZ131102 SRV131102 TBR131102 TLN131102 TVJ131102 UFF131102 UPB131102 UYX131102 VIT131102 VSP131102 WCL131102 WMH131102 WWD131102 V196638 JR196638 TN196638 ADJ196638 ANF196638 AXB196638 BGX196638 BQT196638 CAP196638 CKL196638 CUH196638 DED196638 DNZ196638 DXV196638 EHR196638 ERN196638 FBJ196638 FLF196638 FVB196638 GEX196638 GOT196638 GYP196638 HIL196638 HSH196638 ICD196638 ILZ196638 IVV196638 JFR196638 JPN196638 JZJ196638 KJF196638 KTB196638 LCX196638 LMT196638 LWP196638 MGL196638 MQH196638 NAD196638 NJZ196638 NTV196638 ODR196638 ONN196638 OXJ196638 PHF196638 PRB196638 QAX196638 QKT196638 QUP196638 REL196638 ROH196638 RYD196638 SHZ196638 SRV196638 TBR196638 TLN196638 TVJ196638 UFF196638 UPB196638 UYX196638 VIT196638 VSP196638 WCL196638 WMH196638 WWD196638 V262174 JR262174 TN262174 ADJ262174 ANF262174 AXB262174 BGX262174 BQT262174 CAP262174 CKL262174 CUH262174 DED262174 DNZ262174 DXV262174 EHR262174 ERN262174 FBJ262174 FLF262174 FVB262174 GEX262174 GOT262174 GYP262174 HIL262174 HSH262174 ICD262174 ILZ262174 IVV262174 JFR262174 JPN262174 JZJ262174 KJF262174 KTB262174 LCX262174 LMT262174 LWP262174 MGL262174 MQH262174 NAD262174 NJZ262174 NTV262174 ODR262174 ONN262174 OXJ262174 PHF262174 PRB262174 QAX262174 QKT262174 QUP262174 REL262174 ROH262174 RYD262174 SHZ262174 SRV262174 TBR262174 TLN262174 TVJ262174 UFF262174 UPB262174 UYX262174 VIT262174 VSP262174 WCL262174 WMH262174 WWD262174 V327710 JR327710 TN327710 ADJ327710 ANF327710 AXB327710 BGX327710 BQT327710 CAP327710 CKL327710 CUH327710 DED327710 DNZ327710 DXV327710 EHR327710 ERN327710 FBJ327710 FLF327710 FVB327710 GEX327710 GOT327710 GYP327710 HIL327710 HSH327710 ICD327710 ILZ327710 IVV327710 JFR327710 JPN327710 JZJ327710 KJF327710 KTB327710 LCX327710 LMT327710 LWP327710 MGL327710 MQH327710 NAD327710 NJZ327710 NTV327710 ODR327710 ONN327710 OXJ327710 PHF327710 PRB327710 QAX327710 QKT327710 QUP327710 REL327710 ROH327710 RYD327710 SHZ327710 SRV327710 TBR327710 TLN327710 TVJ327710 UFF327710 UPB327710 UYX327710 VIT327710 VSP327710 WCL327710 WMH327710 WWD327710 V393246 JR393246 TN393246 ADJ393246 ANF393246 AXB393246 BGX393246 BQT393246 CAP393246 CKL393246 CUH393246 DED393246 DNZ393246 DXV393246 EHR393246 ERN393246 FBJ393246 FLF393246 FVB393246 GEX393246 GOT393246 GYP393246 HIL393246 HSH393246 ICD393246 ILZ393246 IVV393246 JFR393246 JPN393246 JZJ393246 KJF393246 KTB393246 LCX393246 LMT393246 LWP393246 MGL393246 MQH393246 NAD393246 NJZ393246 NTV393246 ODR393246 ONN393246 OXJ393246 PHF393246 PRB393246 QAX393246 QKT393246 QUP393246 REL393246 ROH393246 RYD393246 SHZ393246 SRV393246 TBR393246 TLN393246 TVJ393246 UFF393246 UPB393246 UYX393246 VIT393246 VSP393246 WCL393246 WMH393246 WWD393246 V458782 JR458782 TN458782 ADJ458782 ANF458782 AXB458782 BGX458782 BQT458782 CAP458782 CKL458782 CUH458782 DED458782 DNZ458782 DXV458782 EHR458782 ERN458782 FBJ458782 FLF458782 FVB458782 GEX458782 GOT458782 GYP458782 HIL458782 HSH458782 ICD458782 ILZ458782 IVV458782 JFR458782 JPN458782 JZJ458782 KJF458782 KTB458782 LCX458782 LMT458782 LWP458782 MGL458782 MQH458782 NAD458782 NJZ458782 NTV458782 ODR458782 ONN458782 OXJ458782 PHF458782 PRB458782 QAX458782 QKT458782 QUP458782 REL458782 ROH458782 RYD458782 SHZ458782 SRV458782 TBR458782 TLN458782 TVJ458782 UFF458782 UPB458782 UYX458782 VIT458782 VSP458782 WCL458782 WMH458782 WWD458782 V524318 JR524318 TN524318 ADJ524318 ANF524318 AXB524318 BGX524318 BQT524318 CAP524318 CKL524318 CUH524318 DED524318 DNZ524318 DXV524318 EHR524318 ERN524318 FBJ524318 FLF524318 FVB524318 GEX524318 GOT524318 GYP524318 HIL524318 HSH524318 ICD524318 ILZ524318 IVV524318 JFR524318 JPN524318 JZJ524318 KJF524318 KTB524318 LCX524318 LMT524318 LWP524318 MGL524318 MQH524318 NAD524318 NJZ524318 NTV524318 ODR524318 ONN524318 OXJ524318 PHF524318 PRB524318 QAX524318 QKT524318 QUP524318 REL524318 ROH524318 RYD524318 SHZ524318 SRV524318 TBR524318 TLN524318 TVJ524318 UFF524318 UPB524318 UYX524318 VIT524318 VSP524318 WCL524318 WMH524318 WWD524318 V589854 JR589854 TN589854 ADJ589854 ANF589854 AXB589854 BGX589854 BQT589854 CAP589854 CKL589854 CUH589854 DED589854 DNZ589854 DXV589854 EHR589854 ERN589854 FBJ589854 FLF589854 FVB589854 GEX589854 GOT589854 GYP589854 HIL589854 HSH589854 ICD589854 ILZ589854 IVV589854 JFR589854 JPN589854 JZJ589854 KJF589854 KTB589854 LCX589854 LMT589854 LWP589854 MGL589854 MQH589854 NAD589854 NJZ589854 NTV589854 ODR589854 ONN589854 OXJ589854 PHF589854 PRB589854 QAX589854 QKT589854 QUP589854 REL589854 ROH589854 RYD589854 SHZ589854 SRV589854 TBR589854 TLN589854 TVJ589854 UFF589854 UPB589854 UYX589854 VIT589854 VSP589854 WCL589854 WMH589854 WWD589854 V655390 JR655390 TN655390 ADJ655390 ANF655390 AXB655390 BGX655390 BQT655390 CAP655390 CKL655390 CUH655390 DED655390 DNZ655390 DXV655390 EHR655390 ERN655390 FBJ655390 FLF655390 FVB655390 GEX655390 GOT655390 GYP655390 HIL655390 HSH655390 ICD655390 ILZ655390 IVV655390 JFR655390 JPN655390 JZJ655390 KJF655390 KTB655390 LCX655390 LMT655390 LWP655390 MGL655390 MQH655390 NAD655390 NJZ655390 NTV655390 ODR655390 ONN655390 OXJ655390 PHF655390 PRB655390 QAX655390 QKT655390 QUP655390 REL655390 ROH655390 RYD655390 SHZ655390 SRV655390 TBR655390 TLN655390 TVJ655390 UFF655390 UPB655390 UYX655390 VIT655390 VSP655390 WCL655390 WMH655390 WWD655390 V720926 JR720926 TN720926 ADJ720926 ANF720926 AXB720926 BGX720926 BQT720926 CAP720926 CKL720926 CUH720926 DED720926 DNZ720926 DXV720926 EHR720926 ERN720926 FBJ720926 FLF720926 FVB720926 GEX720926 GOT720926 GYP720926 HIL720926 HSH720926 ICD720926 ILZ720926 IVV720926 JFR720926 JPN720926 JZJ720926 KJF720926 KTB720926 LCX720926 LMT720926 LWP720926 MGL720926 MQH720926 NAD720926 NJZ720926 NTV720926 ODR720926 ONN720926 OXJ720926 PHF720926 PRB720926 QAX720926 QKT720926 QUP720926 REL720926 ROH720926 RYD720926 SHZ720926 SRV720926 TBR720926 TLN720926 TVJ720926 UFF720926 UPB720926 UYX720926 VIT720926 VSP720926 WCL720926 WMH720926 WWD720926 V786462 JR786462 TN786462 ADJ786462 ANF786462 AXB786462 BGX786462 BQT786462 CAP786462 CKL786462 CUH786462 DED786462 DNZ786462 DXV786462 EHR786462 ERN786462 FBJ786462 FLF786462 FVB786462 GEX786462 GOT786462 GYP786462 HIL786462 HSH786462 ICD786462 ILZ786462 IVV786462 JFR786462 JPN786462 JZJ786462 KJF786462 KTB786462 LCX786462 LMT786462 LWP786462 MGL786462 MQH786462 NAD786462 NJZ786462 NTV786462 ODR786462 ONN786462 OXJ786462 PHF786462 PRB786462 QAX786462 QKT786462 QUP786462 REL786462 ROH786462 RYD786462 SHZ786462 SRV786462 TBR786462 TLN786462 TVJ786462 UFF786462 UPB786462 UYX786462 VIT786462 VSP786462 WCL786462 WMH786462 WWD786462 V851998 JR851998 TN851998 ADJ851998 ANF851998 AXB851998 BGX851998 BQT851998 CAP851998 CKL851998 CUH851998 DED851998 DNZ851998 DXV851998 EHR851998 ERN851998 FBJ851998 FLF851998 FVB851998 GEX851998 GOT851998 GYP851998 HIL851998 HSH851998 ICD851998 ILZ851998 IVV851998 JFR851998 JPN851998 JZJ851998 KJF851998 KTB851998 LCX851998 LMT851998 LWP851998 MGL851998 MQH851998 NAD851998 NJZ851998 NTV851998 ODR851998 ONN851998 OXJ851998 PHF851998 PRB851998 QAX851998 QKT851998 QUP851998 REL851998 ROH851998 RYD851998 SHZ851998 SRV851998 TBR851998 TLN851998 TVJ851998 UFF851998 UPB851998 UYX851998 VIT851998 VSP851998 WCL851998 WMH851998 WWD851998 V917534 JR917534 TN917534 ADJ917534 ANF917534 AXB917534 BGX917534 BQT917534 CAP917534 CKL917534 CUH917534 DED917534 DNZ917534 DXV917534 EHR917534 ERN917534 FBJ917534 FLF917534 FVB917534 GEX917534 GOT917534 GYP917534 HIL917534 HSH917534 ICD917534 ILZ917534 IVV917534 JFR917534 JPN917534 JZJ917534 KJF917534 KTB917534 LCX917534 LMT917534 LWP917534 MGL917534 MQH917534 NAD917534 NJZ917534 NTV917534 ODR917534 ONN917534 OXJ917534 PHF917534 PRB917534 QAX917534 QKT917534 QUP917534 REL917534 ROH917534 RYD917534 SHZ917534 SRV917534 TBR917534 TLN917534 TVJ917534 UFF917534 UPB917534 UYX917534 VIT917534 VSP917534 WCL917534 WMH917534 WWD917534 V983070 JR983070 TN983070 ADJ983070 ANF983070 AXB983070 BGX983070 BQT983070 CAP983070 CKL983070 CUH983070 DED983070 DNZ983070 DXV983070 EHR983070 ERN983070 FBJ983070 FLF983070 FVB983070 GEX983070 GOT983070 GYP983070 HIL983070 HSH983070 ICD983070 ILZ983070 IVV983070 JFR983070 JPN983070 JZJ983070 KJF983070 KTB983070 LCX983070 LMT983070 LWP983070 MGL983070 MQH983070 NAD983070 NJZ983070 NTV983070 ODR983070 ONN983070 OXJ983070 PHF983070 PRB983070 QAX983070 QKT983070 QUP983070 REL983070 ROH983070 RYD983070 SHZ983070 SRV983070 TBR983070 TLN983070 TVJ983070 UFF983070 UPB983070 UYX983070 VIT983070 VSP983070 WCL983070 WMH983070" xr:uid="{00000000-0002-0000-0100-000001000000}">
      <formula1>"10,8,6,4,2,1,"</formula1>
    </dataValidation>
    <dataValidation type="list" allowBlank="1" showInputMessage="1" showErrorMessage="1" sqref="K55 JG55 TC55 ACY55 AMU55 AWQ55 BGM55 BQI55 CAE55 CKA55 CTW55 DDS55 DNO55 DXK55 EHG55 ERC55 FAY55 FKU55 FUQ55 GEM55 GOI55 GYE55 HIA55 HRW55 IBS55 ILO55 IVK55 JFG55 JPC55 JYY55 KIU55 KSQ55 LCM55 LMI55 LWE55 MGA55 MPW55 MZS55 NJO55 NTK55 ODG55 ONC55 OWY55 PGU55 PQQ55 QAM55 QKI55 QUE55 REA55 RNW55 RXS55 SHO55 SRK55 TBG55 TLC55 TUY55 UEU55 UOQ55 UYM55 VII55 VSE55 WCA55 WLW55 WVS55 K65591 JG65591 TC65591 ACY65591 AMU65591 AWQ65591 BGM65591 BQI65591 CAE65591 CKA65591 CTW65591 DDS65591 DNO65591 DXK65591 EHG65591 ERC65591 FAY65591 FKU65591 FUQ65591 GEM65591 GOI65591 GYE65591 HIA65591 HRW65591 IBS65591 ILO65591 IVK65591 JFG65591 JPC65591 JYY65591 KIU65591 KSQ65591 LCM65591 LMI65591 LWE65591 MGA65591 MPW65591 MZS65591 NJO65591 NTK65591 ODG65591 ONC65591 OWY65591 PGU65591 PQQ65591 QAM65591 QKI65591 QUE65591 REA65591 RNW65591 RXS65591 SHO65591 SRK65591 TBG65591 TLC65591 TUY65591 UEU65591 UOQ65591 UYM65591 VII65591 VSE65591 WCA65591 WLW65591 WVS65591 K131127 JG131127 TC131127 ACY131127 AMU131127 AWQ131127 BGM131127 BQI131127 CAE131127 CKA131127 CTW131127 DDS131127 DNO131127 DXK131127 EHG131127 ERC131127 FAY131127 FKU131127 FUQ131127 GEM131127 GOI131127 GYE131127 HIA131127 HRW131127 IBS131127 ILO131127 IVK131127 JFG131127 JPC131127 JYY131127 KIU131127 KSQ131127 LCM131127 LMI131127 LWE131127 MGA131127 MPW131127 MZS131127 NJO131127 NTK131127 ODG131127 ONC131127 OWY131127 PGU131127 PQQ131127 QAM131127 QKI131127 QUE131127 REA131127 RNW131127 RXS131127 SHO131127 SRK131127 TBG131127 TLC131127 TUY131127 UEU131127 UOQ131127 UYM131127 VII131127 VSE131127 WCA131127 WLW131127 WVS131127 K196663 JG196663 TC196663 ACY196663 AMU196663 AWQ196663 BGM196663 BQI196663 CAE196663 CKA196663 CTW196663 DDS196663 DNO196663 DXK196663 EHG196663 ERC196663 FAY196663 FKU196663 FUQ196663 GEM196663 GOI196663 GYE196663 HIA196663 HRW196663 IBS196663 ILO196663 IVK196663 JFG196663 JPC196663 JYY196663 KIU196663 KSQ196663 LCM196663 LMI196663 LWE196663 MGA196663 MPW196663 MZS196663 NJO196663 NTK196663 ODG196663 ONC196663 OWY196663 PGU196663 PQQ196663 QAM196663 QKI196663 QUE196663 REA196663 RNW196663 RXS196663 SHO196663 SRK196663 TBG196663 TLC196663 TUY196663 UEU196663 UOQ196663 UYM196663 VII196663 VSE196663 WCA196663 WLW196663 WVS196663 K262199 JG262199 TC262199 ACY262199 AMU262199 AWQ262199 BGM262199 BQI262199 CAE262199 CKA262199 CTW262199 DDS262199 DNO262199 DXK262199 EHG262199 ERC262199 FAY262199 FKU262199 FUQ262199 GEM262199 GOI262199 GYE262199 HIA262199 HRW262199 IBS262199 ILO262199 IVK262199 JFG262199 JPC262199 JYY262199 KIU262199 KSQ262199 LCM262199 LMI262199 LWE262199 MGA262199 MPW262199 MZS262199 NJO262199 NTK262199 ODG262199 ONC262199 OWY262199 PGU262199 PQQ262199 QAM262199 QKI262199 QUE262199 REA262199 RNW262199 RXS262199 SHO262199 SRK262199 TBG262199 TLC262199 TUY262199 UEU262199 UOQ262199 UYM262199 VII262199 VSE262199 WCA262199 WLW262199 WVS262199 K327735 JG327735 TC327735 ACY327735 AMU327735 AWQ327735 BGM327735 BQI327735 CAE327735 CKA327735 CTW327735 DDS327735 DNO327735 DXK327735 EHG327735 ERC327735 FAY327735 FKU327735 FUQ327735 GEM327735 GOI327735 GYE327735 HIA327735 HRW327735 IBS327735 ILO327735 IVK327735 JFG327735 JPC327735 JYY327735 KIU327735 KSQ327735 LCM327735 LMI327735 LWE327735 MGA327735 MPW327735 MZS327735 NJO327735 NTK327735 ODG327735 ONC327735 OWY327735 PGU327735 PQQ327735 QAM327735 QKI327735 QUE327735 REA327735 RNW327735 RXS327735 SHO327735 SRK327735 TBG327735 TLC327735 TUY327735 UEU327735 UOQ327735 UYM327735 VII327735 VSE327735 WCA327735 WLW327735 WVS327735 K393271 JG393271 TC393271 ACY393271 AMU393271 AWQ393271 BGM393271 BQI393271 CAE393271 CKA393271 CTW393271 DDS393271 DNO393271 DXK393271 EHG393271 ERC393271 FAY393271 FKU393271 FUQ393271 GEM393271 GOI393271 GYE393271 HIA393271 HRW393271 IBS393271 ILO393271 IVK393271 JFG393271 JPC393271 JYY393271 KIU393271 KSQ393271 LCM393271 LMI393271 LWE393271 MGA393271 MPW393271 MZS393271 NJO393271 NTK393271 ODG393271 ONC393271 OWY393271 PGU393271 PQQ393271 QAM393271 QKI393271 QUE393271 REA393271 RNW393271 RXS393271 SHO393271 SRK393271 TBG393271 TLC393271 TUY393271 UEU393271 UOQ393271 UYM393271 VII393271 VSE393271 WCA393271 WLW393271 WVS393271 K458807 JG458807 TC458807 ACY458807 AMU458807 AWQ458807 BGM458807 BQI458807 CAE458807 CKA458807 CTW458807 DDS458807 DNO458807 DXK458807 EHG458807 ERC458807 FAY458807 FKU458807 FUQ458807 GEM458807 GOI458807 GYE458807 HIA458807 HRW458807 IBS458807 ILO458807 IVK458807 JFG458807 JPC458807 JYY458807 KIU458807 KSQ458807 LCM458807 LMI458807 LWE458807 MGA458807 MPW458807 MZS458807 NJO458807 NTK458807 ODG458807 ONC458807 OWY458807 PGU458807 PQQ458807 QAM458807 QKI458807 QUE458807 REA458807 RNW458807 RXS458807 SHO458807 SRK458807 TBG458807 TLC458807 TUY458807 UEU458807 UOQ458807 UYM458807 VII458807 VSE458807 WCA458807 WLW458807 WVS458807 K524343 JG524343 TC524343 ACY524343 AMU524343 AWQ524343 BGM524343 BQI524343 CAE524343 CKA524343 CTW524343 DDS524343 DNO524343 DXK524343 EHG524343 ERC524343 FAY524343 FKU524343 FUQ524343 GEM524343 GOI524343 GYE524343 HIA524343 HRW524343 IBS524343 ILO524343 IVK524343 JFG524343 JPC524343 JYY524343 KIU524343 KSQ524343 LCM524343 LMI524343 LWE524343 MGA524343 MPW524343 MZS524343 NJO524343 NTK524343 ODG524343 ONC524343 OWY524343 PGU524343 PQQ524343 QAM524343 QKI524343 QUE524343 REA524343 RNW524343 RXS524343 SHO524343 SRK524343 TBG524343 TLC524343 TUY524343 UEU524343 UOQ524343 UYM524343 VII524343 VSE524343 WCA524343 WLW524343 WVS524343 K589879 JG589879 TC589879 ACY589879 AMU589879 AWQ589879 BGM589879 BQI589879 CAE589879 CKA589879 CTW589879 DDS589879 DNO589879 DXK589879 EHG589879 ERC589879 FAY589879 FKU589879 FUQ589879 GEM589879 GOI589879 GYE589879 HIA589879 HRW589879 IBS589879 ILO589879 IVK589879 JFG589879 JPC589879 JYY589879 KIU589879 KSQ589879 LCM589879 LMI589879 LWE589879 MGA589879 MPW589879 MZS589879 NJO589879 NTK589879 ODG589879 ONC589879 OWY589879 PGU589879 PQQ589879 QAM589879 QKI589879 QUE589879 REA589879 RNW589879 RXS589879 SHO589879 SRK589879 TBG589879 TLC589879 TUY589879 UEU589879 UOQ589879 UYM589879 VII589879 VSE589879 WCA589879 WLW589879 WVS589879 K655415 JG655415 TC655415 ACY655415 AMU655415 AWQ655415 BGM655415 BQI655415 CAE655415 CKA655415 CTW655415 DDS655415 DNO655415 DXK655415 EHG655415 ERC655415 FAY655415 FKU655415 FUQ655415 GEM655415 GOI655415 GYE655415 HIA655415 HRW655415 IBS655415 ILO655415 IVK655415 JFG655415 JPC655415 JYY655415 KIU655415 KSQ655415 LCM655415 LMI655415 LWE655415 MGA655415 MPW655415 MZS655415 NJO655415 NTK655415 ODG655415 ONC655415 OWY655415 PGU655415 PQQ655415 QAM655415 QKI655415 QUE655415 REA655415 RNW655415 RXS655415 SHO655415 SRK655415 TBG655415 TLC655415 TUY655415 UEU655415 UOQ655415 UYM655415 VII655415 VSE655415 WCA655415 WLW655415 WVS655415 K720951 JG720951 TC720951 ACY720951 AMU720951 AWQ720951 BGM720951 BQI720951 CAE720951 CKA720951 CTW720951 DDS720951 DNO720951 DXK720951 EHG720951 ERC720951 FAY720951 FKU720951 FUQ720951 GEM720951 GOI720951 GYE720951 HIA720951 HRW720951 IBS720951 ILO720951 IVK720951 JFG720951 JPC720951 JYY720951 KIU720951 KSQ720951 LCM720951 LMI720951 LWE720951 MGA720951 MPW720951 MZS720951 NJO720951 NTK720951 ODG720951 ONC720951 OWY720951 PGU720951 PQQ720951 QAM720951 QKI720951 QUE720951 REA720951 RNW720951 RXS720951 SHO720951 SRK720951 TBG720951 TLC720951 TUY720951 UEU720951 UOQ720951 UYM720951 VII720951 VSE720951 WCA720951 WLW720951 WVS720951 K786487 JG786487 TC786487 ACY786487 AMU786487 AWQ786487 BGM786487 BQI786487 CAE786487 CKA786487 CTW786487 DDS786487 DNO786487 DXK786487 EHG786487 ERC786487 FAY786487 FKU786487 FUQ786487 GEM786487 GOI786487 GYE786487 HIA786487 HRW786487 IBS786487 ILO786487 IVK786487 JFG786487 JPC786487 JYY786487 KIU786487 KSQ786487 LCM786487 LMI786487 LWE786487 MGA786487 MPW786487 MZS786487 NJO786487 NTK786487 ODG786487 ONC786487 OWY786487 PGU786487 PQQ786487 QAM786487 QKI786487 QUE786487 REA786487 RNW786487 RXS786487 SHO786487 SRK786487 TBG786487 TLC786487 TUY786487 UEU786487 UOQ786487 UYM786487 VII786487 VSE786487 WCA786487 WLW786487 WVS786487 K852023 JG852023 TC852023 ACY852023 AMU852023 AWQ852023 BGM852023 BQI852023 CAE852023 CKA852023 CTW852023 DDS852023 DNO852023 DXK852023 EHG852023 ERC852023 FAY852023 FKU852023 FUQ852023 GEM852023 GOI852023 GYE852023 HIA852023 HRW852023 IBS852023 ILO852023 IVK852023 JFG852023 JPC852023 JYY852023 KIU852023 KSQ852023 LCM852023 LMI852023 LWE852023 MGA852023 MPW852023 MZS852023 NJO852023 NTK852023 ODG852023 ONC852023 OWY852023 PGU852023 PQQ852023 QAM852023 QKI852023 QUE852023 REA852023 RNW852023 RXS852023 SHO852023 SRK852023 TBG852023 TLC852023 TUY852023 UEU852023 UOQ852023 UYM852023 VII852023 VSE852023 WCA852023 WLW852023 WVS852023 K917559 JG917559 TC917559 ACY917559 AMU917559 AWQ917559 BGM917559 BQI917559 CAE917559 CKA917559 CTW917559 DDS917559 DNO917559 DXK917559 EHG917559 ERC917559 FAY917559 FKU917559 FUQ917559 GEM917559 GOI917559 GYE917559 HIA917559 HRW917559 IBS917559 ILO917559 IVK917559 JFG917559 JPC917559 JYY917559 KIU917559 KSQ917559 LCM917559 LMI917559 LWE917559 MGA917559 MPW917559 MZS917559 NJO917559 NTK917559 ODG917559 ONC917559 OWY917559 PGU917559 PQQ917559 QAM917559 QKI917559 QUE917559 REA917559 RNW917559 RXS917559 SHO917559 SRK917559 TBG917559 TLC917559 TUY917559 UEU917559 UOQ917559 UYM917559 VII917559 VSE917559 WCA917559 WLW917559 WVS917559 K983095 JG983095 TC983095 ACY983095 AMU983095 AWQ983095 BGM983095 BQI983095 CAE983095 CKA983095 CTW983095 DDS983095 DNO983095 DXK983095 EHG983095 ERC983095 FAY983095 FKU983095 FUQ983095 GEM983095 GOI983095 GYE983095 HIA983095 HRW983095 IBS983095 ILO983095 IVK983095 JFG983095 JPC983095 JYY983095 KIU983095 KSQ983095 LCM983095 LMI983095 LWE983095 MGA983095 MPW983095 MZS983095 NJO983095 NTK983095 ODG983095 ONC983095 OWY983095 PGU983095 PQQ983095 QAM983095 QKI983095 QUE983095 REA983095 RNW983095 RXS983095 SHO983095 SRK983095 TBG983095 TLC983095 TUY983095 UEU983095 UOQ983095 UYM983095 VII983095 VSE983095 WCA983095 WLW983095 WVS983095 U55 JQ55 TM55 ADI55 ANE55 AXA55 BGW55 BQS55 CAO55 CKK55 CUG55 DEC55 DNY55 DXU55 EHQ55 ERM55 FBI55 FLE55 FVA55 GEW55 GOS55 GYO55 HIK55 HSG55 ICC55 ILY55 IVU55 JFQ55 JPM55 JZI55 KJE55 KTA55 LCW55 LMS55 LWO55 MGK55 MQG55 NAC55 NJY55 NTU55 ODQ55 ONM55 OXI55 PHE55 PRA55 QAW55 QKS55 QUO55 REK55 ROG55 RYC55 SHY55 SRU55 TBQ55 TLM55 TVI55 UFE55 UPA55 UYW55 VIS55 VSO55 WCK55 WMG55 WWC55 U65591 JQ65591 TM65591 ADI65591 ANE65591 AXA65591 BGW65591 BQS65591 CAO65591 CKK65591 CUG65591 DEC65591 DNY65591 DXU65591 EHQ65591 ERM65591 FBI65591 FLE65591 FVA65591 GEW65591 GOS65591 GYO65591 HIK65591 HSG65591 ICC65591 ILY65591 IVU65591 JFQ65591 JPM65591 JZI65591 KJE65591 KTA65591 LCW65591 LMS65591 LWO65591 MGK65591 MQG65591 NAC65591 NJY65591 NTU65591 ODQ65591 ONM65591 OXI65591 PHE65591 PRA65591 QAW65591 QKS65591 QUO65591 REK65591 ROG65591 RYC65591 SHY65591 SRU65591 TBQ65591 TLM65591 TVI65591 UFE65591 UPA65591 UYW65591 VIS65591 VSO65591 WCK65591 WMG65591 WWC65591 U131127 JQ131127 TM131127 ADI131127 ANE131127 AXA131127 BGW131127 BQS131127 CAO131127 CKK131127 CUG131127 DEC131127 DNY131127 DXU131127 EHQ131127 ERM131127 FBI131127 FLE131127 FVA131127 GEW131127 GOS131127 GYO131127 HIK131127 HSG131127 ICC131127 ILY131127 IVU131127 JFQ131127 JPM131127 JZI131127 KJE131127 KTA131127 LCW131127 LMS131127 LWO131127 MGK131127 MQG131127 NAC131127 NJY131127 NTU131127 ODQ131127 ONM131127 OXI131127 PHE131127 PRA131127 QAW131127 QKS131127 QUO131127 REK131127 ROG131127 RYC131127 SHY131127 SRU131127 TBQ131127 TLM131127 TVI131127 UFE131127 UPA131127 UYW131127 VIS131127 VSO131127 WCK131127 WMG131127 WWC131127 U196663 JQ196663 TM196663 ADI196663 ANE196663 AXA196663 BGW196663 BQS196663 CAO196663 CKK196663 CUG196663 DEC196663 DNY196663 DXU196663 EHQ196663 ERM196663 FBI196663 FLE196663 FVA196663 GEW196663 GOS196663 GYO196663 HIK196663 HSG196663 ICC196663 ILY196663 IVU196663 JFQ196663 JPM196663 JZI196663 KJE196663 KTA196663 LCW196663 LMS196663 LWO196663 MGK196663 MQG196663 NAC196663 NJY196663 NTU196663 ODQ196663 ONM196663 OXI196663 PHE196663 PRA196663 QAW196663 QKS196663 QUO196663 REK196663 ROG196663 RYC196663 SHY196663 SRU196663 TBQ196663 TLM196663 TVI196663 UFE196663 UPA196663 UYW196663 VIS196663 VSO196663 WCK196663 WMG196663 WWC196663 U262199 JQ262199 TM262199 ADI262199 ANE262199 AXA262199 BGW262199 BQS262199 CAO262199 CKK262199 CUG262199 DEC262199 DNY262199 DXU262199 EHQ262199 ERM262199 FBI262199 FLE262199 FVA262199 GEW262199 GOS262199 GYO262199 HIK262199 HSG262199 ICC262199 ILY262199 IVU262199 JFQ262199 JPM262199 JZI262199 KJE262199 KTA262199 LCW262199 LMS262199 LWO262199 MGK262199 MQG262199 NAC262199 NJY262199 NTU262199 ODQ262199 ONM262199 OXI262199 PHE262199 PRA262199 QAW262199 QKS262199 QUO262199 REK262199 ROG262199 RYC262199 SHY262199 SRU262199 TBQ262199 TLM262199 TVI262199 UFE262199 UPA262199 UYW262199 VIS262199 VSO262199 WCK262199 WMG262199 WWC262199 U327735 JQ327735 TM327735 ADI327735 ANE327735 AXA327735 BGW327735 BQS327735 CAO327735 CKK327735 CUG327735 DEC327735 DNY327735 DXU327735 EHQ327735 ERM327735 FBI327735 FLE327735 FVA327735 GEW327735 GOS327735 GYO327735 HIK327735 HSG327735 ICC327735 ILY327735 IVU327735 JFQ327735 JPM327735 JZI327735 KJE327735 KTA327735 LCW327735 LMS327735 LWO327735 MGK327735 MQG327735 NAC327735 NJY327735 NTU327735 ODQ327735 ONM327735 OXI327735 PHE327735 PRA327735 QAW327735 QKS327735 QUO327735 REK327735 ROG327735 RYC327735 SHY327735 SRU327735 TBQ327735 TLM327735 TVI327735 UFE327735 UPA327735 UYW327735 VIS327735 VSO327735 WCK327735 WMG327735 WWC327735 U393271 JQ393271 TM393271 ADI393271 ANE393271 AXA393271 BGW393271 BQS393271 CAO393271 CKK393271 CUG393271 DEC393271 DNY393271 DXU393271 EHQ393271 ERM393271 FBI393271 FLE393271 FVA393271 GEW393271 GOS393271 GYO393271 HIK393271 HSG393271 ICC393271 ILY393271 IVU393271 JFQ393271 JPM393271 JZI393271 KJE393271 KTA393271 LCW393271 LMS393271 LWO393271 MGK393271 MQG393271 NAC393271 NJY393271 NTU393271 ODQ393271 ONM393271 OXI393271 PHE393271 PRA393271 QAW393271 QKS393271 QUO393271 REK393271 ROG393271 RYC393271 SHY393271 SRU393271 TBQ393271 TLM393271 TVI393271 UFE393271 UPA393271 UYW393271 VIS393271 VSO393271 WCK393271 WMG393271 WWC393271 U458807 JQ458807 TM458807 ADI458807 ANE458807 AXA458807 BGW458807 BQS458807 CAO458807 CKK458807 CUG458807 DEC458807 DNY458807 DXU458807 EHQ458807 ERM458807 FBI458807 FLE458807 FVA458807 GEW458807 GOS458807 GYO458807 HIK458807 HSG458807 ICC458807 ILY458807 IVU458807 JFQ458807 JPM458807 JZI458807 KJE458807 KTA458807 LCW458807 LMS458807 LWO458807 MGK458807 MQG458807 NAC458807 NJY458807 NTU458807 ODQ458807 ONM458807 OXI458807 PHE458807 PRA458807 QAW458807 QKS458807 QUO458807 REK458807 ROG458807 RYC458807 SHY458807 SRU458807 TBQ458807 TLM458807 TVI458807 UFE458807 UPA458807 UYW458807 VIS458807 VSO458807 WCK458807 WMG458807 WWC458807 U524343 JQ524343 TM524343 ADI524343 ANE524343 AXA524343 BGW524343 BQS524343 CAO524343 CKK524343 CUG524343 DEC524343 DNY524343 DXU524343 EHQ524343 ERM524343 FBI524343 FLE524343 FVA524343 GEW524343 GOS524343 GYO524343 HIK524343 HSG524343 ICC524343 ILY524343 IVU524343 JFQ524343 JPM524343 JZI524343 KJE524343 KTA524343 LCW524343 LMS524343 LWO524343 MGK524343 MQG524343 NAC524343 NJY524343 NTU524343 ODQ524343 ONM524343 OXI524343 PHE524343 PRA524343 QAW524343 QKS524343 QUO524343 REK524343 ROG524343 RYC524343 SHY524343 SRU524343 TBQ524343 TLM524343 TVI524343 UFE524343 UPA524343 UYW524343 VIS524343 VSO524343 WCK524343 WMG524343 WWC524343 U589879 JQ589879 TM589879 ADI589879 ANE589879 AXA589879 BGW589879 BQS589879 CAO589879 CKK589879 CUG589879 DEC589879 DNY589879 DXU589879 EHQ589879 ERM589879 FBI589879 FLE589879 FVA589879 GEW589879 GOS589879 GYO589879 HIK589879 HSG589879 ICC589879 ILY589879 IVU589879 JFQ589879 JPM589879 JZI589879 KJE589879 KTA589879 LCW589879 LMS589879 LWO589879 MGK589879 MQG589879 NAC589879 NJY589879 NTU589879 ODQ589879 ONM589879 OXI589879 PHE589879 PRA589879 QAW589879 QKS589879 QUO589879 REK589879 ROG589879 RYC589879 SHY589879 SRU589879 TBQ589879 TLM589879 TVI589879 UFE589879 UPA589879 UYW589879 VIS589879 VSO589879 WCK589879 WMG589879 WWC589879 U655415 JQ655415 TM655415 ADI655415 ANE655415 AXA655415 BGW655415 BQS655415 CAO655415 CKK655415 CUG655415 DEC655415 DNY655415 DXU655415 EHQ655415 ERM655415 FBI655415 FLE655415 FVA655415 GEW655415 GOS655415 GYO655415 HIK655415 HSG655415 ICC655415 ILY655415 IVU655415 JFQ655415 JPM655415 JZI655415 KJE655415 KTA655415 LCW655415 LMS655415 LWO655415 MGK655415 MQG655415 NAC655415 NJY655415 NTU655415 ODQ655415 ONM655415 OXI655415 PHE655415 PRA655415 QAW655415 QKS655415 QUO655415 REK655415 ROG655415 RYC655415 SHY655415 SRU655415 TBQ655415 TLM655415 TVI655415 UFE655415 UPA655415 UYW655415 VIS655415 VSO655415 WCK655415 WMG655415 WWC655415 U720951 JQ720951 TM720951 ADI720951 ANE720951 AXA720951 BGW720951 BQS720951 CAO720951 CKK720951 CUG720951 DEC720951 DNY720951 DXU720951 EHQ720951 ERM720951 FBI720951 FLE720951 FVA720951 GEW720951 GOS720951 GYO720951 HIK720951 HSG720951 ICC720951 ILY720951 IVU720951 JFQ720951 JPM720951 JZI720951 KJE720951 KTA720951 LCW720951 LMS720951 LWO720951 MGK720951 MQG720951 NAC720951 NJY720951 NTU720951 ODQ720951 ONM720951 OXI720951 PHE720951 PRA720951 QAW720951 QKS720951 QUO720951 REK720951 ROG720951 RYC720951 SHY720951 SRU720951 TBQ720951 TLM720951 TVI720951 UFE720951 UPA720951 UYW720951 VIS720951 VSO720951 WCK720951 WMG720951 WWC720951 U786487 JQ786487 TM786487 ADI786487 ANE786487 AXA786487 BGW786487 BQS786487 CAO786487 CKK786487 CUG786487 DEC786487 DNY786487 DXU786487 EHQ786487 ERM786487 FBI786487 FLE786487 FVA786487 GEW786487 GOS786487 GYO786487 HIK786487 HSG786487 ICC786487 ILY786487 IVU786487 JFQ786487 JPM786487 JZI786487 KJE786487 KTA786487 LCW786487 LMS786487 LWO786487 MGK786487 MQG786487 NAC786487 NJY786487 NTU786487 ODQ786487 ONM786487 OXI786487 PHE786487 PRA786487 QAW786487 QKS786487 QUO786487 REK786487 ROG786487 RYC786487 SHY786487 SRU786487 TBQ786487 TLM786487 TVI786487 UFE786487 UPA786487 UYW786487 VIS786487 VSO786487 WCK786487 WMG786487 WWC786487 U852023 JQ852023 TM852023 ADI852023 ANE852023 AXA852023 BGW852023 BQS852023 CAO852023 CKK852023 CUG852023 DEC852023 DNY852023 DXU852023 EHQ852023 ERM852023 FBI852023 FLE852023 FVA852023 GEW852023 GOS852023 GYO852023 HIK852023 HSG852023 ICC852023 ILY852023 IVU852023 JFQ852023 JPM852023 JZI852023 KJE852023 KTA852023 LCW852023 LMS852023 LWO852023 MGK852023 MQG852023 NAC852023 NJY852023 NTU852023 ODQ852023 ONM852023 OXI852023 PHE852023 PRA852023 QAW852023 QKS852023 QUO852023 REK852023 ROG852023 RYC852023 SHY852023 SRU852023 TBQ852023 TLM852023 TVI852023 UFE852023 UPA852023 UYW852023 VIS852023 VSO852023 WCK852023 WMG852023 WWC852023 U917559 JQ917559 TM917559 ADI917559 ANE917559 AXA917559 BGW917559 BQS917559 CAO917559 CKK917559 CUG917559 DEC917559 DNY917559 DXU917559 EHQ917559 ERM917559 FBI917559 FLE917559 FVA917559 GEW917559 GOS917559 GYO917559 HIK917559 HSG917559 ICC917559 ILY917559 IVU917559 JFQ917559 JPM917559 JZI917559 KJE917559 KTA917559 LCW917559 LMS917559 LWO917559 MGK917559 MQG917559 NAC917559 NJY917559 NTU917559 ODQ917559 ONM917559 OXI917559 PHE917559 PRA917559 QAW917559 QKS917559 QUO917559 REK917559 ROG917559 RYC917559 SHY917559 SRU917559 TBQ917559 TLM917559 TVI917559 UFE917559 UPA917559 UYW917559 VIS917559 VSO917559 WCK917559 WMG917559 WWC917559 U983095 JQ983095 TM983095 ADI983095 ANE983095 AXA983095 BGW983095 BQS983095 CAO983095 CKK983095 CUG983095 DEC983095 DNY983095 DXU983095 EHQ983095 ERM983095 FBI983095 FLE983095 FVA983095 GEW983095 GOS983095 GYO983095 HIK983095 HSG983095 ICC983095 ILY983095 IVU983095 JFQ983095 JPM983095 JZI983095 KJE983095 KTA983095 LCW983095 LMS983095 LWO983095 MGK983095 MQG983095 NAC983095 NJY983095 NTU983095 ODQ983095 ONM983095 OXI983095 PHE983095 PRA983095 QAW983095 QKS983095 QUO983095 REK983095 ROG983095 RYC983095 SHY983095 SRU983095 TBQ983095 TLM983095 TVI983095 UFE983095 UPA983095 UYW983095 VIS983095 VSO983095 WCK983095 WMG983095 WWC983095" xr:uid="{00000000-0002-0000-0100-000002000000}">
      <formula1>"A,B,C,D,E"</formula1>
    </dataValidation>
    <dataValidation type="list" allowBlank="1" showInputMessage="1" showErrorMessage="1" sqref="V55:W55 JR55:JS55 TN55:TO55 ADJ55:ADK55 ANF55:ANG55 AXB55:AXC55 BGX55:BGY55 BQT55:BQU55 CAP55:CAQ55 CKL55:CKM55 CUH55:CUI55 DED55:DEE55 DNZ55:DOA55 DXV55:DXW55 EHR55:EHS55 ERN55:ERO55 FBJ55:FBK55 FLF55:FLG55 FVB55:FVC55 GEX55:GEY55 GOT55:GOU55 GYP55:GYQ55 HIL55:HIM55 HSH55:HSI55 ICD55:ICE55 ILZ55:IMA55 IVV55:IVW55 JFR55:JFS55 JPN55:JPO55 JZJ55:JZK55 KJF55:KJG55 KTB55:KTC55 LCX55:LCY55 LMT55:LMU55 LWP55:LWQ55 MGL55:MGM55 MQH55:MQI55 NAD55:NAE55 NJZ55:NKA55 NTV55:NTW55 ODR55:ODS55 ONN55:ONO55 OXJ55:OXK55 PHF55:PHG55 PRB55:PRC55 QAX55:QAY55 QKT55:QKU55 QUP55:QUQ55 REL55:REM55 ROH55:ROI55 RYD55:RYE55 SHZ55:SIA55 SRV55:SRW55 TBR55:TBS55 TLN55:TLO55 TVJ55:TVK55 UFF55:UFG55 UPB55:UPC55 UYX55:UYY55 VIT55:VIU55 VSP55:VSQ55 WCL55:WCM55 WMH55:WMI55 WWD55:WWE55 V65591:W65591 JR65591:JS65591 TN65591:TO65591 ADJ65591:ADK65591 ANF65591:ANG65591 AXB65591:AXC65591 BGX65591:BGY65591 BQT65591:BQU65591 CAP65591:CAQ65591 CKL65591:CKM65591 CUH65591:CUI65591 DED65591:DEE65591 DNZ65591:DOA65591 DXV65591:DXW65591 EHR65591:EHS65591 ERN65591:ERO65591 FBJ65591:FBK65591 FLF65591:FLG65591 FVB65591:FVC65591 GEX65591:GEY65591 GOT65591:GOU65591 GYP65591:GYQ65591 HIL65591:HIM65591 HSH65591:HSI65591 ICD65591:ICE65591 ILZ65591:IMA65591 IVV65591:IVW65591 JFR65591:JFS65591 JPN65591:JPO65591 JZJ65591:JZK65591 KJF65591:KJG65591 KTB65591:KTC65591 LCX65591:LCY65591 LMT65591:LMU65591 LWP65591:LWQ65591 MGL65591:MGM65591 MQH65591:MQI65591 NAD65591:NAE65591 NJZ65591:NKA65591 NTV65591:NTW65591 ODR65591:ODS65591 ONN65591:ONO65591 OXJ65591:OXK65591 PHF65591:PHG65591 PRB65591:PRC65591 QAX65591:QAY65591 QKT65591:QKU65591 QUP65591:QUQ65591 REL65591:REM65591 ROH65591:ROI65591 RYD65591:RYE65591 SHZ65591:SIA65591 SRV65591:SRW65591 TBR65591:TBS65591 TLN65591:TLO65591 TVJ65591:TVK65591 UFF65591:UFG65591 UPB65591:UPC65591 UYX65591:UYY65591 VIT65591:VIU65591 VSP65591:VSQ65591 WCL65591:WCM65591 WMH65591:WMI65591 WWD65591:WWE65591 V131127:W131127 JR131127:JS131127 TN131127:TO131127 ADJ131127:ADK131127 ANF131127:ANG131127 AXB131127:AXC131127 BGX131127:BGY131127 BQT131127:BQU131127 CAP131127:CAQ131127 CKL131127:CKM131127 CUH131127:CUI131127 DED131127:DEE131127 DNZ131127:DOA131127 DXV131127:DXW131127 EHR131127:EHS131127 ERN131127:ERO131127 FBJ131127:FBK131127 FLF131127:FLG131127 FVB131127:FVC131127 GEX131127:GEY131127 GOT131127:GOU131127 GYP131127:GYQ131127 HIL131127:HIM131127 HSH131127:HSI131127 ICD131127:ICE131127 ILZ131127:IMA131127 IVV131127:IVW131127 JFR131127:JFS131127 JPN131127:JPO131127 JZJ131127:JZK131127 KJF131127:KJG131127 KTB131127:KTC131127 LCX131127:LCY131127 LMT131127:LMU131127 LWP131127:LWQ131127 MGL131127:MGM131127 MQH131127:MQI131127 NAD131127:NAE131127 NJZ131127:NKA131127 NTV131127:NTW131127 ODR131127:ODS131127 ONN131127:ONO131127 OXJ131127:OXK131127 PHF131127:PHG131127 PRB131127:PRC131127 QAX131127:QAY131127 QKT131127:QKU131127 QUP131127:QUQ131127 REL131127:REM131127 ROH131127:ROI131127 RYD131127:RYE131127 SHZ131127:SIA131127 SRV131127:SRW131127 TBR131127:TBS131127 TLN131127:TLO131127 TVJ131127:TVK131127 UFF131127:UFG131127 UPB131127:UPC131127 UYX131127:UYY131127 VIT131127:VIU131127 VSP131127:VSQ131127 WCL131127:WCM131127 WMH131127:WMI131127 WWD131127:WWE131127 V196663:W196663 JR196663:JS196663 TN196663:TO196663 ADJ196663:ADK196663 ANF196663:ANG196663 AXB196663:AXC196663 BGX196663:BGY196663 BQT196663:BQU196663 CAP196663:CAQ196663 CKL196663:CKM196663 CUH196663:CUI196663 DED196663:DEE196663 DNZ196663:DOA196663 DXV196663:DXW196663 EHR196663:EHS196663 ERN196663:ERO196663 FBJ196663:FBK196663 FLF196663:FLG196663 FVB196663:FVC196663 GEX196663:GEY196663 GOT196663:GOU196663 GYP196663:GYQ196663 HIL196663:HIM196663 HSH196663:HSI196663 ICD196663:ICE196663 ILZ196663:IMA196663 IVV196663:IVW196663 JFR196663:JFS196663 JPN196663:JPO196663 JZJ196663:JZK196663 KJF196663:KJG196663 KTB196663:KTC196663 LCX196663:LCY196663 LMT196663:LMU196663 LWP196663:LWQ196663 MGL196663:MGM196663 MQH196663:MQI196663 NAD196663:NAE196663 NJZ196663:NKA196663 NTV196663:NTW196663 ODR196663:ODS196663 ONN196663:ONO196663 OXJ196663:OXK196663 PHF196663:PHG196663 PRB196663:PRC196663 QAX196663:QAY196663 QKT196663:QKU196663 QUP196663:QUQ196663 REL196663:REM196663 ROH196663:ROI196663 RYD196663:RYE196663 SHZ196663:SIA196663 SRV196663:SRW196663 TBR196663:TBS196663 TLN196663:TLO196663 TVJ196663:TVK196663 UFF196663:UFG196663 UPB196663:UPC196663 UYX196663:UYY196663 VIT196663:VIU196663 VSP196663:VSQ196663 WCL196663:WCM196663 WMH196663:WMI196663 WWD196663:WWE196663 V262199:W262199 JR262199:JS262199 TN262199:TO262199 ADJ262199:ADK262199 ANF262199:ANG262199 AXB262199:AXC262199 BGX262199:BGY262199 BQT262199:BQU262199 CAP262199:CAQ262199 CKL262199:CKM262199 CUH262199:CUI262199 DED262199:DEE262199 DNZ262199:DOA262199 DXV262199:DXW262199 EHR262199:EHS262199 ERN262199:ERO262199 FBJ262199:FBK262199 FLF262199:FLG262199 FVB262199:FVC262199 GEX262199:GEY262199 GOT262199:GOU262199 GYP262199:GYQ262199 HIL262199:HIM262199 HSH262199:HSI262199 ICD262199:ICE262199 ILZ262199:IMA262199 IVV262199:IVW262199 JFR262199:JFS262199 JPN262199:JPO262199 JZJ262199:JZK262199 KJF262199:KJG262199 KTB262199:KTC262199 LCX262199:LCY262199 LMT262199:LMU262199 LWP262199:LWQ262199 MGL262199:MGM262199 MQH262199:MQI262199 NAD262199:NAE262199 NJZ262199:NKA262199 NTV262199:NTW262199 ODR262199:ODS262199 ONN262199:ONO262199 OXJ262199:OXK262199 PHF262199:PHG262199 PRB262199:PRC262199 QAX262199:QAY262199 QKT262199:QKU262199 QUP262199:QUQ262199 REL262199:REM262199 ROH262199:ROI262199 RYD262199:RYE262199 SHZ262199:SIA262199 SRV262199:SRW262199 TBR262199:TBS262199 TLN262199:TLO262199 TVJ262199:TVK262199 UFF262199:UFG262199 UPB262199:UPC262199 UYX262199:UYY262199 VIT262199:VIU262199 VSP262199:VSQ262199 WCL262199:WCM262199 WMH262199:WMI262199 WWD262199:WWE262199 V327735:W327735 JR327735:JS327735 TN327735:TO327735 ADJ327735:ADK327735 ANF327735:ANG327735 AXB327735:AXC327735 BGX327735:BGY327735 BQT327735:BQU327735 CAP327735:CAQ327735 CKL327735:CKM327735 CUH327735:CUI327735 DED327735:DEE327735 DNZ327735:DOA327735 DXV327735:DXW327735 EHR327735:EHS327735 ERN327735:ERO327735 FBJ327735:FBK327735 FLF327735:FLG327735 FVB327735:FVC327735 GEX327735:GEY327735 GOT327735:GOU327735 GYP327735:GYQ327735 HIL327735:HIM327735 HSH327735:HSI327735 ICD327735:ICE327735 ILZ327735:IMA327735 IVV327735:IVW327735 JFR327735:JFS327735 JPN327735:JPO327735 JZJ327735:JZK327735 KJF327735:KJG327735 KTB327735:KTC327735 LCX327735:LCY327735 LMT327735:LMU327735 LWP327735:LWQ327735 MGL327735:MGM327735 MQH327735:MQI327735 NAD327735:NAE327735 NJZ327735:NKA327735 NTV327735:NTW327735 ODR327735:ODS327735 ONN327735:ONO327735 OXJ327735:OXK327735 PHF327735:PHG327735 PRB327735:PRC327735 QAX327735:QAY327735 QKT327735:QKU327735 QUP327735:QUQ327735 REL327735:REM327735 ROH327735:ROI327735 RYD327735:RYE327735 SHZ327735:SIA327735 SRV327735:SRW327735 TBR327735:TBS327735 TLN327735:TLO327735 TVJ327735:TVK327735 UFF327735:UFG327735 UPB327735:UPC327735 UYX327735:UYY327735 VIT327735:VIU327735 VSP327735:VSQ327735 WCL327735:WCM327735 WMH327735:WMI327735 WWD327735:WWE327735 V393271:W393271 JR393271:JS393271 TN393271:TO393271 ADJ393271:ADK393271 ANF393271:ANG393271 AXB393271:AXC393271 BGX393271:BGY393271 BQT393271:BQU393271 CAP393271:CAQ393271 CKL393271:CKM393271 CUH393271:CUI393271 DED393271:DEE393271 DNZ393271:DOA393271 DXV393271:DXW393271 EHR393271:EHS393271 ERN393271:ERO393271 FBJ393271:FBK393271 FLF393271:FLG393271 FVB393271:FVC393271 GEX393271:GEY393271 GOT393271:GOU393271 GYP393271:GYQ393271 HIL393271:HIM393271 HSH393271:HSI393271 ICD393271:ICE393271 ILZ393271:IMA393271 IVV393271:IVW393271 JFR393271:JFS393271 JPN393271:JPO393271 JZJ393271:JZK393271 KJF393271:KJG393271 KTB393271:KTC393271 LCX393271:LCY393271 LMT393271:LMU393271 LWP393271:LWQ393271 MGL393271:MGM393271 MQH393271:MQI393271 NAD393271:NAE393271 NJZ393271:NKA393271 NTV393271:NTW393271 ODR393271:ODS393271 ONN393271:ONO393271 OXJ393271:OXK393271 PHF393271:PHG393271 PRB393271:PRC393271 QAX393271:QAY393271 QKT393271:QKU393271 QUP393271:QUQ393271 REL393271:REM393271 ROH393271:ROI393271 RYD393271:RYE393271 SHZ393271:SIA393271 SRV393271:SRW393271 TBR393271:TBS393271 TLN393271:TLO393271 TVJ393271:TVK393271 UFF393271:UFG393271 UPB393271:UPC393271 UYX393271:UYY393271 VIT393271:VIU393271 VSP393271:VSQ393271 WCL393271:WCM393271 WMH393271:WMI393271 WWD393271:WWE393271 V458807:W458807 JR458807:JS458807 TN458807:TO458807 ADJ458807:ADK458807 ANF458807:ANG458807 AXB458807:AXC458807 BGX458807:BGY458807 BQT458807:BQU458807 CAP458807:CAQ458807 CKL458807:CKM458807 CUH458807:CUI458807 DED458807:DEE458807 DNZ458807:DOA458807 DXV458807:DXW458807 EHR458807:EHS458807 ERN458807:ERO458807 FBJ458807:FBK458807 FLF458807:FLG458807 FVB458807:FVC458807 GEX458807:GEY458807 GOT458807:GOU458807 GYP458807:GYQ458807 HIL458807:HIM458807 HSH458807:HSI458807 ICD458807:ICE458807 ILZ458807:IMA458807 IVV458807:IVW458807 JFR458807:JFS458807 JPN458807:JPO458807 JZJ458807:JZK458807 KJF458807:KJG458807 KTB458807:KTC458807 LCX458807:LCY458807 LMT458807:LMU458807 LWP458807:LWQ458807 MGL458807:MGM458807 MQH458807:MQI458807 NAD458807:NAE458807 NJZ458807:NKA458807 NTV458807:NTW458807 ODR458807:ODS458807 ONN458807:ONO458807 OXJ458807:OXK458807 PHF458807:PHG458807 PRB458807:PRC458807 QAX458807:QAY458807 QKT458807:QKU458807 QUP458807:QUQ458807 REL458807:REM458807 ROH458807:ROI458807 RYD458807:RYE458807 SHZ458807:SIA458807 SRV458807:SRW458807 TBR458807:TBS458807 TLN458807:TLO458807 TVJ458807:TVK458807 UFF458807:UFG458807 UPB458807:UPC458807 UYX458807:UYY458807 VIT458807:VIU458807 VSP458807:VSQ458807 WCL458807:WCM458807 WMH458807:WMI458807 WWD458807:WWE458807 V524343:W524343 JR524343:JS524343 TN524343:TO524343 ADJ524343:ADK524343 ANF524343:ANG524343 AXB524343:AXC524343 BGX524343:BGY524343 BQT524343:BQU524343 CAP524343:CAQ524343 CKL524343:CKM524343 CUH524343:CUI524343 DED524343:DEE524343 DNZ524343:DOA524343 DXV524343:DXW524343 EHR524343:EHS524343 ERN524343:ERO524343 FBJ524343:FBK524343 FLF524343:FLG524343 FVB524343:FVC524343 GEX524343:GEY524343 GOT524343:GOU524343 GYP524343:GYQ524343 HIL524343:HIM524343 HSH524343:HSI524343 ICD524343:ICE524343 ILZ524343:IMA524343 IVV524343:IVW524343 JFR524343:JFS524343 JPN524343:JPO524343 JZJ524343:JZK524343 KJF524343:KJG524343 KTB524343:KTC524343 LCX524343:LCY524343 LMT524343:LMU524343 LWP524343:LWQ524343 MGL524343:MGM524343 MQH524343:MQI524343 NAD524343:NAE524343 NJZ524343:NKA524343 NTV524343:NTW524343 ODR524343:ODS524343 ONN524343:ONO524343 OXJ524343:OXK524343 PHF524343:PHG524343 PRB524343:PRC524343 QAX524343:QAY524343 QKT524343:QKU524343 QUP524343:QUQ524343 REL524343:REM524343 ROH524343:ROI524343 RYD524343:RYE524343 SHZ524343:SIA524343 SRV524343:SRW524343 TBR524343:TBS524343 TLN524343:TLO524343 TVJ524343:TVK524343 UFF524343:UFG524343 UPB524343:UPC524343 UYX524343:UYY524343 VIT524343:VIU524343 VSP524343:VSQ524343 WCL524343:WCM524343 WMH524343:WMI524343 WWD524343:WWE524343 V589879:W589879 JR589879:JS589879 TN589879:TO589879 ADJ589879:ADK589879 ANF589879:ANG589879 AXB589879:AXC589879 BGX589879:BGY589879 BQT589879:BQU589879 CAP589879:CAQ589879 CKL589879:CKM589879 CUH589879:CUI589879 DED589879:DEE589879 DNZ589879:DOA589879 DXV589879:DXW589879 EHR589879:EHS589879 ERN589879:ERO589879 FBJ589879:FBK589879 FLF589879:FLG589879 FVB589879:FVC589879 GEX589879:GEY589879 GOT589879:GOU589879 GYP589879:GYQ589879 HIL589879:HIM589879 HSH589879:HSI589879 ICD589879:ICE589879 ILZ589879:IMA589879 IVV589879:IVW589879 JFR589879:JFS589879 JPN589879:JPO589879 JZJ589879:JZK589879 KJF589879:KJG589879 KTB589879:KTC589879 LCX589879:LCY589879 LMT589879:LMU589879 LWP589879:LWQ589879 MGL589879:MGM589879 MQH589879:MQI589879 NAD589879:NAE589879 NJZ589879:NKA589879 NTV589879:NTW589879 ODR589879:ODS589879 ONN589879:ONO589879 OXJ589879:OXK589879 PHF589879:PHG589879 PRB589879:PRC589879 QAX589879:QAY589879 QKT589879:QKU589879 QUP589879:QUQ589879 REL589879:REM589879 ROH589879:ROI589879 RYD589879:RYE589879 SHZ589879:SIA589879 SRV589879:SRW589879 TBR589879:TBS589879 TLN589879:TLO589879 TVJ589879:TVK589879 UFF589879:UFG589879 UPB589879:UPC589879 UYX589879:UYY589879 VIT589879:VIU589879 VSP589879:VSQ589879 WCL589879:WCM589879 WMH589879:WMI589879 WWD589879:WWE589879 V655415:W655415 JR655415:JS655415 TN655415:TO655415 ADJ655415:ADK655415 ANF655415:ANG655415 AXB655415:AXC655415 BGX655415:BGY655415 BQT655415:BQU655415 CAP655415:CAQ655415 CKL655415:CKM655415 CUH655415:CUI655415 DED655415:DEE655415 DNZ655415:DOA655415 DXV655415:DXW655415 EHR655415:EHS655415 ERN655415:ERO655415 FBJ655415:FBK655415 FLF655415:FLG655415 FVB655415:FVC655415 GEX655415:GEY655415 GOT655415:GOU655415 GYP655415:GYQ655415 HIL655415:HIM655415 HSH655415:HSI655415 ICD655415:ICE655415 ILZ655415:IMA655415 IVV655415:IVW655415 JFR655415:JFS655415 JPN655415:JPO655415 JZJ655415:JZK655415 KJF655415:KJG655415 KTB655415:KTC655415 LCX655415:LCY655415 LMT655415:LMU655415 LWP655415:LWQ655415 MGL655415:MGM655415 MQH655415:MQI655415 NAD655415:NAE655415 NJZ655415:NKA655415 NTV655415:NTW655415 ODR655415:ODS655415 ONN655415:ONO655415 OXJ655415:OXK655415 PHF655415:PHG655415 PRB655415:PRC655415 QAX655415:QAY655415 QKT655415:QKU655415 QUP655415:QUQ655415 REL655415:REM655415 ROH655415:ROI655415 RYD655415:RYE655415 SHZ655415:SIA655415 SRV655415:SRW655415 TBR655415:TBS655415 TLN655415:TLO655415 TVJ655415:TVK655415 UFF655415:UFG655415 UPB655415:UPC655415 UYX655415:UYY655415 VIT655415:VIU655415 VSP655415:VSQ655415 WCL655415:WCM655415 WMH655415:WMI655415 WWD655415:WWE655415 V720951:W720951 JR720951:JS720951 TN720951:TO720951 ADJ720951:ADK720951 ANF720951:ANG720951 AXB720951:AXC720951 BGX720951:BGY720951 BQT720951:BQU720951 CAP720951:CAQ720951 CKL720951:CKM720951 CUH720951:CUI720951 DED720951:DEE720951 DNZ720951:DOA720951 DXV720951:DXW720951 EHR720951:EHS720951 ERN720951:ERO720951 FBJ720951:FBK720951 FLF720951:FLG720951 FVB720951:FVC720951 GEX720951:GEY720951 GOT720951:GOU720951 GYP720951:GYQ720951 HIL720951:HIM720951 HSH720951:HSI720951 ICD720951:ICE720951 ILZ720951:IMA720951 IVV720951:IVW720951 JFR720951:JFS720951 JPN720951:JPO720951 JZJ720951:JZK720951 KJF720951:KJG720951 KTB720951:KTC720951 LCX720951:LCY720951 LMT720951:LMU720951 LWP720951:LWQ720951 MGL720951:MGM720951 MQH720951:MQI720951 NAD720951:NAE720951 NJZ720951:NKA720951 NTV720951:NTW720951 ODR720951:ODS720951 ONN720951:ONO720951 OXJ720951:OXK720951 PHF720951:PHG720951 PRB720951:PRC720951 QAX720951:QAY720951 QKT720951:QKU720951 QUP720951:QUQ720951 REL720951:REM720951 ROH720951:ROI720951 RYD720951:RYE720951 SHZ720951:SIA720951 SRV720951:SRW720951 TBR720951:TBS720951 TLN720951:TLO720951 TVJ720951:TVK720951 UFF720951:UFG720951 UPB720951:UPC720951 UYX720951:UYY720951 VIT720951:VIU720951 VSP720951:VSQ720951 WCL720951:WCM720951 WMH720951:WMI720951 WWD720951:WWE720951 V786487:W786487 JR786487:JS786487 TN786487:TO786487 ADJ786487:ADK786487 ANF786487:ANG786487 AXB786487:AXC786487 BGX786487:BGY786487 BQT786487:BQU786487 CAP786487:CAQ786487 CKL786487:CKM786487 CUH786487:CUI786487 DED786487:DEE786487 DNZ786487:DOA786487 DXV786487:DXW786487 EHR786487:EHS786487 ERN786487:ERO786487 FBJ786487:FBK786487 FLF786487:FLG786487 FVB786487:FVC786487 GEX786487:GEY786487 GOT786487:GOU786487 GYP786487:GYQ786487 HIL786487:HIM786487 HSH786487:HSI786487 ICD786487:ICE786487 ILZ786487:IMA786487 IVV786487:IVW786487 JFR786487:JFS786487 JPN786487:JPO786487 JZJ786487:JZK786487 KJF786487:KJG786487 KTB786487:KTC786487 LCX786487:LCY786487 LMT786487:LMU786487 LWP786487:LWQ786487 MGL786487:MGM786487 MQH786487:MQI786487 NAD786487:NAE786487 NJZ786487:NKA786487 NTV786487:NTW786487 ODR786487:ODS786487 ONN786487:ONO786487 OXJ786487:OXK786487 PHF786487:PHG786487 PRB786487:PRC786487 QAX786487:QAY786487 QKT786487:QKU786487 QUP786487:QUQ786487 REL786487:REM786487 ROH786487:ROI786487 RYD786487:RYE786487 SHZ786487:SIA786487 SRV786487:SRW786487 TBR786487:TBS786487 TLN786487:TLO786487 TVJ786487:TVK786487 UFF786487:UFG786487 UPB786487:UPC786487 UYX786487:UYY786487 VIT786487:VIU786487 VSP786487:VSQ786487 WCL786487:WCM786487 WMH786487:WMI786487 WWD786487:WWE786487 V852023:W852023 JR852023:JS852023 TN852023:TO852023 ADJ852023:ADK852023 ANF852023:ANG852023 AXB852023:AXC852023 BGX852023:BGY852023 BQT852023:BQU852023 CAP852023:CAQ852023 CKL852023:CKM852023 CUH852023:CUI852023 DED852023:DEE852023 DNZ852023:DOA852023 DXV852023:DXW852023 EHR852023:EHS852023 ERN852023:ERO852023 FBJ852023:FBK852023 FLF852023:FLG852023 FVB852023:FVC852023 GEX852023:GEY852023 GOT852023:GOU852023 GYP852023:GYQ852023 HIL852023:HIM852023 HSH852023:HSI852023 ICD852023:ICE852023 ILZ852023:IMA852023 IVV852023:IVW852023 JFR852023:JFS852023 JPN852023:JPO852023 JZJ852023:JZK852023 KJF852023:KJG852023 KTB852023:KTC852023 LCX852023:LCY852023 LMT852023:LMU852023 LWP852023:LWQ852023 MGL852023:MGM852023 MQH852023:MQI852023 NAD852023:NAE852023 NJZ852023:NKA852023 NTV852023:NTW852023 ODR852023:ODS852023 ONN852023:ONO852023 OXJ852023:OXK852023 PHF852023:PHG852023 PRB852023:PRC852023 QAX852023:QAY852023 QKT852023:QKU852023 QUP852023:QUQ852023 REL852023:REM852023 ROH852023:ROI852023 RYD852023:RYE852023 SHZ852023:SIA852023 SRV852023:SRW852023 TBR852023:TBS852023 TLN852023:TLO852023 TVJ852023:TVK852023 UFF852023:UFG852023 UPB852023:UPC852023 UYX852023:UYY852023 VIT852023:VIU852023 VSP852023:VSQ852023 WCL852023:WCM852023 WMH852023:WMI852023 WWD852023:WWE852023 V917559:W917559 JR917559:JS917559 TN917559:TO917559 ADJ917559:ADK917559 ANF917559:ANG917559 AXB917559:AXC917559 BGX917559:BGY917559 BQT917559:BQU917559 CAP917559:CAQ917559 CKL917559:CKM917559 CUH917559:CUI917559 DED917559:DEE917559 DNZ917559:DOA917559 DXV917559:DXW917559 EHR917559:EHS917559 ERN917559:ERO917559 FBJ917559:FBK917559 FLF917559:FLG917559 FVB917559:FVC917559 GEX917559:GEY917559 GOT917559:GOU917559 GYP917559:GYQ917559 HIL917559:HIM917559 HSH917559:HSI917559 ICD917559:ICE917559 ILZ917559:IMA917559 IVV917559:IVW917559 JFR917559:JFS917559 JPN917559:JPO917559 JZJ917559:JZK917559 KJF917559:KJG917559 KTB917559:KTC917559 LCX917559:LCY917559 LMT917559:LMU917559 LWP917559:LWQ917559 MGL917559:MGM917559 MQH917559:MQI917559 NAD917559:NAE917559 NJZ917559:NKA917559 NTV917559:NTW917559 ODR917559:ODS917559 ONN917559:ONO917559 OXJ917559:OXK917559 PHF917559:PHG917559 PRB917559:PRC917559 QAX917559:QAY917559 QKT917559:QKU917559 QUP917559:QUQ917559 REL917559:REM917559 ROH917559:ROI917559 RYD917559:RYE917559 SHZ917559:SIA917559 SRV917559:SRW917559 TBR917559:TBS917559 TLN917559:TLO917559 TVJ917559:TVK917559 UFF917559:UFG917559 UPB917559:UPC917559 UYX917559:UYY917559 VIT917559:VIU917559 VSP917559:VSQ917559 WCL917559:WCM917559 WMH917559:WMI917559 WWD917559:WWE917559 V983095:W983095 JR983095:JS983095 TN983095:TO983095 ADJ983095:ADK983095 ANF983095:ANG983095 AXB983095:AXC983095 BGX983095:BGY983095 BQT983095:BQU983095 CAP983095:CAQ983095 CKL983095:CKM983095 CUH983095:CUI983095 DED983095:DEE983095 DNZ983095:DOA983095 DXV983095:DXW983095 EHR983095:EHS983095 ERN983095:ERO983095 FBJ983095:FBK983095 FLF983095:FLG983095 FVB983095:FVC983095 GEX983095:GEY983095 GOT983095:GOU983095 GYP983095:GYQ983095 HIL983095:HIM983095 HSH983095:HSI983095 ICD983095:ICE983095 ILZ983095:IMA983095 IVV983095:IVW983095 JFR983095:JFS983095 JPN983095:JPO983095 JZJ983095:JZK983095 KJF983095:KJG983095 KTB983095:KTC983095 LCX983095:LCY983095 LMT983095:LMU983095 LWP983095:LWQ983095 MGL983095:MGM983095 MQH983095:MQI983095 NAD983095:NAE983095 NJZ983095:NKA983095 NTV983095:NTW983095 ODR983095:ODS983095 ONN983095:ONO983095 OXJ983095:OXK983095 PHF983095:PHG983095 PRB983095:PRC983095 QAX983095:QAY983095 QKT983095:QKU983095 QUP983095:QUQ983095 REL983095:REM983095 ROH983095:ROI983095 RYD983095:RYE983095 SHZ983095:SIA983095 SRV983095:SRW983095 TBR983095:TBS983095 TLN983095:TLO983095 TVJ983095:TVK983095 UFF983095:UFG983095 UPB983095:UPC983095 UYX983095:UYY983095 VIT983095:VIU983095 VSP983095:VSQ983095 WCL983095:WCM983095 WMH983095:WMI983095 WWD983095:WWE983095 L55:M55 JH55:JI55 TD55:TE55 ACZ55:ADA55 AMV55:AMW55 AWR55:AWS55 BGN55:BGO55 BQJ55:BQK55 CAF55:CAG55 CKB55:CKC55 CTX55:CTY55 DDT55:DDU55 DNP55:DNQ55 DXL55:DXM55 EHH55:EHI55 ERD55:ERE55 FAZ55:FBA55 FKV55:FKW55 FUR55:FUS55 GEN55:GEO55 GOJ55:GOK55 GYF55:GYG55 HIB55:HIC55 HRX55:HRY55 IBT55:IBU55 ILP55:ILQ55 IVL55:IVM55 JFH55:JFI55 JPD55:JPE55 JYZ55:JZA55 KIV55:KIW55 KSR55:KSS55 LCN55:LCO55 LMJ55:LMK55 LWF55:LWG55 MGB55:MGC55 MPX55:MPY55 MZT55:MZU55 NJP55:NJQ55 NTL55:NTM55 ODH55:ODI55 OND55:ONE55 OWZ55:OXA55 PGV55:PGW55 PQR55:PQS55 QAN55:QAO55 QKJ55:QKK55 QUF55:QUG55 REB55:REC55 RNX55:RNY55 RXT55:RXU55 SHP55:SHQ55 SRL55:SRM55 TBH55:TBI55 TLD55:TLE55 TUZ55:TVA55 UEV55:UEW55 UOR55:UOS55 UYN55:UYO55 VIJ55:VIK55 VSF55:VSG55 WCB55:WCC55 WLX55:WLY55 WVT55:WVU55 L65591:M65591 JH65591:JI65591 TD65591:TE65591 ACZ65591:ADA65591 AMV65591:AMW65591 AWR65591:AWS65591 BGN65591:BGO65591 BQJ65591:BQK65591 CAF65591:CAG65591 CKB65591:CKC65591 CTX65591:CTY65591 DDT65591:DDU65591 DNP65591:DNQ65591 DXL65591:DXM65591 EHH65591:EHI65591 ERD65591:ERE65591 FAZ65591:FBA65591 FKV65591:FKW65591 FUR65591:FUS65591 GEN65591:GEO65591 GOJ65591:GOK65591 GYF65591:GYG65591 HIB65591:HIC65591 HRX65591:HRY65591 IBT65591:IBU65591 ILP65591:ILQ65591 IVL65591:IVM65591 JFH65591:JFI65591 JPD65591:JPE65591 JYZ65591:JZA65591 KIV65591:KIW65591 KSR65591:KSS65591 LCN65591:LCO65591 LMJ65591:LMK65591 LWF65591:LWG65591 MGB65591:MGC65591 MPX65591:MPY65591 MZT65591:MZU65591 NJP65591:NJQ65591 NTL65591:NTM65591 ODH65591:ODI65591 OND65591:ONE65591 OWZ65591:OXA65591 PGV65591:PGW65591 PQR65591:PQS65591 QAN65591:QAO65591 QKJ65591:QKK65591 QUF65591:QUG65591 REB65591:REC65591 RNX65591:RNY65591 RXT65591:RXU65591 SHP65591:SHQ65591 SRL65591:SRM65591 TBH65591:TBI65591 TLD65591:TLE65591 TUZ65591:TVA65591 UEV65591:UEW65591 UOR65591:UOS65591 UYN65591:UYO65591 VIJ65591:VIK65591 VSF65591:VSG65591 WCB65591:WCC65591 WLX65591:WLY65591 WVT65591:WVU65591 L131127:M131127 JH131127:JI131127 TD131127:TE131127 ACZ131127:ADA131127 AMV131127:AMW131127 AWR131127:AWS131127 BGN131127:BGO131127 BQJ131127:BQK131127 CAF131127:CAG131127 CKB131127:CKC131127 CTX131127:CTY131127 DDT131127:DDU131127 DNP131127:DNQ131127 DXL131127:DXM131127 EHH131127:EHI131127 ERD131127:ERE131127 FAZ131127:FBA131127 FKV131127:FKW131127 FUR131127:FUS131127 GEN131127:GEO131127 GOJ131127:GOK131127 GYF131127:GYG131127 HIB131127:HIC131127 HRX131127:HRY131127 IBT131127:IBU131127 ILP131127:ILQ131127 IVL131127:IVM131127 JFH131127:JFI131127 JPD131127:JPE131127 JYZ131127:JZA131127 KIV131127:KIW131127 KSR131127:KSS131127 LCN131127:LCO131127 LMJ131127:LMK131127 LWF131127:LWG131127 MGB131127:MGC131127 MPX131127:MPY131127 MZT131127:MZU131127 NJP131127:NJQ131127 NTL131127:NTM131127 ODH131127:ODI131127 OND131127:ONE131127 OWZ131127:OXA131127 PGV131127:PGW131127 PQR131127:PQS131127 QAN131127:QAO131127 QKJ131127:QKK131127 QUF131127:QUG131127 REB131127:REC131127 RNX131127:RNY131127 RXT131127:RXU131127 SHP131127:SHQ131127 SRL131127:SRM131127 TBH131127:TBI131127 TLD131127:TLE131127 TUZ131127:TVA131127 UEV131127:UEW131127 UOR131127:UOS131127 UYN131127:UYO131127 VIJ131127:VIK131127 VSF131127:VSG131127 WCB131127:WCC131127 WLX131127:WLY131127 WVT131127:WVU131127 L196663:M196663 JH196663:JI196663 TD196663:TE196663 ACZ196663:ADA196663 AMV196663:AMW196663 AWR196663:AWS196663 BGN196663:BGO196663 BQJ196663:BQK196663 CAF196663:CAG196663 CKB196663:CKC196663 CTX196663:CTY196663 DDT196663:DDU196663 DNP196663:DNQ196663 DXL196663:DXM196663 EHH196663:EHI196663 ERD196663:ERE196663 FAZ196663:FBA196663 FKV196663:FKW196663 FUR196663:FUS196663 GEN196663:GEO196663 GOJ196663:GOK196663 GYF196663:GYG196663 HIB196663:HIC196663 HRX196663:HRY196663 IBT196663:IBU196663 ILP196663:ILQ196663 IVL196663:IVM196663 JFH196663:JFI196663 JPD196663:JPE196663 JYZ196663:JZA196663 KIV196663:KIW196663 KSR196663:KSS196663 LCN196663:LCO196663 LMJ196663:LMK196663 LWF196663:LWG196663 MGB196663:MGC196663 MPX196663:MPY196663 MZT196663:MZU196663 NJP196663:NJQ196663 NTL196663:NTM196663 ODH196663:ODI196663 OND196663:ONE196663 OWZ196663:OXA196663 PGV196663:PGW196663 PQR196663:PQS196663 QAN196663:QAO196663 QKJ196663:QKK196663 QUF196663:QUG196663 REB196663:REC196663 RNX196663:RNY196663 RXT196663:RXU196663 SHP196663:SHQ196663 SRL196663:SRM196663 TBH196663:TBI196663 TLD196663:TLE196663 TUZ196663:TVA196663 UEV196663:UEW196663 UOR196663:UOS196663 UYN196663:UYO196663 VIJ196663:VIK196663 VSF196663:VSG196663 WCB196663:WCC196663 WLX196663:WLY196663 WVT196663:WVU196663 L262199:M262199 JH262199:JI262199 TD262199:TE262199 ACZ262199:ADA262199 AMV262199:AMW262199 AWR262199:AWS262199 BGN262199:BGO262199 BQJ262199:BQK262199 CAF262199:CAG262199 CKB262199:CKC262199 CTX262199:CTY262199 DDT262199:DDU262199 DNP262199:DNQ262199 DXL262199:DXM262199 EHH262199:EHI262199 ERD262199:ERE262199 FAZ262199:FBA262199 FKV262199:FKW262199 FUR262199:FUS262199 GEN262199:GEO262199 GOJ262199:GOK262199 GYF262199:GYG262199 HIB262199:HIC262199 HRX262199:HRY262199 IBT262199:IBU262199 ILP262199:ILQ262199 IVL262199:IVM262199 JFH262199:JFI262199 JPD262199:JPE262199 JYZ262199:JZA262199 KIV262199:KIW262199 KSR262199:KSS262199 LCN262199:LCO262199 LMJ262199:LMK262199 LWF262199:LWG262199 MGB262199:MGC262199 MPX262199:MPY262199 MZT262199:MZU262199 NJP262199:NJQ262199 NTL262199:NTM262199 ODH262199:ODI262199 OND262199:ONE262199 OWZ262199:OXA262199 PGV262199:PGW262199 PQR262199:PQS262199 QAN262199:QAO262199 QKJ262199:QKK262199 QUF262199:QUG262199 REB262199:REC262199 RNX262199:RNY262199 RXT262199:RXU262199 SHP262199:SHQ262199 SRL262199:SRM262199 TBH262199:TBI262199 TLD262199:TLE262199 TUZ262199:TVA262199 UEV262199:UEW262199 UOR262199:UOS262199 UYN262199:UYO262199 VIJ262199:VIK262199 VSF262199:VSG262199 WCB262199:WCC262199 WLX262199:WLY262199 WVT262199:WVU262199 L327735:M327735 JH327735:JI327735 TD327735:TE327735 ACZ327735:ADA327735 AMV327735:AMW327735 AWR327735:AWS327735 BGN327735:BGO327735 BQJ327735:BQK327735 CAF327735:CAG327735 CKB327735:CKC327735 CTX327735:CTY327735 DDT327735:DDU327735 DNP327735:DNQ327735 DXL327735:DXM327735 EHH327735:EHI327735 ERD327735:ERE327735 FAZ327735:FBA327735 FKV327735:FKW327735 FUR327735:FUS327735 GEN327735:GEO327735 GOJ327735:GOK327735 GYF327735:GYG327735 HIB327735:HIC327735 HRX327735:HRY327735 IBT327735:IBU327735 ILP327735:ILQ327735 IVL327735:IVM327735 JFH327735:JFI327735 JPD327735:JPE327735 JYZ327735:JZA327735 KIV327735:KIW327735 KSR327735:KSS327735 LCN327735:LCO327735 LMJ327735:LMK327735 LWF327735:LWG327735 MGB327735:MGC327735 MPX327735:MPY327735 MZT327735:MZU327735 NJP327735:NJQ327735 NTL327735:NTM327735 ODH327735:ODI327735 OND327735:ONE327735 OWZ327735:OXA327735 PGV327735:PGW327735 PQR327735:PQS327735 QAN327735:QAO327735 QKJ327735:QKK327735 QUF327735:QUG327735 REB327735:REC327735 RNX327735:RNY327735 RXT327735:RXU327735 SHP327735:SHQ327735 SRL327735:SRM327735 TBH327735:TBI327735 TLD327735:TLE327735 TUZ327735:TVA327735 UEV327735:UEW327735 UOR327735:UOS327735 UYN327735:UYO327735 VIJ327735:VIK327735 VSF327735:VSG327735 WCB327735:WCC327735 WLX327735:WLY327735 WVT327735:WVU327735 L393271:M393271 JH393271:JI393271 TD393271:TE393271 ACZ393271:ADA393271 AMV393271:AMW393271 AWR393271:AWS393271 BGN393271:BGO393271 BQJ393271:BQK393271 CAF393271:CAG393271 CKB393271:CKC393271 CTX393271:CTY393271 DDT393271:DDU393271 DNP393271:DNQ393271 DXL393271:DXM393271 EHH393271:EHI393271 ERD393271:ERE393271 FAZ393271:FBA393271 FKV393271:FKW393271 FUR393271:FUS393271 GEN393271:GEO393271 GOJ393271:GOK393271 GYF393271:GYG393271 HIB393271:HIC393271 HRX393271:HRY393271 IBT393271:IBU393271 ILP393271:ILQ393271 IVL393271:IVM393271 JFH393271:JFI393271 JPD393271:JPE393271 JYZ393271:JZA393271 KIV393271:KIW393271 KSR393271:KSS393271 LCN393271:LCO393271 LMJ393271:LMK393271 LWF393271:LWG393271 MGB393271:MGC393271 MPX393271:MPY393271 MZT393271:MZU393271 NJP393271:NJQ393271 NTL393271:NTM393271 ODH393271:ODI393271 OND393271:ONE393271 OWZ393271:OXA393271 PGV393271:PGW393271 PQR393271:PQS393271 QAN393271:QAO393271 QKJ393271:QKK393271 QUF393271:QUG393271 REB393271:REC393271 RNX393271:RNY393271 RXT393271:RXU393271 SHP393271:SHQ393271 SRL393271:SRM393271 TBH393271:TBI393271 TLD393271:TLE393271 TUZ393271:TVA393271 UEV393271:UEW393271 UOR393271:UOS393271 UYN393271:UYO393271 VIJ393271:VIK393271 VSF393271:VSG393271 WCB393271:WCC393271 WLX393271:WLY393271 WVT393271:WVU393271 L458807:M458807 JH458807:JI458807 TD458807:TE458807 ACZ458807:ADA458807 AMV458807:AMW458807 AWR458807:AWS458807 BGN458807:BGO458807 BQJ458807:BQK458807 CAF458807:CAG458807 CKB458807:CKC458807 CTX458807:CTY458807 DDT458807:DDU458807 DNP458807:DNQ458807 DXL458807:DXM458807 EHH458807:EHI458807 ERD458807:ERE458807 FAZ458807:FBA458807 FKV458807:FKW458807 FUR458807:FUS458807 GEN458807:GEO458807 GOJ458807:GOK458807 GYF458807:GYG458807 HIB458807:HIC458807 HRX458807:HRY458807 IBT458807:IBU458807 ILP458807:ILQ458807 IVL458807:IVM458807 JFH458807:JFI458807 JPD458807:JPE458807 JYZ458807:JZA458807 KIV458807:KIW458807 KSR458807:KSS458807 LCN458807:LCO458807 LMJ458807:LMK458807 LWF458807:LWG458807 MGB458807:MGC458807 MPX458807:MPY458807 MZT458807:MZU458807 NJP458807:NJQ458807 NTL458807:NTM458807 ODH458807:ODI458807 OND458807:ONE458807 OWZ458807:OXA458807 PGV458807:PGW458807 PQR458807:PQS458807 QAN458807:QAO458807 QKJ458807:QKK458807 QUF458807:QUG458807 REB458807:REC458807 RNX458807:RNY458807 RXT458807:RXU458807 SHP458807:SHQ458807 SRL458807:SRM458807 TBH458807:TBI458807 TLD458807:TLE458807 TUZ458807:TVA458807 UEV458807:UEW458807 UOR458807:UOS458807 UYN458807:UYO458807 VIJ458807:VIK458807 VSF458807:VSG458807 WCB458807:WCC458807 WLX458807:WLY458807 WVT458807:WVU458807 L524343:M524343 JH524343:JI524343 TD524343:TE524343 ACZ524343:ADA524343 AMV524343:AMW524343 AWR524343:AWS524343 BGN524343:BGO524343 BQJ524343:BQK524343 CAF524343:CAG524343 CKB524343:CKC524343 CTX524343:CTY524343 DDT524343:DDU524343 DNP524343:DNQ524343 DXL524343:DXM524343 EHH524343:EHI524343 ERD524343:ERE524343 FAZ524343:FBA524343 FKV524343:FKW524343 FUR524343:FUS524343 GEN524343:GEO524343 GOJ524343:GOK524343 GYF524343:GYG524343 HIB524343:HIC524343 HRX524343:HRY524343 IBT524343:IBU524343 ILP524343:ILQ524343 IVL524343:IVM524343 JFH524343:JFI524343 JPD524343:JPE524343 JYZ524343:JZA524343 KIV524343:KIW524343 KSR524343:KSS524343 LCN524343:LCO524343 LMJ524343:LMK524343 LWF524343:LWG524343 MGB524343:MGC524343 MPX524343:MPY524343 MZT524343:MZU524343 NJP524343:NJQ524343 NTL524343:NTM524343 ODH524343:ODI524343 OND524343:ONE524343 OWZ524343:OXA524343 PGV524343:PGW524343 PQR524343:PQS524343 QAN524343:QAO524343 QKJ524343:QKK524343 QUF524343:QUG524343 REB524343:REC524343 RNX524343:RNY524343 RXT524343:RXU524343 SHP524343:SHQ524343 SRL524343:SRM524343 TBH524343:TBI524343 TLD524343:TLE524343 TUZ524343:TVA524343 UEV524343:UEW524343 UOR524343:UOS524343 UYN524343:UYO524343 VIJ524343:VIK524343 VSF524343:VSG524343 WCB524343:WCC524343 WLX524343:WLY524343 WVT524343:WVU524343 L589879:M589879 JH589879:JI589879 TD589879:TE589879 ACZ589879:ADA589879 AMV589879:AMW589879 AWR589879:AWS589879 BGN589879:BGO589879 BQJ589879:BQK589879 CAF589879:CAG589879 CKB589879:CKC589879 CTX589879:CTY589879 DDT589879:DDU589879 DNP589879:DNQ589879 DXL589879:DXM589879 EHH589879:EHI589879 ERD589879:ERE589879 FAZ589879:FBA589879 FKV589879:FKW589879 FUR589879:FUS589879 GEN589879:GEO589879 GOJ589879:GOK589879 GYF589879:GYG589879 HIB589879:HIC589879 HRX589879:HRY589879 IBT589879:IBU589879 ILP589879:ILQ589879 IVL589879:IVM589879 JFH589879:JFI589879 JPD589879:JPE589879 JYZ589879:JZA589879 KIV589879:KIW589879 KSR589879:KSS589879 LCN589879:LCO589879 LMJ589879:LMK589879 LWF589879:LWG589879 MGB589879:MGC589879 MPX589879:MPY589879 MZT589879:MZU589879 NJP589879:NJQ589879 NTL589879:NTM589879 ODH589879:ODI589879 OND589879:ONE589879 OWZ589879:OXA589879 PGV589879:PGW589879 PQR589879:PQS589879 QAN589879:QAO589879 QKJ589879:QKK589879 QUF589879:QUG589879 REB589879:REC589879 RNX589879:RNY589879 RXT589879:RXU589879 SHP589879:SHQ589879 SRL589879:SRM589879 TBH589879:TBI589879 TLD589879:TLE589879 TUZ589879:TVA589879 UEV589879:UEW589879 UOR589879:UOS589879 UYN589879:UYO589879 VIJ589879:VIK589879 VSF589879:VSG589879 WCB589879:WCC589879 WLX589879:WLY589879 WVT589879:WVU589879 L655415:M655415 JH655415:JI655415 TD655415:TE655415 ACZ655415:ADA655415 AMV655415:AMW655415 AWR655415:AWS655415 BGN655415:BGO655415 BQJ655415:BQK655415 CAF655415:CAG655415 CKB655415:CKC655415 CTX655415:CTY655415 DDT655415:DDU655415 DNP655415:DNQ655415 DXL655415:DXM655415 EHH655415:EHI655415 ERD655415:ERE655415 FAZ655415:FBA655415 FKV655415:FKW655415 FUR655415:FUS655415 GEN655415:GEO655415 GOJ655415:GOK655415 GYF655415:GYG655415 HIB655415:HIC655415 HRX655415:HRY655415 IBT655415:IBU655415 ILP655415:ILQ655415 IVL655415:IVM655415 JFH655415:JFI655415 JPD655415:JPE655415 JYZ655415:JZA655415 KIV655415:KIW655415 KSR655415:KSS655415 LCN655415:LCO655415 LMJ655415:LMK655415 LWF655415:LWG655415 MGB655415:MGC655415 MPX655415:MPY655415 MZT655415:MZU655415 NJP655415:NJQ655415 NTL655415:NTM655415 ODH655415:ODI655415 OND655415:ONE655415 OWZ655415:OXA655415 PGV655415:PGW655415 PQR655415:PQS655415 QAN655415:QAO655415 QKJ655415:QKK655415 QUF655415:QUG655415 REB655415:REC655415 RNX655415:RNY655415 RXT655415:RXU655415 SHP655415:SHQ655415 SRL655415:SRM655415 TBH655415:TBI655415 TLD655415:TLE655415 TUZ655415:TVA655415 UEV655415:UEW655415 UOR655415:UOS655415 UYN655415:UYO655415 VIJ655415:VIK655415 VSF655415:VSG655415 WCB655415:WCC655415 WLX655415:WLY655415 WVT655415:WVU655415 L720951:M720951 JH720951:JI720951 TD720951:TE720951 ACZ720951:ADA720951 AMV720951:AMW720951 AWR720951:AWS720951 BGN720951:BGO720951 BQJ720951:BQK720951 CAF720951:CAG720951 CKB720951:CKC720951 CTX720951:CTY720951 DDT720951:DDU720951 DNP720951:DNQ720951 DXL720951:DXM720951 EHH720951:EHI720951 ERD720951:ERE720951 FAZ720951:FBA720951 FKV720951:FKW720951 FUR720951:FUS720951 GEN720951:GEO720951 GOJ720951:GOK720951 GYF720951:GYG720951 HIB720951:HIC720951 HRX720951:HRY720951 IBT720951:IBU720951 ILP720951:ILQ720951 IVL720951:IVM720951 JFH720951:JFI720951 JPD720951:JPE720951 JYZ720951:JZA720951 KIV720951:KIW720951 KSR720951:KSS720951 LCN720951:LCO720951 LMJ720951:LMK720951 LWF720951:LWG720951 MGB720951:MGC720951 MPX720951:MPY720951 MZT720951:MZU720951 NJP720951:NJQ720951 NTL720951:NTM720951 ODH720951:ODI720951 OND720951:ONE720951 OWZ720951:OXA720951 PGV720951:PGW720951 PQR720951:PQS720951 QAN720951:QAO720951 QKJ720951:QKK720951 QUF720951:QUG720951 REB720951:REC720951 RNX720951:RNY720951 RXT720951:RXU720951 SHP720951:SHQ720951 SRL720951:SRM720951 TBH720951:TBI720951 TLD720951:TLE720951 TUZ720951:TVA720951 UEV720951:UEW720951 UOR720951:UOS720951 UYN720951:UYO720951 VIJ720951:VIK720951 VSF720951:VSG720951 WCB720951:WCC720951 WLX720951:WLY720951 WVT720951:WVU720951 L786487:M786487 JH786487:JI786487 TD786487:TE786487 ACZ786487:ADA786487 AMV786487:AMW786487 AWR786487:AWS786487 BGN786487:BGO786487 BQJ786487:BQK786487 CAF786487:CAG786487 CKB786487:CKC786487 CTX786487:CTY786487 DDT786487:DDU786487 DNP786487:DNQ786487 DXL786487:DXM786487 EHH786487:EHI786487 ERD786487:ERE786487 FAZ786487:FBA786487 FKV786487:FKW786487 FUR786487:FUS786487 GEN786487:GEO786487 GOJ786487:GOK786487 GYF786487:GYG786487 HIB786487:HIC786487 HRX786487:HRY786487 IBT786487:IBU786487 ILP786487:ILQ786487 IVL786487:IVM786487 JFH786487:JFI786487 JPD786487:JPE786487 JYZ786487:JZA786487 KIV786487:KIW786487 KSR786487:KSS786487 LCN786487:LCO786487 LMJ786487:LMK786487 LWF786487:LWG786487 MGB786487:MGC786487 MPX786487:MPY786487 MZT786487:MZU786487 NJP786487:NJQ786487 NTL786487:NTM786487 ODH786487:ODI786487 OND786487:ONE786487 OWZ786487:OXA786487 PGV786487:PGW786487 PQR786487:PQS786487 QAN786487:QAO786487 QKJ786487:QKK786487 QUF786487:QUG786487 REB786487:REC786487 RNX786487:RNY786487 RXT786487:RXU786487 SHP786487:SHQ786487 SRL786487:SRM786487 TBH786487:TBI786487 TLD786487:TLE786487 TUZ786487:TVA786487 UEV786487:UEW786487 UOR786487:UOS786487 UYN786487:UYO786487 VIJ786487:VIK786487 VSF786487:VSG786487 WCB786487:WCC786487 WLX786487:WLY786487 WVT786487:WVU786487 L852023:M852023 JH852023:JI852023 TD852023:TE852023 ACZ852023:ADA852023 AMV852023:AMW852023 AWR852023:AWS852023 BGN852023:BGO852023 BQJ852023:BQK852023 CAF852023:CAG852023 CKB852023:CKC852023 CTX852023:CTY852023 DDT852023:DDU852023 DNP852023:DNQ852023 DXL852023:DXM852023 EHH852023:EHI852023 ERD852023:ERE852023 FAZ852023:FBA852023 FKV852023:FKW852023 FUR852023:FUS852023 GEN852023:GEO852023 GOJ852023:GOK852023 GYF852023:GYG852023 HIB852023:HIC852023 HRX852023:HRY852023 IBT852023:IBU852023 ILP852023:ILQ852023 IVL852023:IVM852023 JFH852023:JFI852023 JPD852023:JPE852023 JYZ852023:JZA852023 KIV852023:KIW852023 KSR852023:KSS852023 LCN852023:LCO852023 LMJ852023:LMK852023 LWF852023:LWG852023 MGB852023:MGC852023 MPX852023:MPY852023 MZT852023:MZU852023 NJP852023:NJQ852023 NTL852023:NTM852023 ODH852023:ODI852023 OND852023:ONE852023 OWZ852023:OXA852023 PGV852023:PGW852023 PQR852023:PQS852023 QAN852023:QAO852023 QKJ852023:QKK852023 QUF852023:QUG852023 REB852023:REC852023 RNX852023:RNY852023 RXT852023:RXU852023 SHP852023:SHQ852023 SRL852023:SRM852023 TBH852023:TBI852023 TLD852023:TLE852023 TUZ852023:TVA852023 UEV852023:UEW852023 UOR852023:UOS852023 UYN852023:UYO852023 VIJ852023:VIK852023 VSF852023:VSG852023 WCB852023:WCC852023 WLX852023:WLY852023 WVT852023:WVU852023 L917559:M917559 JH917559:JI917559 TD917559:TE917559 ACZ917559:ADA917559 AMV917559:AMW917559 AWR917559:AWS917559 BGN917559:BGO917559 BQJ917559:BQK917559 CAF917559:CAG917559 CKB917559:CKC917559 CTX917559:CTY917559 DDT917559:DDU917559 DNP917559:DNQ917559 DXL917559:DXM917559 EHH917559:EHI917559 ERD917559:ERE917559 FAZ917559:FBA917559 FKV917559:FKW917559 FUR917559:FUS917559 GEN917559:GEO917559 GOJ917559:GOK917559 GYF917559:GYG917559 HIB917559:HIC917559 HRX917559:HRY917559 IBT917559:IBU917559 ILP917559:ILQ917559 IVL917559:IVM917559 JFH917559:JFI917559 JPD917559:JPE917559 JYZ917559:JZA917559 KIV917559:KIW917559 KSR917559:KSS917559 LCN917559:LCO917559 LMJ917559:LMK917559 LWF917559:LWG917559 MGB917559:MGC917559 MPX917559:MPY917559 MZT917559:MZU917559 NJP917559:NJQ917559 NTL917559:NTM917559 ODH917559:ODI917559 OND917559:ONE917559 OWZ917559:OXA917559 PGV917559:PGW917559 PQR917559:PQS917559 QAN917559:QAO917559 QKJ917559:QKK917559 QUF917559:QUG917559 REB917559:REC917559 RNX917559:RNY917559 RXT917559:RXU917559 SHP917559:SHQ917559 SRL917559:SRM917559 TBH917559:TBI917559 TLD917559:TLE917559 TUZ917559:TVA917559 UEV917559:UEW917559 UOR917559:UOS917559 UYN917559:UYO917559 VIJ917559:VIK917559 VSF917559:VSG917559 WCB917559:WCC917559 WLX917559:WLY917559 WVT917559:WVU917559 L983095:M983095 JH983095:JI983095 TD983095:TE983095 ACZ983095:ADA983095 AMV983095:AMW983095 AWR983095:AWS983095 BGN983095:BGO983095 BQJ983095:BQK983095 CAF983095:CAG983095 CKB983095:CKC983095 CTX983095:CTY983095 DDT983095:DDU983095 DNP983095:DNQ983095 DXL983095:DXM983095 EHH983095:EHI983095 ERD983095:ERE983095 FAZ983095:FBA983095 FKV983095:FKW983095 FUR983095:FUS983095 GEN983095:GEO983095 GOJ983095:GOK983095 GYF983095:GYG983095 HIB983095:HIC983095 HRX983095:HRY983095 IBT983095:IBU983095 ILP983095:ILQ983095 IVL983095:IVM983095 JFH983095:JFI983095 JPD983095:JPE983095 JYZ983095:JZA983095 KIV983095:KIW983095 KSR983095:KSS983095 LCN983095:LCO983095 LMJ983095:LMK983095 LWF983095:LWG983095 MGB983095:MGC983095 MPX983095:MPY983095 MZT983095:MZU983095 NJP983095:NJQ983095 NTL983095:NTM983095 ODH983095:ODI983095 OND983095:ONE983095 OWZ983095:OXA983095 PGV983095:PGW983095 PQR983095:PQS983095 QAN983095:QAO983095 QKJ983095:QKK983095 QUF983095:QUG983095 REB983095:REC983095 RNX983095:RNY983095 RXT983095:RXU983095 SHP983095:SHQ983095 SRL983095:SRM983095 TBH983095:TBI983095 TLD983095:TLE983095 TUZ983095:TVA983095 UEV983095:UEW983095 UOR983095:UOS983095 UYN983095:UYO983095 VIJ983095:VIK983095 VSF983095:VSG983095 WCB983095:WCC983095 WLX983095:WLY983095 WVT983095:WVU983095" xr:uid="{00000000-0002-0000-0100-000003000000}">
      <formula1>"2,4,6,8,10"</formula1>
    </dataValidation>
    <dataValidation type="list" allowBlank="1" showInputMessage="1" showErrorMessage="1" sqref="O65566:T65590 JK65566:JP65590 TG65566:TL65590 ADC65566:ADH65590 AMY65566:AND65590 AWU65566:AWZ65590 BGQ65566:BGV65590 BQM65566:BQR65590 CAI65566:CAN65590 CKE65566:CKJ65590 CUA65566:CUF65590 DDW65566:DEB65590 DNS65566:DNX65590 DXO65566:DXT65590 EHK65566:EHP65590 ERG65566:ERL65590 FBC65566:FBH65590 FKY65566:FLD65590 FUU65566:FUZ65590 GEQ65566:GEV65590 GOM65566:GOR65590 GYI65566:GYN65590 HIE65566:HIJ65590 HSA65566:HSF65590 IBW65566:ICB65590 ILS65566:ILX65590 IVO65566:IVT65590 JFK65566:JFP65590 JPG65566:JPL65590 JZC65566:JZH65590 KIY65566:KJD65590 KSU65566:KSZ65590 LCQ65566:LCV65590 LMM65566:LMR65590 LWI65566:LWN65590 MGE65566:MGJ65590 MQA65566:MQF65590 MZW65566:NAB65590 NJS65566:NJX65590 NTO65566:NTT65590 ODK65566:ODP65590 ONG65566:ONL65590 OXC65566:OXH65590 PGY65566:PHD65590 PQU65566:PQZ65590 QAQ65566:QAV65590 QKM65566:QKR65590 QUI65566:QUN65590 REE65566:REJ65590 ROA65566:ROF65590 RXW65566:RYB65590 SHS65566:SHX65590 SRO65566:SRT65590 TBK65566:TBP65590 TLG65566:TLL65590 TVC65566:TVH65590 UEY65566:UFD65590 UOU65566:UOZ65590 UYQ65566:UYV65590 VIM65566:VIR65590 VSI65566:VSN65590 WCE65566:WCJ65590 WMA65566:WMF65590 WVW65566:WWB65590 O131102:T131126 JK131102:JP131126 TG131102:TL131126 ADC131102:ADH131126 AMY131102:AND131126 AWU131102:AWZ131126 BGQ131102:BGV131126 BQM131102:BQR131126 CAI131102:CAN131126 CKE131102:CKJ131126 CUA131102:CUF131126 DDW131102:DEB131126 DNS131102:DNX131126 DXO131102:DXT131126 EHK131102:EHP131126 ERG131102:ERL131126 FBC131102:FBH131126 FKY131102:FLD131126 FUU131102:FUZ131126 GEQ131102:GEV131126 GOM131102:GOR131126 GYI131102:GYN131126 HIE131102:HIJ131126 HSA131102:HSF131126 IBW131102:ICB131126 ILS131102:ILX131126 IVO131102:IVT131126 JFK131102:JFP131126 JPG131102:JPL131126 JZC131102:JZH131126 KIY131102:KJD131126 KSU131102:KSZ131126 LCQ131102:LCV131126 LMM131102:LMR131126 LWI131102:LWN131126 MGE131102:MGJ131126 MQA131102:MQF131126 MZW131102:NAB131126 NJS131102:NJX131126 NTO131102:NTT131126 ODK131102:ODP131126 ONG131102:ONL131126 OXC131102:OXH131126 PGY131102:PHD131126 PQU131102:PQZ131126 QAQ131102:QAV131126 QKM131102:QKR131126 QUI131102:QUN131126 REE131102:REJ131126 ROA131102:ROF131126 RXW131102:RYB131126 SHS131102:SHX131126 SRO131102:SRT131126 TBK131102:TBP131126 TLG131102:TLL131126 TVC131102:TVH131126 UEY131102:UFD131126 UOU131102:UOZ131126 UYQ131102:UYV131126 VIM131102:VIR131126 VSI131102:VSN131126 WCE131102:WCJ131126 WMA131102:WMF131126 WVW131102:WWB131126 O196638:T196662 JK196638:JP196662 TG196638:TL196662 ADC196638:ADH196662 AMY196638:AND196662 AWU196638:AWZ196662 BGQ196638:BGV196662 BQM196638:BQR196662 CAI196638:CAN196662 CKE196638:CKJ196662 CUA196638:CUF196662 DDW196638:DEB196662 DNS196638:DNX196662 DXO196638:DXT196662 EHK196638:EHP196662 ERG196638:ERL196662 FBC196638:FBH196662 FKY196638:FLD196662 FUU196638:FUZ196662 GEQ196638:GEV196662 GOM196638:GOR196662 GYI196638:GYN196662 HIE196638:HIJ196662 HSA196638:HSF196662 IBW196638:ICB196662 ILS196638:ILX196662 IVO196638:IVT196662 JFK196638:JFP196662 JPG196638:JPL196662 JZC196638:JZH196662 KIY196638:KJD196662 KSU196638:KSZ196662 LCQ196638:LCV196662 LMM196638:LMR196662 LWI196638:LWN196662 MGE196638:MGJ196662 MQA196638:MQF196662 MZW196638:NAB196662 NJS196638:NJX196662 NTO196638:NTT196662 ODK196638:ODP196662 ONG196638:ONL196662 OXC196638:OXH196662 PGY196638:PHD196662 PQU196638:PQZ196662 QAQ196638:QAV196662 QKM196638:QKR196662 QUI196638:QUN196662 REE196638:REJ196662 ROA196638:ROF196662 RXW196638:RYB196662 SHS196638:SHX196662 SRO196638:SRT196662 TBK196638:TBP196662 TLG196638:TLL196662 TVC196638:TVH196662 UEY196638:UFD196662 UOU196638:UOZ196662 UYQ196638:UYV196662 VIM196638:VIR196662 VSI196638:VSN196662 WCE196638:WCJ196662 WMA196638:WMF196662 WVW196638:WWB196662 O262174:T262198 JK262174:JP262198 TG262174:TL262198 ADC262174:ADH262198 AMY262174:AND262198 AWU262174:AWZ262198 BGQ262174:BGV262198 BQM262174:BQR262198 CAI262174:CAN262198 CKE262174:CKJ262198 CUA262174:CUF262198 DDW262174:DEB262198 DNS262174:DNX262198 DXO262174:DXT262198 EHK262174:EHP262198 ERG262174:ERL262198 FBC262174:FBH262198 FKY262174:FLD262198 FUU262174:FUZ262198 GEQ262174:GEV262198 GOM262174:GOR262198 GYI262174:GYN262198 HIE262174:HIJ262198 HSA262174:HSF262198 IBW262174:ICB262198 ILS262174:ILX262198 IVO262174:IVT262198 JFK262174:JFP262198 JPG262174:JPL262198 JZC262174:JZH262198 KIY262174:KJD262198 KSU262174:KSZ262198 LCQ262174:LCV262198 LMM262174:LMR262198 LWI262174:LWN262198 MGE262174:MGJ262198 MQA262174:MQF262198 MZW262174:NAB262198 NJS262174:NJX262198 NTO262174:NTT262198 ODK262174:ODP262198 ONG262174:ONL262198 OXC262174:OXH262198 PGY262174:PHD262198 PQU262174:PQZ262198 QAQ262174:QAV262198 QKM262174:QKR262198 QUI262174:QUN262198 REE262174:REJ262198 ROA262174:ROF262198 RXW262174:RYB262198 SHS262174:SHX262198 SRO262174:SRT262198 TBK262174:TBP262198 TLG262174:TLL262198 TVC262174:TVH262198 UEY262174:UFD262198 UOU262174:UOZ262198 UYQ262174:UYV262198 VIM262174:VIR262198 VSI262174:VSN262198 WCE262174:WCJ262198 WMA262174:WMF262198 WVW262174:WWB262198 O327710:T327734 JK327710:JP327734 TG327710:TL327734 ADC327710:ADH327734 AMY327710:AND327734 AWU327710:AWZ327734 BGQ327710:BGV327734 BQM327710:BQR327734 CAI327710:CAN327734 CKE327710:CKJ327734 CUA327710:CUF327734 DDW327710:DEB327734 DNS327710:DNX327734 DXO327710:DXT327734 EHK327710:EHP327734 ERG327710:ERL327734 FBC327710:FBH327734 FKY327710:FLD327734 FUU327710:FUZ327734 GEQ327710:GEV327734 GOM327710:GOR327734 GYI327710:GYN327734 HIE327710:HIJ327734 HSA327710:HSF327734 IBW327710:ICB327734 ILS327710:ILX327734 IVO327710:IVT327734 JFK327710:JFP327734 JPG327710:JPL327734 JZC327710:JZH327734 KIY327710:KJD327734 KSU327710:KSZ327734 LCQ327710:LCV327734 LMM327710:LMR327734 LWI327710:LWN327734 MGE327710:MGJ327734 MQA327710:MQF327734 MZW327710:NAB327734 NJS327710:NJX327734 NTO327710:NTT327734 ODK327710:ODP327734 ONG327710:ONL327734 OXC327710:OXH327734 PGY327710:PHD327734 PQU327710:PQZ327734 QAQ327710:QAV327734 QKM327710:QKR327734 QUI327710:QUN327734 REE327710:REJ327734 ROA327710:ROF327734 RXW327710:RYB327734 SHS327710:SHX327734 SRO327710:SRT327734 TBK327710:TBP327734 TLG327710:TLL327734 TVC327710:TVH327734 UEY327710:UFD327734 UOU327710:UOZ327734 UYQ327710:UYV327734 VIM327710:VIR327734 VSI327710:VSN327734 WCE327710:WCJ327734 WMA327710:WMF327734 WVW327710:WWB327734 O393246:T393270 JK393246:JP393270 TG393246:TL393270 ADC393246:ADH393270 AMY393246:AND393270 AWU393246:AWZ393270 BGQ393246:BGV393270 BQM393246:BQR393270 CAI393246:CAN393270 CKE393246:CKJ393270 CUA393246:CUF393270 DDW393246:DEB393270 DNS393246:DNX393270 DXO393246:DXT393270 EHK393246:EHP393270 ERG393246:ERL393270 FBC393246:FBH393270 FKY393246:FLD393270 FUU393246:FUZ393270 GEQ393246:GEV393270 GOM393246:GOR393270 GYI393246:GYN393270 HIE393246:HIJ393270 HSA393246:HSF393270 IBW393246:ICB393270 ILS393246:ILX393270 IVO393246:IVT393270 JFK393246:JFP393270 JPG393246:JPL393270 JZC393246:JZH393270 KIY393246:KJD393270 KSU393246:KSZ393270 LCQ393246:LCV393270 LMM393246:LMR393270 LWI393246:LWN393270 MGE393246:MGJ393270 MQA393246:MQF393270 MZW393246:NAB393270 NJS393246:NJX393270 NTO393246:NTT393270 ODK393246:ODP393270 ONG393246:ONL393270 OXC393246:OXH393270 PGY393246:PHD393270 PQU393246:PQZ393270 QAQ393246:QAV393270 QKM393246:QKR393270 QUI393246:QUN393270 REE393246:REJ393270 ROA393246:ROF393270 RXW393246:RYB393270 SHS393246:SHX393270 SRO393246:SRT393270 TBK393246:TBP393270 TLG393246:TLL393270 TVC393246:TVH393270 UEY393246:UFD393270 UOU393246:UOZ393270 UYQ393246:UYV393270 VIM393246:VIR393270 VSI393246:VSN393270 WCE393246:WCJ393270 WMA393246:WMF393270 WVW393246:WWB393270 O458782:T458806 JK458782:JP458806 TG458782:TL458806 ADC458782:ADH458806 AMY458782:AND458806 AWU458782:AWZ458806 BGQ458782:BGV458806 BQM458782:BQR458806 CAI458782:CAN458806 CKE458782:CKJ458806 CUA458782:CUF458806 DDW458782:DEB458806 DNS458782:DNX458806 DXO458782:DXT458806 EHK458782:EHP458806 ERG458782:ERL458806 FBC458782:FBH458806 FKY458782:FLD458806 FUU458782:FUZ458806 GEQ458782:GEV458806 GOM458782:GOR458806 GYI458782:GYN458806 HIE458782:HIJ458806 HSA458782:HSF458806 IBW458782:ICB458806 ILS458782:ILX458806 IVO458782:IVT458806 JFK458782:JFP458806 JPG458782:JPL458806 JZC458782:JZH458806 KIY458782:KJD458806 KSU458782:KSZ458806 LCQ458782:LCV458806 LMM458782:LMR458806 LWI458782:LWN458806 MGE458782:MGJ458806 MQA458782:MQF458806 MZW458782:NAB458806 NJS458782:NJX458806 NTO458782:NTT458806 ODK458782:ODP458806 ONG458782:ONL458806 OXC458782:OXH458806 PGY458782:PHD458806 PQU458782:PQZ458806 QAQ458782:QAV458806 QKM458782:QKR458806 QUI458782:QUN458806 REE458782:REJ458806 ROA458782:ROF458806 RXW458782:RYB458806 SHS458782:SHX458806 SRO458782:SRT458806 TBK458782:TBP458806 TLG458782:TLL458806 TVC458782:TVH458806 UEY458782:UFD458806 UOU458782:UOZ458806 UYQ458782:UYV458806 VIM458782:VIR458806 VSI458782:VSN458806 WCE458782:WCJ458806 WMA458782:WMF458806 WVW458782:WWB458806 O524318:T524342 JK524318:JP524342 TG524318:TL524342 ADC524318:ADH524342 AMY524318:AND524342 AWU524318:AWZ524342 BGQ524318:BGV524342 BQM524318:BQR524342 CAI524318:CAN524342 CKE524318:CKJ524342 CUA524318:CUF524342 DDW524318:DEB524342 DNS524318:DNX524342 DXO524318:DXT524342 EHK524318:EHP524342 ERG524318:ERL524342 FBC524318:FBH524342 FKY524318:FLD524342 FUU524318:FUZ524342 GEQ524318:GEV524342 GOM524318:GOR524342 GYI524318:GYN524342 HIE524318:HIJ524342 HSA524318:HSF524342 IBW524318:ICB524342 ILS524318:ILX524342 IVO524318:IVT524342 JFK524318:JFP524342 JPG524318:JPL524342 JZC524318:JZH524342 KIY524318:KJD524342 KSU524318:KSZ524342 LCQ524318:LCV524342 LMM524318:LMR524342 LWI524318:LWN524342 MGE524318:MGJ524342 MQA524318:MQF524342 MZW524318:NAB524342 NJS524318:NJX524342 NTO524318:NTT524342 ODK524318:ODP524342 ONG524318:ONL524342 OXC524318:OXH524342 PGY524318:PHD524342 PQU524318:PQZ524342 QAQ524318:QAV524342 QKM524318:QKR524342 QUI524318:QUN524342 REE524318:REJ524342 ROA524318:ROF524342 RXW524318:RYB524342 SHS524318:SHX524342 SRO524318:SRT524342 TBK524318:TBP524342 TLG524318:TLL524342 TVC524318:TVH524342 UEY524318:UFD524342 UOU524318:UOZ524342 UYQ524318:UYV524342 VIM524318:VIR524342 VSI524318:VSN524342 WCE524318:WCJ524342 WMA524318:WMF524342 WVW524318:WWB524342 O589854:T589878 JK589854:JP589878 TG589854:TL589878 ADC589854:ADH589878 AMY589854:AND589878 AWU589854:AWZ589878 BGQ589854:BGV589878 BQM589854:BQR589878 CAI589854:CAN589878 CKE589854:CKJ589878 CUA589854:CUF589878 DDW589854:DEB589878 DNS589854:DNX589878 DXO589854:DXT589878 EHK589854:EHP589878 ERG589854:ERL589878 FBC589854:FBH589878 FKY589854:FLD589878 FUU589854:FUZ589878 GEQ589854:GEV589878 GOM589854:GOR589878 GYI589854:GYN589878 HIE589854:HIJ589878 HSA589854:HSF589878 IBW589854:ICB589878 ILS589854:ILX589878 IVO589854:IVT589878 JFK589854:JFP589878 JPG589854:JPL589878 JZC589854:JZH589878 KIY589854:KJD589878 KSU589854:KSZ589878 LCQ589854:LCV589878 LMM589854:LMR589878 LWI589854:LWN589878 MGE589854:MGJ589878 MQA589854:MQF589878 MZW589854:NAB589878 NJS589854:NJX589878 NTO589854:NTT589878 ODK589854:ODP589878 ONG589854:ONL589878 OXC589854:OXH589878 PGY589854:PHD589878 PQU589854:PQZ589878 QAQ589854:QAV589878 QKM589854:QKR589878 QUI589854:QUN589878 REE589854:REJ589878 ROA589854:ROF589878 RXW589854:RYB589878 SHS589854:SHX589878 SRO589854:SRT589878 TBK589854:TBP589878 TLG589854:TLL589878 TVC589854:TVH589878 UEY589854:UFD589878 UOU589854:UOZ589878 UYQ589854:UYV589878 VIM589854:VIR589878 VSI589854:VSN589878 WCE589854:WCJ589878 WMA589854:WMF589878 WVW589854:WWB589878 O655390:T655414 JK655390:JP655414 TG655390:TL655414 ADC655390:ADH655414 AMY655390:AND655414 AWU655390:AWZ655414 BGQ655390:BGV655414 BQM655390:BQR655414 CAI655390:CAN655414 CKE655390:CKJ655414 CUA655390:CUF655414 DDW655390:DEB655414 DNS655390:DNX655414 DXO655390:DXT655414 EHK655390:EHP655414 ERG655390:ERL655414 FBC655390:FBH655414 FKY655390:FLD655414 FUU655390:FUZ655414 GEQ655390:GEV655414 GOM655390:GOR655414 GYI655390:GYN655414 HIE655390:HIJ655414 HSA655390:HSF655414 IBW655390:ICB655414 ILS655390:ILX655414 IVO655390:IVT655414 JFK655390:JFP655414 JPG655390:JPL655414 JZC655390:JZH655414 KIY655390:KJD655414 KSU655390:KSZ655414 LCQ655390:LCV655414 LMM655390:LMR655414 LWI655390:LWN655414 MGE655390:MGJ655414 MQA655390:MQF655414 MZW655390:NAB655414 NJS655390:NJX655414 NTO655390:NTT655414 ODK655390:ODP655414 ONG655390:ONL655414 OXC655390:OXH655414 PGY655390:PHD655414 PQU655390:PQZ655414 QAQ655390:QAV655414 QKM655390:QKR655414 QUI655390:QUN655414 REE655390:REJ655414 ROA655390:ROF655414 RXW655390:RYB655414 SHS655390:SHX655414 SRO655390:SRT655414 TBK655390:TBP655414 TLG655390:TLL655414 TVC655390:TVH655414 UEY655390:UFD655414 UOU655390:UOZ655414 UYQ655390:UYV655414 VIM655390:VIR655414 VSI655390:VSN655414 WCE655390:WCJ655414 WMA655390:WMF655414 WVW655390:WWB655414 O720926:T720950 JK720926:JP720950 TG720926:TL720950 ADC720926:ADH720950 AMY720926:AND720950 AWU720926:AWZ720950 BGQ720926:BGV720950 BQM720926:BQR720950 CAI720926:CAN720950 CKE720926:CKJ720950 CUA720926:CUF720950 DDW720926:DEB720950 DNS720926:DNX720950 DXO720926:DXT720950 EHK720926:EHP720950 ERG720926:ERL720950 FBC720926:FBH720950 FKY720926:FLD720950 FUU720926:FUZ720950 GEQ720926:GEV720950 GOM720926:GOR720950 GYI720926:GYN720950 HIE720926:HIJ720950 HSA720926:HSF720950 IBW720926:ICB720950 ILS720926:ILX720950 IVO720926:IVT720950 JFK720926:JFP720950 JPG720926:JPL720950 JZC720926:JZH720950 KIY720926:KJD720950 KSU720926:KSZ720950 LCQ720926:LCV720950 LMM720926:LMR720950 LWI720926:LWN720950 MGE720926:MGJ720950 MQA720926:MQF720950 MZW720926:NAB720950 NJS720926:NJX720950 NTO720926:NTT720950 ODK720926:ODP720950 ONG720926:ONL720950 OXC720926:OXH720950 PGY720926:PHD720950 PQU720926:PQZ720950 QAQ720926:QAV720950 QKM720926:QKR720950 QUI720926:QUN720950 REE720926:REJ720950 ROA720926:ROF720950 RXW720926:RYB720950 SHS720926:SHX720950 SRO720926:SRT720950 TBK720926:TBP720950 TLG720926:TLL720950 TVC720926:TVH720950 UEY720926:UFD720950 UOU720926:UOZ720950 UYQ720926:UYV720950 VIM720926:VIR720950 VSI720926:VSN720950 WCE720926:WCJ720950 WMA720926:WMF720950 WVW720926:WWB720950 O786462:T786486 JK786462:JP786486 TG786462:TL786486 ADC786462:ADH786486 AMY786462:AND786486 AWU786462:AWZ786486 BGQ786462:BGV786486 BQM786462:BQR786486 CAI786462:CAN786486 CKE786462:CKJ786486 CUA786462:CUF786486 DDW786462:DEB786486 DNS786462:DNX786486 DXO786462:DXT786486 EHK786462:EHP786486 ERG786462:ERL786486 FBC786462:FBH786486 FKY786462:FLD786486 FUU786462:FUZ786486 GEQ786462:GEV786486 GOM786462:GOR786486 GYI786462:GYN786486 HIE786462:HIJ786486 HSA786462:HSF786486 IBW786462:ICB786486 ILS786462:ILX786486 IVO786462:IVT786486 JFK786462:JFP786486 JPG786462:JPL786486 JZC786462:JZH786486 KIY786462:KJD786486 KSU786462:KSZ786486 LCQ786462:LCV786486 LMM786462:LMR786486 LWI786462:LWN786486 MGE786462:MGJ786486 MQA786462:MQF786486 MZW786462:NAB786486 NJS786462:NJX786486 NTO786462:NTT786486 ODK786462:ODP786486 ONG786462:ONL786486 OXC786462:OXH786486 PGY786462:PHD786486 PQU786462:PQZ786486 QAQ786462:QAV786486 QKM786462:QKR786486 QUI786462:QUN786486 REE786462:REJ786486 ROA786462:ROF786486 RXW786462:RYB786486 SHS786462:SHX786486 SRO786462:SRT786486 TBK786462:TBP786486 TLG786462:TLL786486 TVC786462:TVH786486 UEY786462:UFD786486 UOU786462:UOZ786486 UYQ786462:UYV786486 VIM786462:VIR786486 VSI786462:VSN786486 WCE786462:WCJ786486 WMA786462:WMF786486 WVW786462:WWB786486 O851998:T852022 JK851998:JP852022 TG851998:TL852022 ADC851998:ADH852022 AMY851998:AND852022 AWU851998:AWZ852022 BGQ851998:BGV852022 BQM851998:BQR852022 CAI851998:CAN852022 CKE851998:CKJ852022 CUA851998:CUF852022 DDW851998:DEB852022 DNS851998:DNX852022 DXO851998:DXT852022 EHK851998:EHP852022 ERG851998:ERL852022 FBC851998:FBH852022 FKY851998:FLD852022 FUU851998:FUZ852022 GEQ851998:GEV852022 GOM851998:GOR852022 GYI851998:GYN852022 HIE851998:HIJ852022 HSA851998:HSF852022 IBW851998:ICB852022 ILS851998:ILX852022 IVO851998:IVT852022 JFK851998:JFP852022 JPG851998:JPL852022 JZC851998:JZH852022 KIY851998:KJD852022 KSU851998:KSZ852022 LCQ851998:LCV852022 LMM851998:LMR852022 LWI851998:LWN852022 MGE851998:MGJ852022 MQA851998:MQF852022 MZW851998:NAB852022 NJS851998:NJX852022 NTO851998:NTT852022 ODK851998:ODP852022 ONG851998:ONL852022 OXC851998:OXH852022 PGY851998:PHD852022 PQU851998:PQZ852022 QAQ851998:QAV852022 QKM851998:QKR852022 QUI851998:QUN852022 REE851998:REJ852022 ROA851998:ROF852022 RXW851998:RYB852022 SHS851998:SHX852022 SRO851998:SRT852022 TBK851998:TBP852022 TLG851998:TLL852022 TVC851998:TVH852022 UEY851998:UFD852022 UOU851998:UOZ852022 UYQ851998:UYV852022 VIM851998:VIR852022 VSI851998:VSN852022 WCE851998:WCJ852022 WMA851998:WMF852022 WVW851998:WWB852022 O917534:T917558 JK917534:JP917558 TG917534:TL917558 ADC917534:ADH917558 AMY917534:AND917558 AWU917534:AWZ917558 BGQ917534:BGV917558 BQM917534:BQR917558 CAI917534:CAN917558 CKE917534:CKJ917558 CUA917534:CUF917558 DDW917534:DEB917558 DNS917534:DNX917558 DXO917534:DXT917558 EHK917534:EHP917558 ERG917534:ERL917558 FBC917534:FBH917558 FKY917534:FLD917558 FUU917534:FUZ917558 GEQ917534:GEV917558 GOM917534:GOR917558 GYI917534:GYN917558 HIE917534:HIJ917558 HSA917534:HSF917558 IBW917534:ICB917558 ILS917534:ILX917558 IVO917534:IVT917558 JFK917534:JFP917558 JPG917534:JPL917558 JZC917534:JZH917558 KIY917534:KJD917558 KSU917534:KSZ917558 LCQ917534:LCV917558 LMM917534:LMR917558 LWI917534:LWN917558 MGE917534:MGJ917558 MQA917534:MQF917558 MZW917534:NAB917558 NJS917534:NJX917558 NTO917534:NTT917558 ODK917534:ODP917558 ONG917534:ONL917558 OXC917534:OXH917558 PGY917534:PHD917558 PQU917534:PQZ917558 QAQ917534:QAV917558 QKM917534:QKR917558 QUI917534:QUN917558 REE917534:REJ917558 ROA917534:ROF917558 RXW917534:RYB917558 SHS917534:SHX917558 SRO917534:SRT917558 TBK917534:TBP917558 TLG917534:TLL917558 TVC917534:TVH917558 UEY917534:UFD917558 UOU917534:UOZ917558 UYQ917534:UYV917558 VIM917534:VIR917558 VSI917534:VSN917558 WCE917534:WCJ917558 WMA917534:WMF917558 WVW917534:WWB917558 O983070:T983094 JK983070:JP983094 TG983070:TL983094 ADC983070:ADH983094 AMY983070:AND983094 AWU983070:AWZ983094 BGQ983070:BGV983094 BQM983070:BQR983094 CAI983070:CAN983094 CKE983070:CKJ983094 CUA983070:CUF983094 DDW983070:DEB983094 DNS983070:DNX983094 DXO983070:DXT983094 EHK983070:EHP983094 ERG983070:ERL983094 FBC983070:FBH983094 FKY983070:FLD983094 FUU983070:FUZ983094 GEQ983070:GEV983094 GOM983070:GOR983094 GYI983070:GYN983094 HIE983070:HIJ983094 HSA983070:HSF983094 IBW983070:ICB983094 ILS983070:ILX983094 IVO983070:IVT983094 JFK983070:JFP983094 JPG983070:JPL983094 JZC983070:JZH983094 KIY983070:KJD983094 KSU983070:KSZ983094 LCQ983070:LCV983094 LMM983070:LMR983094 LWI983070:LWN983094 MGE983070:MGJ983094 MQA983070:MQF983094 MZW983070:NAB983094 NJS983070:NJX983094 NTO983070:NTT983094 ODK983070:ODP983094 ONG983070:ONL983094 OXC983070:OXH983094 PGY983070:PHD983094 PQU983070:PQZ983094 QAQ983070:QAV983094 QKM983070:QKR983094 QUI983070:QUN983094 REE983070:REJ983094 ROA983070:ROF983094 RXW983070:RYB983094 SHS983070:SHX983094 SRO983070:SRT983094 TBK983070:TBP983094 TLG983070:TLL983094 TVC983070:TVH983094 UEY983070:UFD983094 UOU983070:UOZ983094 UYQ983070:UYV983094 VIM983070:VIR983094 VSI983070:VSN983094 WCE983070:WCJ983094 WMA983070:WMF983094 WVW983070:WWB983094 WVW6:WWB54 WMA6:WMF54 WCE6:WCJ54 VSI6:VSN54 VIM6:VIR54 UYQ6:UYV54 UOU6:UOZ54 UEY6:UFD54 TVC6:TVH54 TLG6:TLL54 TBK6:TBP54 SRO6:SRT54 SHS6:SHX54 RXW6:RYB54 ROA6:ROF54 REE6:REJ54 QUI6:QUN54 QKM6:QKR54 QAQ6:QAV54 PQU6:PQZ54 PGY6:PHD54 OXC6:OXH54 ONG6:ONL54 ODK6:ODP54 NTO6:NTT54 NJS6:NJX54 MZW6:NAB54 MQA6:MQF54 MGE6:MGJ54 LWI6:LWN54 LMM6:LMR54 LCQ6:LCV54 KSU6:KSZ54 KIY6:KJD54 JZC6:JZH54 JPG6:JPL54 JFK6:JFP54 IVO6:IVT54 ILS6:ILX54 IBW6:ICB54 HSA6:HSF54 HIE6:HIJ54 GYI6:GYN54 GOM6:GOR54 GEQ6:GEV54 FUU6:FUZ54 FKY6:FLD54 FBC6:FBH54 ERG6:ERL54 EHK6:EHP54 DXO6:DXT54 DNS6:DNX54 DDW6:DEB54 CUA6:CUF54 CKE6:CKJ54 CAI6:CAN54 BQM6:BQR54 BGQ6:BGV54 AWU6:AWZ54 AMY6:AND54 ADC6:ADH54 TG6:TL54 JK6:JP54 O6:T54" xr:uid="{00000000-0002-0000-0100-000004000000}">
      <formula1>"V,-,"</formula1>
    </dataValidation>
    <dataValidation type="list" allowBlank="1" showInputMessage="1" showErrorMessage="1" sqref="K65566:K65590 JG65566:JG65590 TC65566:TC65590 ACY65566:ACY65590 AMU65566:AMU65590 AWQ65566:AWQ65590 BGM65566:BGM65590 BQI65566:BQI65590 CAE65566:CAE65590 CKA65566:CKA65590 CTW65566:CTW65590 DDS65566:DDS65590 DNO65566:DNO65590 DXK65566:DXK65590 EHG65566:EHG65590 ERC65566:ERC65590 FAY65566:FAY65590 FKU65566:FKU65590 FUQ65566:FUQ65590 GEM65566:GEM65590 GOI65566:GOI65590 GYE65566:GYE65590 HIA65566:HIA65590 HRW65566:HRW65590 IBS65566:IBS65590 ILO65566:ILO65590 IVK65566:IVK65590 JFG65566:JFG65590 JPC65566:JPC65590 JYY65566:JYY65590 KIU65566:KIU65590 KSQ65566:KSQ65590 LCM65566:LCM65590 LMI65566:LMI65590 LWE65566:LWE65590 MGA65566:MGA65590 MPW65566:MPW65590 MZS65566:MZS65590 NJO65566:NJO65590 NTK65566:NTK65590 ODG65566:ODG65590 ONC65566:ONC65590 OWY65566:OWY65590 PGU65566:PGU65590 PQQ65566:PQQ65590 QAM65566:QAM65590 QKI65566:QKI65590 QUE65566:QUE65590 REA65566:REA65590 RNW65566:RNW65590 RXS65566:RXS65590 SHO65566:SHO65590 SRK65566:SRK65590 TBG65566:TBG65590 TLC65566:TLC65590 TUY65566:TUY65590 UEU65566:UEU65590 UOQ65566:UOQ65590 UYM65566:UYM65590 VII65566:VII65590 VSE65566:VSE65590 WCA65566:WCA65590 WLW65566:WLW65590 WVS65566:WVS65590 K131102:K131126 JG131102:JG131126 TC131102:TC131126 ACY131102:ACY131126 AMU131102:AMU131126 AWQ131102:AWQ131126 BGM131102:BGM131126 BQI131102:BQI131126 CAE131102:CAE131126 CKA131102:CKA131126 CTW131102:CTW131126 DDS131102:DDS131126 DNO131102:DNO131126 DXK131102:DXK131126 EHG131102:EHG131126 ERC131102:ERC131126 FAY131102:FAY131126 FKU131102:FKU131126 FUQ131102:FUQ131126 GEM131102:GEM131126 GOI131102:GOI131126 GYE131102:GYE131126 HIA131102:HIA131126 HRW131102:HRW131126 IBS131102:IBS131126 ILO131102:ILO131126 IVK131102:IVK131126 JFG131102:JFG131126 JPC131102:JPC131126 JYY131102:JYY131126 KIU131102:KIU131126 KSQ131102:KSQ131126 LCM131102:LCM131126 LMI131102:LMI131126 LWE131102:LWE131126 MGA131102:MGA131126 MPW131102:MPW131126 MZS131102:MZS131126 NJO131102:NJO131126 NTK131102:NTK131126 ODG131102:ODG131126 ONC131102:ONC131126 OWY131102:OWY131126 PGU131102:PGU131126 PQQ131102:PQQ131126 QAM131102:QAM131126 QKI131102:QKI131126 QUE131102:QUE131126 REA131102:REA131126 RNW131102:RNW131126 RXS131102:RXS131126 SHO131102:SHO131126 SRK131102:SRK131126 TBG131102:TBG131126 TLC131102:TLC131126 TUY131102:TUY131126 UEU131102:UEU131126 UOQ131102:UOQ131126 UYM131102:UYM131126 VII131102:VII131126 VSE131102:VSE131126 WCA131102:WCA131126 WLW131102:WLW131126 WVS131102:WVS131126 K196638:K196662 JG196638:JG196662 TC196638:TC196662 ACY196638:ACY196662 AMU196638:AMU196662 AWQ196638:AWQ196662 BGM196638:BGM196662 BQI196638:BQI196662 CAE196638:CAE196662 CKA196638:CKA196662 CTW196638:CTW196662 DDS196638:DDS196662 DNO196638:DNO196662 DXK196638:DXK196662 EHG196638:EHG196662 ERC196638:ERC196662 FAY196638:FAY196662 FKU196638:FKU196662 FUQ196638:FUQ196662 GEM196638:GEM196662 GOI196638:GOI196662 GYE196638:GYE196662 HIA196638:HIA196662 HRW196638:HRW196662 IBS196638:IBS196662 ILO196638:ILO196662 IVK196638:IVK196662 JFG196638:JFG196662 JPC196638:JPC196662 JYY196638:JYY196662 KIU196638:KIU196662 KSQ196638:KSQ196662 LCM196638:LCM196662 LMI196638:LMI196662 LWE196638:LWE196662 MGA196638:MGA196662 MPW196638:MPW196662 MZS196638:MZS196662 NJO196638:NJO196662 NTK196638:NTK196662 ODG196638:ODG196662 ONC196638:ONC196662 OWY196638:OWY196662 PGU196638:PGU196662 PQQ196638:PQQ196662 QAM196638:QAM196662 QKI196638:QKI196662 QUE196638:QUE196662 REA196638:REA196662 RNW196638:RNW196662 RXS196638:RXS196662 SHO196638:SHO196662 SRK196638:SRK196662 TBG196638:TBG196662 TLC196638:TLC196662 TUY196638:TUY196662 UEU196638:UEU196662 UOQ196638:UOQ196662 UYM196638:UYM196662 VII196638:VII196662 VSE196638:VSE196662 WCA196638:WCA196662 WLW196638:WLW196662 WVS196638:WVS196662 K262174:K262198 JG262174:JG262198 TC262174:TC262198 ACY262174:ACY262198 AMU262174:AMU262198 AWQ262174:AWQ262198 BGM262174:BGM262198 BQI262174:BQI262198 CAE262174:CAE262198 CKA262174:CKA262198 CTW262174:CTW262198 DDS262174:DDS262198 DNO262174:DNO262198 DXK262174:DXK262198 EHG262174:EHG262198 ERC262174:ERC262198 FAY262174:FAY262198 FKU262174:FKU262198 FUQ262174:FUQ262198 GEM262174:GEM262198 GOI262174:GOI262198 GYE262174:GYE262198 HIA262174:HIA262198 HRW262174:HRW262198 IBS262174:IBS262198 ILO262174:ILO262198 IVK262174:IVK262198 JFG262174:JFG262198 JPC262174:JPC262198 JYY262174:JYY262198 KIU262174:KIU262198 KSQ262174:KSQ262198 LCM262174:LCM262198 LMI262174:LMI262198 LWE262174:LWE262198 MGA262174:MGA262198 MPW262174:MPW262198 MZS262174:MZS262198 NJO262174:NJO262198 NTK262174:NTK262198 ODG262174:ODG262198 ONC262174:ONC262198 OWY262174:OWY262198 PGU262174:PGU262198 PQQ262174:PQQ262198 QAM262174:QAM262198 QKI262174:QKI262198 QUE262174:QUE262198 REA262174:REA262198 RNW262174:RNW262198 RXS262174:RXS262198 SHO262174:SHO262198 SRK262174:SRK262198 TBG262174:TBG262198 TLC262174:TLC262198 TUY262174:TUY262198 UEU262174:UEU262198 UOQ262174:UOQ262198 UYM262174:UYM262198 VII262174:VII262198 VSE262174:VSE262198 WCA262174:WCA262198 WLW262174:WLW262198 WVS262174:WVS262198 K327710:K327734 JG327710:JG327734 TC327710:TC327734 ACY327710:ACY327734 AMU327710:AMU327734 AWQ327710:AWQ327734 BGM327710:BGM327734 BQI327710:BQI327734 CAE327710:CAE327734 CKA327710:CKA327734 CTW327710:CTW327734 DDS327710:DDS327734 DNO327710:DNO327734 DXK327710:DXK327734 EHG327710:EHG327734 ERC327710:ERC327734 FAY327710:FAY327734 FKU327710:FKU327734 FUQ327710:FUQ327734 GEM327710:GEM327734 GOI327710:GOI327734 GYE327710:GYE327734 HIA327710:HIA327734 HRW327710:HRW327734 IBS327710:IBS327734 ILO327710:ILO327734 IVK327710:IVK327734 JFG327710:JFG327734 JPC327710:JPC327734 JYY327710:JYY327734 KIU327710:KIU327734 KSQ327710:KSQ327734 LCM327710:LCM327734 LMI327710:LMI327734 LWE327710:LWE327734 MGA327710:MGA327734 MPW327710:MPW327734 MZS327710:MZS327734 NJO327710:NJO327734 NTK327710:NTK327734 ODG327710:ODG327734 ONC327710:ONC327734 OWY327710:OWY327734 PGU327710:PGU327734 PQQ327710:PQQ327734 QAM327710:QAM327734 QKI327710:QKI327734 QUE327710:QUE327734 REA327710:REA327734 RNW327710:RNW327734 RXS327710:RXS327734 SHO327710:SHO327734 SRK327710:SRK327734 TBG327710:TBG327734 TLC327710:TLC327734 TUY327710:TUY327734 UEU327710:UEU327734 UOQ327710:UOQ327734 UYM327710:UYM327734 VII327710:VII327734 VSE327710:VSE327734 WCA327710:WCA327734 WLW327710:WLW327734 WVS327710:WVS327734 K393246:K393270 JG393246:JG393270 TC393246:TC393270 ACY393246:ACY393270 AMU393246:AMU393270 AWQ393246:AWQ393270 BGM393246:BGM393270 BQI393246:BQI393270 CAE393246:CAE393270 CKA393246:CKA393270 CTW393246:CTW393270 DDS393246:DDS393270 DNO393246:DNO393270 DXK393246:DXK393270 EHG393246:EHG393270 ERC393246:ERC393270 FAY393246:FAY393270 FKU393246:FKU393270 FUQ393246:FUQ393270 GEM393246:GEM393270 GOI393246:GOI393270 GYE393246:GYE393270 HIA393246:HIA393270 HRW393246:HRW393270 IBS393246:IBS393270 ILO393246:ILO393270 IVK393246:IVK393270 JFG393246:JFG393270 JPC393246:JPC393270 JYY393246:JYY393270 KIU393246:KIU393270 KSQ393246:KSQ393270 LCM393246:LCM393270 LMI393246:LMI393270 LWE393246:LWE393270 MGA393246:MGA393270 MPW393246:MPW393270 MZS393246:MZS393270 NJO393246:NJO393270 NTK393246:NTK393270 ODG393246:ODG393270 ONC393246:ONC393270 OWY393246:OWY393270 PGU393246:PGU393270 PQQ393246:PQQ393270 QAM393246:QAM393270 QKI393246:QKI393270 QUE393246:QUE393270 REA393246:REA393270 RNW393246:RNW393270 RXS393246:RXS393270 SHO393246:SHO393270 SRK393246:SRK393270 TBG393246:TBG393270 TLC393246:TLC393270 TUY393246:TUY393270 UEU393246:UEU393270 UOQ393246:UOQ393270 UYM393246:UYM393270 VII393246:VII393270 VSE393246:VSE393270 WCA393246:WCA393270 WLW393246:WLW393270 WVS393246:WVS393270 K458782:K458806 JG458782:JG458806 TC458782:TC458806 ACY458782:ACY458806 AMU458782:AMU458806 AWQ458782:AWQ458806 BGM458782:BGM458806 BQI458782:BQI458806 CAE458782:CAE458806 CKA458782:CKA458806 CTW458782:CTW458806 DDS458782:DDS458806 DNO458782:DNO458806 DXK458782:DXK458806 EHG458782:EHG458806 ERC458782:ERC458806 FAY458782:FAY458806 FKU458782:FKU458806 FUQ458782:FUQ458806 GEM458782:GEM458806 GOI458782:GOI458806 GYE458782:GYE458806 HIA458782:HIA458806 HRW458782:HRW458806 IBS458782:IBS458806 ILO458782:ILO458806 IVK458782:IVK458806 JFG458782:JFG458806 JPC458782:JPC458806 JYY458782:JYY458806 KIU458782:KIU458806 KSQ458782:KSQ458806 LCM458782:LCM458806 LMI458782:LMI458806 LWE458782:LWE458806 MGA458782:MGA458806 MPW458782:MPW458806 MZS458782:MZS458806 NJO458782:NJO458806 NTK458782:NTK458806 ODG458782:ODG458806 ONC458782:ONC458806 OWY458782:OWY458806 PGU458782:PGU458806 PQQ458782:PQQ458806 QAM458782:QAM458806 QKI458782:QKI458806 QUE458782:QUE458806 REA458782:REA458806 RNW458782:RNW458806 RXS458782:RXS458806 SHO458782:SHO458806 SRK458782:SRK458806 TBG458782:TBG458806 TLC458782:TLC458806 TUY458782:TUY458806 UEU458782:UEU458806 UOQ458782:UOQ458806 UYM458782:UYM458806 VII458782:VII458806 VSE458782:VSE458806 WCA458782:WCA458806 WLW458782:WLW458806 WVS458782:WVS458806 K524318:K524342 JG524318:JG524342 TC524318:TC524342 ACY524318:ACY524342 AMU524318:AMU524342 AWQ524318:AWQ524342 BGM524318:BGM524342 BQI524318:BQI524342 CAE524318:CAE524342 CKA524318:CKA524342 CTW524318:CTW524342 DDS524318:DDS524342 DNO524318:DNO524342 DXK524318:DXK524342 EHG524318:EHG524342 ERC524318:ERC524342 FAY524318:FAY524342 FKU524318:FKU524342 FUQ524318:FUQ524342 GEM524318:GEM524342 GOI524318:GOI524342 GYE524318:GYE524342 HIA524318:HIA524342 HRW524318:HRW524342 IBS524318:IBS524342 ILO524318:ILO524342 IVK524318:IVK524342 JFG524318:JFG524342 JPC524318:JPC524342 JYY524318:JYY524342 KIU524318:KIU524342 KSQ524318:KSQ524342 LCM524318:LCM524342 LMI524318:LMI524342 LWE524318:LWE524342 MGA524318:MGA524342 MPW524318:MPW524342 MZS524318:MZS524342 NJO524318:NJO524342 NTK524318:NTK524342 ODG524318:ODG524342 ONC524318:ONC524342 OWY524318:OWY524342 PGU524318:PGU524342 PQQ524318:PQQ524342 QAM524318:QAM524342 QKI524318:QKI524342 QUE524318:QUE524342 REA524318:REA524342 RNW524318:RNW524342 RXS524318:RXS524342 SHO524318:SHO524342 SRK524318:SRK524342 TBG524318:TBG524342 TLC524318:TLC524342 TUY524318:TUY524342 UEU524318:UEU524342 UOQ524318:UOQ524342 UYM524318:UYM524342 VII524318:VII524342 VSE524318:VSE524342 WCA524318:WCA524342 WLW524318:WLW524342 WVS524318:WVS524342 K589854:K589878 JG589854:JG589878 TC589854:TC589878 ACY589854:ACY589878 AMU589854:AMU589878 AWQ589854:AWQ589878 BGM589854:BGM589878 BQI589854:BQI589878 CAE589854:CAE589878 CKA589854:CKA589878 CTW589854:CTW589878 DDS589854:DDS589878 DNO589854:DNO589878 DXK589854:DXK589878 EHG589854:EHG589878 ERC589854:ERC589878 FAY589854:FAY589878 FKU589854:FKU589878 FUQ589854:FUQ589878 GEM589854:GEM589878 GOI589854:GOI589878 GYE589854:GYE589878 HIA589854:HIA589878 HRW589854:HRW589878 IBS589854:IBS589878 ILO589854:ILO589878 IVK589854:IVK589878 JFG589854:JFG589878 JPC589854:JPC589878 JYY589854:JYY589878 KIU589854:KIU589878 KSQ589854:KSQ589878 LCM589854:LCM589878 LMI589854:LMI589878 LWE589854:LWE589878 MGA589854:MGA589878 MPW589854:MPW589878 MZS589854:MZS589878 NJO589854:NJO589878 NTK589854:NTK589878 ODG589854:ODG589878 ONC589854:ONC589878 OWY589854:OWY589878 PGU589854:PGU589878 PQQ589854:PQQ589878 QAM589854:QAM589878 QKI589854:QKI589878 QUE589854:QUE589878 REA589854:REA589878 RNW589854:RNW589878 RXS589854:RXS589878 SHO589854:SHO589878 SRK589854:SRK589878 TBG589854:TBG589878 TLC589854:TLC589878 TUY589854:TUY589878 UEU589854:UEU589878 UOQ589854:UOQ589878 UYM589854:UYM589878 VII589854:VII589878 VSE589854:VSE589878 WCA589854:WCA589878 WLW589854:WLW589878 WVS589854:WVS589878 K655390:K655414 JG655390:JG655414 TC655390:TC655414 ACY655390:ACY655414 AMU655390:AMU655414 AWQ655390:AWQ655414 BGM655390:BGM655414 BQI655390:BQI655414 CAE655390:CAE655414 CKA655390:CKA655414 CTW655390:CTW655414 DDS655390:DDS655414 DNO655390:DNO655414 DXK655390:DXK655414 EHG655390:EHG655414 ERC655390:ERC655414 FAY655390:FAY655414 FKU655390:FKU655414 FUQ655390:FUQ655414 GEM655390:GEM655414 GOI655390:GOI655414 GYE655390:GYE655414 HIA655390:HIA655414 HRW655390:HRW655414 IBS655390:IBS655414 ILO655390:ILO655414 IVK655390:IVK655414 JFG655390:JFG655414 JPC655390:JPC655414 JYY655390:JYY655414 KIU655390:KIU655414 KSQ655390:KSQ655414 LCM655390:LCM655414 LMI655390:LMI655414 LWE655390:LWE655414 MGA655390:MGA655414 MPW655390:MPW655414 MZS655390:MZS655414 NJO655390:NJO655414 NTK655390:NTK655414 ODG655390:ODG655414 ONC655390:ONC655414 OWY655390:OWY655414 PGU655390:PGU655414 PQQ655390:PQQ655414 QAM655390:QAM655414 QKI655390:QKI655414 QUE655390:QUE655414 REA655390:REA655414 RNW655390:RNW655414 RXS655390:RXS655414 SHO655390:SHO655414 SRK655390:SRK655414 TBG655390:TBG655414 TLC655390:TLC655414 TUY655390:TUY655414 UEU655390:UEU655414 UOQ655390:UOQ655414 UYM655390:UYM655414 VII655390:VII655414 VSE655390:VSE655414 WCA655390:WCA655414 WLW655390:WLW655414 WVS655390:WVS655414 K720926:K720950 JG720926:JG720950 TC720926:TC720950 ACY720926:ACY720950 AMU720926:AMU720950 AWQ720926:AWQ720950 BGM720926:BGM720950 BQI720926:BQI720950 CAE720926:CAE720950 CKA720926:CKA720950 CTW720926:CTW720950 DDS720926:DDS720950 DNO720926:DNO720950 DXK720926:DXK720950 EHG720926:EHG720950 ERC720926:ERC720950 FAY720926:FAY720950 FKU720926:FKU720950 FUQ720926:FUQ720950 GEM720926:GEM720950 GOI720926:GOI720950 GYE720926:GYE720950 HIA720926:HIA720950 HRW720926:HRW720950 IBS720926:IBS720950 ILO720926:ILO720950 IVK720926:IVK720950 JFG720926:JFG720950 JPC720926:JPC720950 JYY720926:JYY720950 KIU720926:KIU720950 KSQ720926:KSQ720950 LCM720926:LCM720950 LMI720926:LMI720950 LWE720926:LWE720950 MGA720926:MGA720950 MPW720926:MPW720950 MZS720926:MZS720950 NJO720926:NJO720950 NTK720926:NTK720950 ODG720926:ODG720950 ONC720926:ONC720950 OWY720926:OWY720950 PGU720926:PGU720950 PQQ720926:PQQ720950 QAM720926:QAM720950 QKI720926:QKI720950 QUE720926:QUE720950 REA720926:REA720950 RNW720926:RNW720950 RXS720926:RXS720950 SHO720926:SHO720950 SRK720926:SRK720950 TBG720926:TBG720950 TLC720926:TLC720950 TUY720926:TUY720950 UEU720926:UEU720950 UOQ720926:UOQ720950 UYM720926:UYM720950 VII720926:VII720950 VSE720926:VSE720950 WCA720926:WCA720950 WLW720926:WLW720950 WVS720926:WVS720950 K786462:K786486 JG786462:JG786486 TC786462:TC786486 ACY786462:ACY786486 AMU786462:AMU786486 AWQ786462:AWQ786486 BGM786462:BGM786486 BQI786462:BQI786486 CAE786462:CAE786486 CKA786462:CKA786486 CTW786462:CTW786486 DDS786462:DDS786486 DNO786462:DNO786486 DXK786462:DXK786486 EHG786462:EHG786486 ERC786462:ERC786486 FAY786462:FAY786486 FKU786462:FKU786486 FUQ786462:FUQ786486 GEM786462:GEM786486 GOI786462:GOI786486 GYE786462:GYE786486 HIA786462:HIA786486 HRW786462:HRW786486 IBS786462:IBS786486 ILO786462:ILO786486 IVK786462:IVK786486 JFG786462:JFG786486 JPC786462:JPC786486 JYY786462:JYY786486 KIU786462:KIU786486 KSQ786462:KSQ786486 LCM786462:LCM786486 LMI786462:LMI786486 LWE786462:LWE786486 MGA786462:MGA786486 MPW786462:MPW786486 MZS786462:MZS786486 NJO786462:NJO786486 NTK786462:NTK786486 ODG786462:ODG786486 ONC786462:ONC786486 OWY786462:OWY786486 PGU786462:PGU786486 PQQ786462:PQQ786486 QAM786462:QAM786486 QKI786462:QKI786486 QUE786462:QUE786486 REA786462:REA786486 RNW786462:RNW786486 RXS786462:RXS786486 SHO786462:SHO786486 SRK786462:SRK786486 TBG786462:TBG786486 TLC786462:TLC786486 TUY786462:TUY786486 UEU786462:UEU786486 UOQ786462:UOQ786486 UYM786462:UYM786486 VII786462:VII786486 VSE786462:VSE786486 WCA786462:WCA786486 WLW786462:WLW786486 WVS786462:WVS786486 K851998:K852022 JG851998:JG852022 TC851998:TC852022 ACY851998:ACY852022 AMU851998:AMU852022 AWQ851998:AWQ852022 BGM851998:BGM852022 BQI851998:BQI852022 CAE851998:CAE852022 CKA851998:CKA852022 CTW851998:CTW852022 DDS851998:DDS852022 DNO851998:DNO852022 DXK851998:DXK852022 EHG851998:EHG852022 ERC851998:ERC852022 FAY851998:FAY852022 FKU851998:FKU852022 FUQ851998:FUQ852022 GEM851998:GEM852022 GOI851998:GOI852022 GYE851998:GYE852022 HIA851998:HIA852022 HRW851998:HRW852022 IBS851998:IBS852022 ILO851998:ILO852022 IVK851998:IVK852022 JFG851998:JFG852022 JPC851998:JPC852022 JYY851998:JYY852022 KIU851998:KIU852022 KSQ851998:KSQ852022 LCM851998:LCM852022 LMI851998:LMI852022 LWE851998:LWE852022 MGA851998:MGA852022 MPW851998:MPW852022 MZS851998:MZS852022 NJO851998:NJO852022 NTK851998:NTK852022 ODG851998:ODG852022 ONC851998:ONC852022 OWY851998:OWY852022 PGU851998:PGU852022 PQQ851998:PQQ852022 QAM851998:QAM852022 QKI851998:QKI852022 QUE851998:QUE852022 REA851998:REA852022 RNW851998:RNW852022 RXS851998:RXS852022 SHO851998:SHO852022 SRK851998:SRK852022 TBG851998:TBG852022 TLC851998:TLC852022 TUY851998:TUY852022 UEU851998:UEU852022 UOQ851998:UOQ852022 UYM851998:UYM852022 VII851998:VII852022 VSE851998:VSE852022 WCA851998:WCA852022 WLW851998:WLW852022 WVS851998:WVS852022 K917534:K917558 JG917534:JG917558 TC917534:TC917558 ACY917534:ACY917558 AMU917534:AMU917558 AWQ917534:AWQ917558 BGM917534:BGM917558 BQI917534:BQI917558 CAE917534:CAE917558 CKA917534:CKA917558 CTW917534:CTW917558 DDS917534:DDS917558 DNO917534:DNO917558 DXK917534:DXK917558 EHG917534:EHG917558 ERC917534:ERC917558 FAY917534:FAY917558 FKU917534:FKU917558 FUQ917534:FUQ917558 GEM917534:GEM917558 GOI917534:GOI917558 GYE917534:GYE917558 HIA917534:HIA917558 HRW917534:HRW917558 IBS917534:IBS917558 ILO917534:ILO917558 IVK917534:IVK917558 JFG917534:JFG917558 JPC917534:JPC917558 JYY917534:JYY917558 KIU917534:KIU917558 KSQ917534:KSQ917558 LCM917534:LCM917558 LMI917534:LMI917558 LWE917534:LWE917558 MGA917534:MGA917558 MPW917534:MPW917558 MZS917534:MZS917558 NJO917534:NJO917558 NTK917534:NTK917558 ODG917534:ODG917558 ONC917534:ONC917558 OWY917534:OWY917558 PGU917534:PGU917558 PQQ917534:PQQ917558 QAM917534:QAM917558 QKI917534:QKI917558 QUE917534:QUE917558 REA917534:REA917558 RNW917534:RNW917558 RXS917534:RXS917558 SHO917534:SHO917558 SRK917534:SRK917558 TBG917534:TBG917558 TLC917534:TLC917558 TUY917534:TUY917558 UEU917534:UEU917558 UOQ917534:UOQ917558 UYM917534:UYM917558 VII917534:VII917558 VSE917534:VSE917558 WCA917534:WCA917558 WLW917534:WLW917558 WVS917534:WVS917558 K983070:K983094 JG983070:JG983094 TC983070:TC983094 ACY983070:ACY983094 AMU983070:AMU983094 AWQ983070:AWQ983094 BGM983070:BGM983094 BQI983070:BQI983094 CAE983070:CAE983094 CKA983070:CKA983094 CTW983070:CTW983094 DDS983070:DDS983094 DNO983070:DNO983094 DXK983070:DXK983094 EHG983070:EHG983094 ERC983070:ERC983094 FAY983070:FAY983094 FKU983070:FKU983094 FUQ983070:FUQ983094 GEM983070:GEM983094 GOI983070:GOI983094 GYE983070:GYE983094 HIA983070:HIA983094 HRW983070:HRW983094 IBS983070:IBS983094 ILO983070:ILO983094 IVK983070:IVK983094 JFG983070:JFG983094 JPC983070:JPC983094 JYY983070:JYY983094 KIU983070:KIU983094 KSQ983070:KSQ983094 LCM983070:LCM983094 LMI983070:LMI983094 LWE983070:LWE983094 MGA983070:MGA983094 MPW983070:MPW983094 MZS983070:MZS983094 NJO983070:NJO983094 NTK983070:NTK983094 ODG983070:ODG983094 ONC983070:ONC983094 OWY983070:OWY983094 PGU983070:PGU983094 PQQ983070:PQQ983094 QAM983070:QAM983094 QKI983070:QKI983094 QUE983070:QUE983094 REA983070:REA983094 RNW983070:RNW983094 RXS983070:RXS983094 SHO983070:SHO983094 SRK983070:SRK983094 TBG983070:TBG983094 TLC983070:TLC983094 TUY983070:TUY983094 UEU983070:UEU983094 UOQ983070:UOQ983094 UYM983070:UYM983094 VII983070:VII983094 VSE983070:VSE983094 WCA983070:WCA983094 WLW983070:WLW983094 WVS983070:WVS983094 U65567:U65590 JQ65567:JQ65590 TM65567:TM65590 ADI65567:ADI65590 ANE65567:ANE65590 AXA65567:AXA65590 BGW65567:BGW65590 BQS65567:BQS65590 CAO65567:CAO65590 CKK65567:CKK65590 CUG65567:CUG65590 DEC65567:DEC65590 DNY65567:DNY65590 DXU65567:DXU65590 EHQ65567:EHQ65590 ERM65567:ERM65590 FBI65567:FBI65590 FLE65567:FLE65590 FVA65567:FVA65590 GEW65567:GEW65590 GOS65567:GOS65590 GYO65567:GYO65590 HIK65567:HIK65590 HSG65567:HSG65590 ICC65567:ICC65590 ILY65567:ILY65590 IVU65567:IVU65590 JFQ65567:JFQ65590 JPM65567:JPM65590 JZI65567:JZI65590 KJE65567:KJE65590 KTA65567:KTA65590 LCW65567:LCW65590 LMS65567:LMS65590 LWO65567:LWO65590 MGK65567:MGK65590 MQG65567:MQG65590 NAC65567:NAC65590 NJY65567:NJY65590 NTU65567:NTU65590 ODQ65567:ODQ65590 ONM65567:ONM65590 OXI65567:OXI65590 PHE65567:PHE65590 PRA65567:PRA65590 QAW65567:QAW65590 QKS65567:QKS65590 QUO65567:QUO65590 REK65567:REK65590 ROG65567:ROG65590 RYC65567:RYC65590 SHY65567:SHY65590 SRU65567:SRU65590 TBQ65567:TBQ65590 TLM65567:TLM65590 TVI65567:TVI65590 UFE65567:UFE65590 UPA65567:UPA65590 UYW65567:UYW65590 VIS65567:VIS65590 VSO65567:VSO65590 WCK65567:WCK65590 WMG65567:WMG65590 WWC65567:WWC65590 U131103:U131126 JQ131103:JQ131126 TM131103:TM131126 ADI131103:ADI131126 ANE131103:ANE131126 AXA131103:AXA131126 BGW131103:BGW131126 BQS131103:BQS131126 CAO131103:CAO131126 CKK131103:CKK131126 CUG131103:CUG131126 DEC131103:DEC131126 DNY131103:DNY131126 DXU131103:DXU131126 EHQ131103:EHQ131126 ERM131103:ERM131126 FBI131103:FBI131126 FLE131103:FLE131126 FVA131103:FVA131126 GEW131103:GEW131126 GOS131103:GOS131126 GYO131103:GYO131126 HIK131103:HIK131126 HSG131103:HSG131126 ICC131103:ICC131126 ILY131103:ILY131126 IVU131103:IVU131126 JFQ131103:JFQ131126 JPM131103:JPM131126 JZI131103:JZI131126 KJE131103:KJE131126 KTA131103:KTA131126 LCW131103:LCW131126 LMS131103:LMS131126 LWO131103:LWO131126 MGK131103:MGK131126 MQG131103:MQG131126 NAC131103:NAC131126 NJY131103:NJY131126 NTU131103:NTU131126 ODQ131103:ODQ131126 ONM131103:ONM131126 OXI131103:OXI131126 PHE131103:PHE131126 PRA131103:PRA131126 QAW131103:QAW131126 QKS131103:QKS131126 QUO131103:QUO131126 REK131103:REK131126 ROG131103:ROG131126 RYC131103:RYC131126 SHY131103:SHY131126 SRU131103:SRU131126 TBQ131103:TBQ131126 TLM131103:TLM131126 TVI131103:TVI131126 UFE131103:UFE131126 UPA131103:UPA131126 UYW131103:UYW131126 VIS131103:VIS131126 VSO131103:VSO131126 WCK131103:WCK131126 WMG131103:WMG131126 WWC131103:WWC131126 U196639:U196662 JQ196639:JQ196662 TM196639:TM196662 ADI196639:ADI196662 ANE196639:ANE196662 AXA196639:AXA196662 BGW196639:BGW196662 BQS196639:BQS196662 CAO196639:CAO196662 CKK196639:CKK196662 CUG196639:CUG196662 DEC196639:DEC196662 DNY196639:DNY196662 DXU196639:DXU196662 EHQ196639:EHQ196662 ERM196639:ERM196662 FBI196639:FBI196662 FLE196639:FLE196662 FVA196639:FVA196662 GEW196639:GEW196662 GOS196639:GOS196662 GYO196639:GYO196662 HIK196639:HIK196662 HSG196639:HSG196662 ICC196639:ICC196662 ILY196639:ILY196662 IVU196639:IVU196662 JFQ196639:JFQ196662 JPM196639:JPM196662 JZI196639:JZI196662 KJE196639:KJE196662 KTA196639:KTA196662 LCW196639:LCW196662 LMS196639:LMS196662 LWO196639:LWO196662 MGK196639:MGK196662 MQG196639:MQG196662 NAC196639:NAC196662 NJY196639:NJY196662 NTU196639:NTU196662 ODQ196639:ODQ196662 ONM196639:ONM196662 OXI196639:OXI196662 PHE196639:PHE196662 PRA196639:PRA196662 QAW196639:QAW196662 QKS196639:QKS196662 QUO196639:QUO196662 REK196639:REK196662 ROG196639:ROG196662 RYC196639:RYC196662 SHY196639:SHY196662 SRU196639:SRU196662 TBQ196639:TBQ196662 TLM196639:TLM196662 TVI196639:TVI196662 UFE196639:UFE196662 UPA196639:UPA196662 UYW196639:UYW196662 VIS196639:VIS196662 VSO196639:VSO196662 WCK196639:WCK196662 WMG196639:WMG196662 WWC196639:WWC196662 U262175:U262198 JQ262175:JQ262198 TM262175:TM262198 ADI262175:ADI262198 ANE262175:ANE262198 AXA262175:AXA262198 BGW262175:BGW262198 BQS262175:BQS262198 CAO262175:CAO262198 CKK262175:CKK262198 CUG262175:CUG262198 DEC262175:DEC262198 DNY262175:DNY262198 DXU262175:DXU262198 EHQ262175:EHQ262198 ERM262175:ERM262198 FBI262175:FBI262198 FLE262175:FLE262198 FVA262175:FVA262198 GEW262175:GEW262198 GOS262175:GOS262198 GYO262175:GYO262198 HIK262175:HIK262198 HSG262175:HSG262198 ICC262175:ICC262198 ILY262175:ILY262198 IVU262175:IVU262198 JFQ262175:JFQ262198 JPM262175:JPM262198 JZI262175:JZI262198 KJE262175:KJE262198 KTA262175:KTA262198 LCW262175:LCW262198 LMS262175:LMS262198 LWO262175:LWO262198 MGK262175:MGK262198 MQG262175:MQG262198 NAC262175:NAC262198 NJY262175:NJY262198 NTU262175:NTU262198 ODQ262175:ODQ262198 ONM262175:ONM262198 OXI262175:OXI262198 PHE262175:PHE262198 PRA262175:PRA262198 QAW262175:QAW262198 QKS262175:QKS262198 QUO262175:QUO262198 REK262175:REK262198 ROG262175:ROG262198 RYC262175:RYC262198 SHY262175:SHY262198 SRU262175:SRU262198 TBQ262175:TBQ262198 TLM262175:TLM262198 TVI262175:TVI262198 UFE262175:UFE262198 UPA262175:UPA262198 UYW262175:UYW262198 VIS262175:VIS262198 VSO262175:VSO262198 WCK262175:WCK262198 WMG262175:WMG262198 WWC262175:WWC262198 U327711:U327734 JQ327711:JQ327734 TM327711:TM327734 ADI327711:ADI327734 ANE327711:ANE327734 AXA327711:AXA327734 BGW327711:BGW327734 BQS327711:BQS327734 CAO327711:CAO327734 CKK327711:CKK327734 CUG327711:CUG327734 DEC327711:DEC327734 DNY327711:DNY327734 DXU327711:DXU327734 EHQ327711:EHQ327734 ERM327711:ERM327734 FBI327711:FBI327734 FLE327711:FLE327734 FVA327711:FVA327734 GEW327711:GEW327734 GOS327711:GOS327734 GYO327711:GYO327734 HIK327711:HIK327734 HSG327711:HSG327734 ICC327711:ICC327734 ILY327711:ILY327734 IVU327711:IVU327734 JFQ327711:JFQ327734 JPM327711:JPM327734 JZI327711:JZI327734 KJE327711:KJE327734 KTA327711:KTA327734 LCW327711:LCW327734 LMS327711:LMS327734 LWO327711:LWO327734 MGK327711:MGK327734 MQG327711:MQG327734 NAC327711:NAC327734 NJY327711:NJY327734 NTU327711:NTU327734 ODQ327711:ODQ327734 ONM327711:ONM327734 OXI327711:OXI327734 PHE327711:PHE327734 PRA327711:PRA327734 QAW327711:QAW327734 QKS327711:QKS327734 QUO327711:QUO327734 REK327711:REK327734 ROG327711:ROG327734 RYC327711:RYC327734 SHY327711:SHY327734 SRU327711:SRU327734 TBQ327711:TBQ327734 TLM327711:TLM327734 TVI327711:TVI327734 UFE327711:UFE327734 UPA327711:UPA327734 UYW327711:UYW327734 VIS327711:VIS327734 VSO327711:VSO327734 WCK327711:WCK327734 WMG327711:WMG327734 WWC327711:WWC327734 U393247:U393270 JQ393247:JQ393270 TM393247:TM393270 ADI393247:ADI393270 ANE393247:ANE393270 AXA393247:AXA393270 BGW393247:BGW393270 BQS393247:BQS393270 CAO393247:CAO393270 CKK393247:CKK393270 CUG393247:CUG393270 DEC393247:DEC393270 DNY393247:DNY393270 DXU393247:DXU393270 EHQ393247:EHQ393270 ERM393247:ERM393270 FBI393247:FBI393270 FLE393247:FLE393270 FVA393247:FVA393270 GEW393247:GEW393270 GOS393247:GOS393270 GYO393247:GYO393270 HIK393247:HIK393270 HSG393247:HSG393270 ICC393247:ICC393270 ILY393247:ILY393270 IVU393247:IVU393270 JFQ393247:JFQ393270 JPM393247:JPM393270 JZI393247:JZI393270 KJE393247:KJE393270 KTA393247:KTA393270 LCW393247:LCW393270 LMS393247:LMS393270 LWO393247:LWO393270 MGK393247:MGK393270 MQG393247:MQG393270 NAC393247:NAC393270 NJY393247:NJY393270 NTU393247:NTU393270 ODQ393247:ODQ393270 ONM393247:ONM393270 OXI393247:OXI393270 PHE393247:PHE393270 PRA393247:PRA393270 QAW393247:QAW393270 QKS393247:QKS393270 QUO393247:QUO393270 REK393247:REK393270 ROG393247:ROG393270 RYC393247:RYC393270 SHY393247:SHY393270 SRU393247:SRU393270 TBQ393247:TBQ393270 TLM393247:TLM393270 TVI393247:TVI393270 UFE393247:UFE393270 UPA393247:UPA393270 UYW393247:UYW393270 VIS393247:VIS393270 VSO393247:VSO393270 WCK393247:WCK393270 WMG393247:WMG393270 WWC393247:WWC393270 U458783:U458806 JQ458783:JQ458806 TM458783:TM458806 ADI458783:ADI458806 ANE458783:ANE458806 AXA458783:AXA458806 BGW458783:BGW458806 BQS458783:BQS458806 CAO458783:CAO458806 CKK458783:CKK458806 CUG458783:CUG458806 DEC458783:DEC458806 DNY458783:DNY458806 DXU458783:DXU458806 EHQ458783:EHQ458806 ERM458783:ERM458806 FBI458783:FBI458806 FLE458783:FLE458806 FVA458783:FVA458806 GEW458783:GEW458806 GOS458783:GOS458806 GYO458783:GYO458806 HIK458783:HIK458806 HSG458783:HSG458806 ICC458783:ICC458806 ILY458783:ILY458806 IVU458783:IVU458806 JFQ458783:JFQ458806 JPM458783:JPM458806 JZI458783:JZI458806 KJE458783:KJE458806 KTA458783:KTA458806 LCW458783:LCW458806 LMS458783:LMS458806 LWO458783:LWO458806 MGK458783:MGK458806 MQG458783:MQG458806 NAC458783:NAC458806 NJY458783:NJY458806 NTU458783:NTU458806 ODQ458783:ODQ458806 ONM458783:ONM458806 OXI458783:OXI458806 PHE458783:PHE458806 PRA458783:PRA458806 QAW458783:QAW458806 QKS458783:QKS458806 QUO458783:QUO458806 REK458783:REK458806 ROG458783:ROG458806 RYC458783:RYC458806 SHY458783:SHY458806 SRU458783:SRU458806 TBQ458783:TBQ458806 TLM458783:TLM458806 TVI458783:TVI458806 UFE458783:UFE458806 UPA458783:UPA458806 UYW458783:UYW458806 VIS458783:VIS458806 VSO458783:VSO458806 WCK458783:WCK458806 WMG458783:WMG458806 WWC458783:WWC458806 U524319:U524342 JQ524319:JQ524342 TM524319:TM524342 ADI524319:ADI524342 ANE524319:ANE524342 AXA524319:AXA524342 BGW524319:BGW524342 BQS524319:BQS524342 CAO524319:CAO524342 CKK524319:CKK524342 CUG524319:CUG524342 DEC524319:DEC524342 DNY524319:DNY524342 DXU524319:DXU524342 EHQ524319:EHQ524342 ERM524319:ERM524342 FBI524319:FBI524342 FLE524319:FLE524342 FVA524319:FVA524342 GEW524319:GEW524342 GOS524319:GOS524342 GYO524319:GYO524342 HIK524319:HIK524342 HSG524319:HSG524342 ICC524319:ICC524342 ILY524319:ILY524342 IVU524319:IVU524342 JFQ524319:JFQ524342 JPM524319:JPM524342 JZI524319:JZI524342 KJE524319:KJE524342 KTA524319:KTA524342 LCW524319:LCW524342 LMS524319:LMS524342 LWO524319:LWO524342 MGK524319:MGK524342 MQG524319:MQG524342 NAC524319:NAC524342 NJY524319:NJY524342 NTU524319:NTU524342 ODQ524319:ODQ524342 ONM524319:ONM524342 OXI524319:OXI524342 PHE524319:PHE524342 PRA524319:PRA524342 QAW524319:QAW524342 QKS524319:QKS524342 QUO524319:QUO524342 REK524319:REK524342 ROG524319:ROG524342 RYC524319:RYC524342 SHY524319:SHY524342 SRU524319:SRU524342 TBQ524319:TBQ524342 TLM524319:TLM524342 TVI524319:TVI524342 UFE524319:UFE524342 UPA524319:UPA524342 UYW524319:UYW524342 VIS524319:VIS524342 VSO524319:VSO524342 WCK524319:WCK524342 WMG524319:WMG524342 WWC524319:WWC524342 U589855:U589878 JQ589855:JQ589878 TM589855:TM589878 ADI589855:ADI589878 ANE589855:ANE589878 AXA589855:AXA589878 BGW589855:BGW589878 BQS589855:BQS589878 CAO589855:CAO589878 CKK589855:CKK589878 CUG589855:CUG589878 DEC589855:DEC589878 DNY589855:DNY589878 DXU589855:DXU589878 EHQ589855:EHQ589878 ERM589855:ERM589878 FBI589855:FBI589878 FLE589855:FLE589878 FVA589855:FVA589878 GEW589855:GEW589878 GOS589855:GOS589878 GYO589855:GYO589878 HIK589855:HIK589878 HSG589855:HSG589878 ICC589855:ICC589878 ILY589855:ILY589878 IVU589855:IVU589878 JFQ589855:JFQ589878 JPM589855:JPM589878 JZI589855:JZI589878 KJE589855:KJE589878 KTA589855:KTA589878 LCW589855:LCW589878 LMS589855:LMS589878 LWO589855:LWO589878 MGK589855:MGK589878 MQG589855:MQG589878 NAC589855:NAC589878 NJY589855:NJY589878 NTU589855:NTU589878 ODQ589855:ODQ589878 ONM589855:ONM589878 OXI589855:OXI589878 PHE589855:PHE589878 PRA589855:PRA589878 QAW589855:QAW589878 QKS589855:QKS589878 QUO589855:QUO589878 REK589855:REK589878 ROG589855:ROG589878 RYC589855:RYC589878 SHY589855:SHY589878 SRU589855:SRU589878 TBQ589855:TBQ589878 TLM589855:TLM589878 TVI589855:TVI589878 UFE589855:UFE589878 UPA589855:UPA589878 UYW589855:UYW589878 VIS589855:VIS589878 VSO589855:VSO589878 WCK589855:WCK589878 WMG589855:WMG589878 WWC589855:WWC589878 U655391:U655414 JQ655391:JQ655414 TM655391:TM655414 ADI655391:ADI655414 ANE655391:ANE655414 AXA655391:AXA655414 BGW655391:BGW655414 BQS655391:BQS655414 CAO655391:CAO655414 CKK655391:CKK655414 CUG655391:CUG655414 DEC655391:DEC655414 DNY655391:DNY655414 DXU655391:DXU655414 EHQ655391:EHQ655414 ERM655391:ERM655414 FBI655391:FBI655414 FLE655391:FLE655414 FVA655391:FVA655414 GEW655391:GEW655414 GOS655391:GOS655414 GYO655391:GYO655414 HIK655391:HIK655414 HSG655391:HSG655414 ICC655391:ICC655414 ILY655391:ILY655414 IVU655391:IVU655414 JFQ655391:JFQ655414 JPM655391:JPM655414 JZI655391:JZI655414 KJE655391:KJE655414 KTA655391:KTA655414 LCW655391:LCW655414 LMS655391:LMS655414 LWO655391:LWO655414 MGK655391:MGK655414 MQG655391:MQG655414 NAC655391:NAC655414 NJY655391:NJY655414 NTU655391:NTU655414 ODQ655391:ODQ655414 ONM655391:ONM655414 OXI655391:OXI655414 PHE655391:PHE655414 PRA655391:PRA655414 QAW655391:QAW655414 QKS655391:QKS655414 QUO655391:QUO655414 REK655391:REK655414 ROG655391:ROG655414 RYC655391:RYC655414 SHY655391:SHY655414 SRU655391:SRU655414 TBQ655391:TBQ655414 TLM655391:TLM655414 TVI655391:TVI655414 UFE655391:UFE655414 UPA655391:UPA655414 UYW655391:UYW655414 VIS655391:VIS655414 VSO655391:VSO655414 WCK655391:WCK655414 WMG655391:WMG655414 WWC655391:WWC655414 U720927:U720950 JQ720927:JQ720950 TM720927:TM720950 ADI720927:ADI720950 ANE720927:ANE720950 AXA720927:AXA720950 BGW720927:BGW720950 BQS720927:BQS720950 CAO720927:CAO720950 CKK720927:CKK720950 CUG720927:CUG720950 DEC720927:DEC720950 DNY720927:DNY720950 DXU720927:DXU720950 EHQ720927:EHQ720950 ERM720927:ERM720950 FBI720927:FBI720950 FLE720927:FLE720950 FVA720927:FVA720950 GEW720927:GEW720950 GOS720927:GOS720950 GYO720927:GYO720950 HIK720927:HIK720950 HSG720927:HSG720950 ICC720927:ICC720950 ILY720927:ILY720950 IVU720927:IVU720950 JFQ720927:JFQ720950 JPM720927:JPM720950 JZI720927:JZI720950 KJE720927:KJE720950 KTA720927:KTA720950 LCW720927:LCW720950 LMS720927:LMS720950 LWO720927:LWO720950 MGK720927:MGK720950 MQG720927:MQG720950 NAC720927:NAC720950 NJY720927:NJY720950 NTU720927:NTU720950 ODQ720927:ODQ720950 ONM720927:ONM720950 OXI720927:OXI720950 PHE720927:PHE720950 PRA720927:PRA720950 QAW720927:QAW720950 QKS720927:QKS720950 QUO720927:QUO720950 REK720927:REK720950 ROG720927:ROG720950 RYC720927:RYC720950 SHY720927:SHY720950 SRU720927:SRU720950 TBQ720927:TBQ720950 TLM720927:TLM720950 TVI720927:TVI720950 UFE720927:UFE720950 UPA720927:UPA720950 UYW720927:UYW720950 VIS720927:VIS720950 VSO720927:VSO720950 WCK720927:WCK720950 WMG720927:WMG720950 WWC720927:WWC720950 U786463:U786486 JQ786463:JQ786486 TM786463:TM786486 ADI786463:ADI786486 ANE786463:ANE786486 AXA786463:AXA786486 BGW786463:BGW786486 BQS786463:BQS786486 CAO786463:CAO786486 CKK786463:CKK786486 CUG786463:CUG786486 DEC786463:DEC786486 DNY786463:DNY786486 DXU786463:DXU786486 EHQ786463:EHQ786486 ERM786463:ERM786486 FBI786463:FBI786486 FLE786463:FLE786486 FVA786463:FVA786486 GEW786463:GEW786486 GOS786463:GOS786486 GYO786463:GYO786486 HIK786463:HIK786486 HSG786463:HSG786486 ICC786463:ICC786486 ILY786463:ILY786486 IVU786463:IVU786486 JFQ786463:JFQ786486 JPM786463:JPM786486 JZI786463:JZI786486 KJE786463:KJE786486 KTA786463:KTA786486 LCW786463:LCW786486 LMS786463:LMS786486 LWO786463:LWO786486 MGK786463:MGK786486 MQG786463:MQG786486 NAC786463:NAC786486 NJY786463:NJY786486 NTU786463:NTU786486 ODQ786463:ODQ786486 ONM786463:ONM786486 OXI786463:OXI786486 PHE786463:PHE786486 PRA786463:PRA786486 QAW786463:QAW786486 QKS786463:QKS786486 QUO786463:QUO786486 REK786463:REK786486 ROG786463:ROG786486 RYC786463:RYC786486 SHY786463:SHY786486 SRU786463:SRU786486 TBQ786463:TBQ786486 TLM786463:TLM786486 TVI786463:TVI786486 UFE786463:UFE786486 UPA786463:UPA786486 UYW786463:UYW786486 VIS786463:VIS786486 VSO786463:VSO786486 WCK786463:WCK786486 WMG786463:WMG786486 WWC786463:WWC786486 U851999:U852022 JQ851999:JQ852022 TM851999:TM852022 ADI851999:ADI852022 ANE851999:ANE852022 AXA851999:AXA852022 BGW851999:BGW852022 BQS851999:BQS852022 CAO851999:CAO852022 CKK851999:CKK852022 CUG851999:CUG852022 DEC851999:DEC852022 DNY851999:DNY852022 DXU851999:DXU852022 EHQ851999:EHQ852022 ERM851999:ERM852022 FBI851999:FBI852022 FLE851999:FLE852022 FVA851999:FVA852022 GEW851999:GEW852022 GOS851999:GOS852022 GYO851999:GYO852022 HIK851999:HIK852022 HSG851999:HSG852022 ICC851999:ICC852022 ILY851999:ILY852022 IVU851999:IVU852022 JFQ851999:JFQ852022 JPM851999:JPM852022 JZI851999:JZI852022 KJE851999:KJE852022 KTA851999:KTA852022 LCW851999:LCW852022 LMS851999:LMS852022 LWO851999:LWO852022 MGK851999:MGK852022 MQG851999:MQG852022 NAC851999:NAC852022 NJY851999:NJY852022 NTU851999:NTU852022 ODQ851999:ODQ852022 ONM851999:ONM852022 OXI851999:OXI852022 PHE851999:PHE852022 PRA851999:PRA852022 QAW851999:QAW852022 QKS851999:QKS852022 QUO851999:QUO852022 REK851999:REK852022 ROG851999:ROG852022 RYC851999:RYC852022 SHY851999:SHY852022 SRU851999:SRU852022 TBQ851999:TBQ852022 TLM851999:TLM852022 TVI851999:TVI852022 UFE851999:UFE852022 UPA851999:UPA852022 UYW851999:UYW852022 VIS851999:VIS852022 VSO851999:VSO852022 WCK851999:WCK852022 WMG851999:WMG852022 WWC851999:WWC852022 U917535:U917558 JQ917535:JQ917558 TM917535:TM917558 ADI917535:ADI917558 ANE917535:ANE917558 AXA917535:AXA917558 BGW917535:BGW917558 BQS917535:BQS917558 CAO917535:CAO917558 CKK917535:CKK917558 CUG917535:CUG917558 DEC917535:DEC917558 DNY917535:DNY917558 DXU917535:DXU917558 EHQ917535:EHQ917558 ERM917535:ERM917558 FBI917535:FBI917558 FLE917535:FLE917558 FVA917535:FVA917558 GEW917535:GEW917558 GOS917535:GOS917558 GYO917535:GYO917558 HIK917535:HIK917558 HSG917535:HSG917558 ICC917535:ICC917558 ILY917535:ILY917558 IVU917535:IVU917558 JFQ917535:JFQ917558 JPM917535:JPM917558 JZI917535:JZI917558 KJE917535:KJE917558 KTA917535:KTA917558 LCW917535:LCW917558 LMS917535:LMS917558 LWO917535:LWO917558 MGK917535:MGK917558 MQG917535:MQG917558 NAC917535:NAC917558 NJY917535:NJY917558 NTU917535:NTU917558 ODQ917535:ODQ917558 ONM917535:ONM917558 OXI917535:OXI917558 PHE917535:PHE917558 PRA917535:PRA917558 QAW917535:QAW917558 QKS917535:QKS917558 QUO917535:QUO917558 REK917535:REK917558 ROG917535:ROG917558 RYC917535:RYC917558 SHY917535:SHY917558 SRU917535:SRU917558 TBQ917535:TBQ917558 TLM917535:TLM917558 TVI917535:TVI917558 UFE917535:UFE917558 UPA917535:UPA917558 UYW917535:UYW917558 VIS917535:VIS917558 VSO917535:VSO917558 WCK917535:WCK917558 WMG917535:WMG917558 WWC917535:WWC917558 U983071:U983094 JQ983071:JQ983094 TM983071:TM983094 ADI983071:ADI983094 ANE983071:ANE983094 AXA983071:AXA983094 BGW983071:BGW983094 BQS983071:BQS983094 CAO983071:CAO983094 CKK983071:CKK983094 CUG983071:CUG983094 DEC983071:DEC983094 DNY983071:DNY983094 DXU983071:DXU983094 EHQ983071:EHQ983094 ERM983071:ERM983094 FBI983071:FBI983094 FLE983071:FLE983094 FVA983071:FVA983094 GEW983071:GEW983094 GOS983071:GOS983094 GYO983071:GYO983094 HIK983071:HIK983094 HSG983071:HSG983094 ICC983071:ICC983094 ILY983071:ILY983094 IVU983071:IVU983094 JFQ983071:JFQ983094 JPM983071:JPM983094 JZI983071:JZI983094 KJE983071:KJE983094 KTA983071:KTA983094 LCW983071:LCW983094 LMS983071:LMS983094 LWO983071:LWO983094 MGK983071:MGK983094 MQG983071:MQG983094 NAC983071:NAC983094 NJY983071:NJY983094 NTU983071:NTU983094 ODQ983071:ODQ983094 ONM983071:ONM983094 OXI983071:OXI983094 PHE983071:PHE983094 PRA983071:PRA983094 QAW983071:QAW983094 QKS983071:QKS983094 QUO983071:QUO983094 REK983071:REK983094 ROG983071:ROG983094 RYC983071:RYC983094 SHY983071:SHY983094 SRU983071:SRU983094 TBQ983071:TBQ983094 TLM983071:TLM983094 TVI983071:TVI983094 UFE983071:UFE983094 UPA983071:UPA983094 UYW983071:UYW983094 VIS983071:VIS983094 VSO983071:VSO983094 WCK983071:WCK983094 WMG983071:WMG983094 WWC983071:WWC983094 WMG7:WMG54 WCK7:WCK54 VSO7:VSO54 VIS7:VIS54 UYW7:UYW54 UPA7:UPA54 UFE7:UFE54 TVI7:TVI54 TLM7:TLM54 TBQ7:TBQ54 SRU7:SRU54 SHY7:SHY54 RYC7:RYC54 ROG7:ROG54 REK7:REK54 QUO7:QUO54 QKS7:QKS54 QAW7:QAW54 PRA7:PRA54 PHE7:PHE54 OXI7:OXI54 ONM7:ONM54 ODQ7:ODQ54 NTU7:NTU54 NJY7:NJY54 NAC7:NAC54 MQG7:MQG54 MGK7:MGK54 LWO7:LWO54 LMS7:LMS54 LCW7:LCW54 KTA7:KTA54 KJE7:KJE54 JZI7:JZI54 JPM7:JPM54 JFQ7:JFQ54 IVU7:IVU54 ILY7:ILY54 ICC7:ICC54 HSG7:HSG54 HIK7:HIK54 GYO7:GYO54 GOS7:GOS54 GEW7:GEW54 FVA7:FVA54 FLE7:FLE54 FBI7:FBI54 ERM7:ERM54 EHQ7:EHQ54 DXU7:DXU54 DNY7:DNY54 DEC7:DEC54 CUG7:CUG54 CKK7:CKK54 CAO7:CAO54 BQS7:BQS54 BGW7:BGW54 AXA7:AXA54 ANE7:ANE54 ADI7:ADI54 TM7:TM54 JQ7:JQ54 WWC7:WWC54 WVS6:WVS54 WLW6:WLW54 WCA6:WCA54 VSE6:VSE54 VII6:VII54 UYM6:UYM54 UOQ6:UOQ54 UEU6:UEU54 TUY6:TUY54 TLC6:TLC54 TBG6:TBG54 SRK6:SRK54 SHO6:SHO54 RXS6:RXS54 RNW6:RNW54 REA6:REA54 QUE6:QUE54 QKI6:QKI54 QAM6:QAM54 PQQ6:PQQ54 PGU6:PGU54 OWY6:OWY54 ONC6:ONC54 ODG6:ODG54 NTK6:NTK54 NJO6:NJO54 MZS6:MZS54 MPW6:MPW54 MGA6:MGA54 LWE6:LWE54 LMI6:LMI54 LCM6:LCM54 KSQ6:KSQ54 KIU6:KIU54 JYY6:JYY54 JPC6:JPC54 JFG6:JFG54 IVK6:IVK54 ILO6:ILO54 IBS6:IBS54 HRW6:HRW54 HIA6:HIA54 GYE6:GYE54 GOI6:GOI54 GEM6:GEM54 FUQ6:FUQ54 FKU6:FKU54 FAY6:FAY54 ERC6:ERC54 EHG6:EHG54 DXK6:DXK54 DNO6:DNO54 DDS6:DDS54 CTW6:CTW54 CKA6:CKA54 CAE6:CAE54 BQI6:BQI54 BGM6:BGM54 AWQ6:AWQ54 AMU6:AMU54 ACY6:ACY54 TC6:TC54 JG6:JG54 K6:K54 U6:U54" xr:uid="{00000000-0002-0000-0100-000005000000}">
      <formula1>"A,B,C,D,E,F"</formula1>
    </dataValidation>
    <dataValidation type="list" allowBlank="1" showInputMessage="1" showErrorMessage="1" sqref="L65566:L65590 JH65566:JH65590 TD65566:TD65590 ACZ65566:ACZ65590 AMV65566:AMV65590 AWR65566:AWR65590 BGN65566:BGN65590 BQJ65566:BQJ65590 CAF65566:CAF65590 CKB65566:CKB65590 CTX65566:CTX65590 DDT65566:DDT65590 DNP65566:DNP65590 DXL65566:DXL65590 EHH65566:EHH65590 ERD65566:ERD65590 FAZ65566:FAZ65590 FKV65566:FKV65590 FUR65566:FUR65590 GEN65566:GEN65590 GOJ65566:GOJ65590 GYF65566:GYF65590 HIB65566:HIB65590 HRX65566:HRX65590 IBT65566:IBT65590 ILP65566:ILP65590 IVL65566:IVL65590 JFH65566:JFH65590 JPD65566:JPD65590 JYZ65566:JYZ65590 KIV65566:KIV65590 KSR65566:KSR65590 LCN65566:LCN65590 LMJ65566:LMJ65590 LWF65566:LWF65590 MGB65566:MGB65590 MPX65566:MPX65590 MZT65566:MZT65590 NJP65566:NJP65590 NTL65566:NTL65590 ODH65566:ODH65590 OND65566:OND65590 OWZ65566:OWZ65590 PGV65566:PGV65590 PQR65566:PQR65590 QAN65566:QAN65590 QKJ65566:QKJ65590 QUF65566:QUF65590 REB65566:REB65590 RNX65566:RNX65590 RXT65566:RXT65590 SHP65566:SHP65590 SRL65566:SRL65590 TBH65566:TBH65590 TLD65566:TLD65590 TUZ65566:TUZ65590 UEV65566:UEV65590 UOR65566:UOR65590 UYN65566:UYN65590 VIJ65566:VIJ65590 VSF65566:VSF65590 WCB65566:WCB65590 WLX65566:WLX65590 WVT65566:WVT65590 L131102:L131126 JH131102:JH131126 TD131102:TD131126 ACZ131102:ACZ131126 AMV131102:AMV131126 AWR131102:AWR131126 BGN131102:BGN131126 BQJ131102:BQJ131126 CAF131102:CAF131126 CKB131102:CKB131126 CTX131102:CTX131126 DDT131102:DDT131126 DNP131102:DNP131126 DXL131102:DXL131126 EHH131102:EHH131126 ERD131102:ERD131126 FAZ131102:FAZ131126 FKV131102:FKV131126 FUR131102:FUR131126 GEN131102:GEN131126 GOJ131102:GOJ131126 GYF131102:GYF131126 HIB131102:HIB131126 HRX131102:HRX131126 IBT131102:IBT131126 ILP131102:ILP131126 IVL131102:IVL131126 JFH131102:JFH131126 JPD131102:JPD131126 JYZ131102:JYZ131126 KIV131102:KIV131126 KSR131102:KSR131126 LCN131102:LCN131126 LMJ131102:LMJ131126 LWF131102:LWF131126 MGB131102:MGB131126 MPX131102:MPX131126 MZT131102:MZT131126 NJP131102:NJP131126 NTL131102:NTL131126 ODH131102:ODH131126 OND131102:OND131126 OWZ131102:OWZ131126 PGV131102:PGV131126 PQR131102:PQR131126 QAN131102:QAN131126 QKJ131102:QKJ131126 QUF131102:QUF131126 REB131102:REB131126 RNX131102:RNX131126 RXT131102:RXT131126 SHP131102:SHP131126 SRL131102:SRL131126 TBH131102:TBH131126 TLD131102:TLD131126 TUZ131102:TUZ131126 UEV131102:UEV131126 UOR131102:UOR131126 UYN131102:UYN131126 VIJ131102:VIJ131126 VSF131102:VSF131126 WCB131102:WCB131126 WLX131102:WLX131126 WVT131102:WVT131126 L196638:L196662 JH196638:JH196662 TD196638:TD196662 ACZ196638:ACZ196662 AMV196638:AMV196662 AWR196638:AWR196662 BGN196638:BGN196662 BQJ196638:BQJ196662 CAF196638:CAF196662 CKB196638:CKB196662 CTX196638:CTX196662 DDT196638:DDT196662 DNP196638:DNP196662 DXL196638:DXL196662 EHH196638:EHH196662 ERD196638:ERD196662 FAZ196638:FAZ196662 FKV196638:FKV196662 FUR196638:FUR196662 GEN196638:GEN196662 GOJ196638:GOJ196662 GYF196638:GYF196662 HIB196638:HIB196662 HRX196638:HRX196662 IBT196638:IBT196662 ILP196638:ILP196662 IVL196638:IVL196662 JFH196638:JFH196662 JPD196638:JPD196662 JYZ196638:JYZ196662 KIV196638:KIV196662 KSR196638:KSR196662 LCN196638:LCN196662 LMJ196638:LMJ196662 LWF196638:LWF196662 MGB196638:MGB196662 MPX196638:MPX196662 MZT196638:MZT196662 NJP196638:NJP196662 NTL196638:NTL196662 ODH196638:ODH196662 OND196638:OND196662 OWZ196638:OWZ196662 PGV196638:PGV196662 PQR196638:PQR196662 QAN196638:QAN196662 QKJ196638:QKJ196662 QUF196638:QUF196662 REB196638:REB196662 RNX196638:RNX196662 RXT196638:RXT196662 SHP196638:SHP196662 SRL196638:SRL196662 TBH196638:TBH196662 TLD196638:TLD196662 TUZ196638:TUZ196662 UEV196638:UEV196662 UOR196638:UOR196662 UYN196638:UYN196662 VIJ196638:VIJ196662 VSF196638:VSF196662 WCB196638:WCB196662 WLX196638:WLX196662 WVT196638:WVT196662 L262174:L262198 JH262174:JH262198 TD262174:TD262198 ACZ262174:ACZ262198 AMV262174:AMV262198 AWR262174:AWR262198 BGN262174:BGN262198 BQJ262174:BQJ262198 CAF262174:CAF262198 CKB262174:CKB262198 CTX262174:CTX262198 DDT262174:DDT262198 DNP262174:DNP262198 DXL262174:DXL262198 EHH262174:EHH262198 ERD262174:ERD262198 FAZ262174:FAZ262198 FKV262174:FKV262198 FUR262174:FUR262198 GEN262174:GEN262198 GOJ262174:GOJ262198 GYF262174:GYF262198 HIB262174:HIB262198 HRX262174:HRX262198 IBT262174:IBT262198 ILP262174:ILP262198 IVL262174:IVL262198 JFH262174:JFH262198 JPD262174:JPD262198 JYZ262174:JYZ262198 KIV262174:KIV262198 KSR262174:KSR262198 LCN262174:LCN262198 LMJ262174:LMJ262198 LWF262174:LWF262198 MGB262174:MGB262198 MPX262174:MPX262198 MZT262174:MZT262198 NJP262174:NJP262198 NTL262174:NTL262198 ODH262174:ODH262198 OND262174:OND262198 OWZ262174:OWZ262198 PGV262174:PGV262198 PQR262174:PQR262198 QAN262174:QAN262198 QKJ262174:QKJ262198 QUF262174:QUF262198 REB262174:REB262198 RNX262174:RNX262198 RXT262174:RXT262198 SHP262174:SHP262198 SRL262174:SRL262198 TBH262174:TBH262198 TLD262174:TLD262198 TUZ262174:TUZ262198 UEV262174:UEV262198 UOR262174:UOR262198 UYN262174:UYN262198 VIJ262174:VIJ262198 VSF262174:VSF262198 WCB262174:WCB262198 WLX262174:WLX262198 WVT262174:WVT262198 L327710:L327734 JH327710:JH327734 TD327710:TD327734 ACZ327710:ACZ327734 AMV327710:AMV327734 AWR327710:AWR327734 BGN327710:BGN327734 BQJ327710:BQJ327734 CAF327710:CAF327734 CKB327710:CKB327734 CTX327710:CTX327734 DDT327710:DDT327734 DNP327710:DNP327734 DXL327710:DXL327734 EHH327710:EHH327734 ERD327710:ERD327734 FAZ327710:FAZ327734 FKV327710:FKV327734 FUR327710:FUR327734 GEN327710:GEN327734 GOJ327710:GOJ327734 GYF327710:GYF327734 HIB327710:HIB327734 HRX327710:HRX327734 IBT327710:IBT327734 ILP327710:ILP327734 IVL327710:IVL327734 JFH327710:JFH327734 JPD327710:JPD327734 JYZ327710:JYZ327734 KIV327710:KIV327734 KSR327710:KSR327734 LCN327710:LCN327734 LMJ327710:LMJ327734 LWF327710:LWF327734 MGB327710:MGB327734 MPX327710:MPX327734 MZT327710:MZT327734 NJP327710:NJP327734 NTL327710:NTL327734 ODH327710:ODH327734 OND327710:OND327734 OWZ327710:OWZ327734 PGV327710:PGV327734 PQR327710:PQR327734 QAN327710:QAN327734 QKJ327710:QKJ327734 QUF327710:QUF327734 REB327710:REB327734 RNX327710:RNX327734 RXT327710:RXT327734 SHP327710:SHP327734 SRL327710:SRL327734 TBH327710:TBH327734 TLD327710:TLD327734 TUZ327710:TUZ327734 UEV327710:UEV327734 UOR327710:UOR327734 UYN327710:UYN327734 VIJ327710:VIJ327734 VSF327710:VSF327734 WCB327710:WCB327734 WLX327710:WLX327734 WVT327710:WVT327734 L393246:L393270 JH393246:JH393270 TD393246:TD393270 ACZ393246:ACZ393270 AMV393246:AMV393270 AWR393246:AWR393270 BGN393246:BGN393270 BQJ393246:BQJ393270 CAF393246:CAF393270 CKB393246:CKB393270 CTX393246:CTX393270 DDT393246:DDT393270 DNP393246:DNP393270 DXL393246:DXL393270 EHH393246:EHH393270 ERD393246:ERD393270 FAZ393246:FAZ393270 FKV393246:FKV393270 FUR393246:FUR393270 GEN393246:GEN393270 GOJ393246:GOJ393270 GYF393246:GYF393270 HIB393246:HIB393270 HRX393246:HRX393270 IBT393246:IBT393270 ILP393246:ILP393270 IVL393246:IVL393270 JFH393246:JFH393270 JPD393246:JPD393270 JYZ393246:JYZ393270 KIV393246:KIV393270 KSR393246:KSR393270 LCN393246:LCN393270 LMJ393246:LMJ393270 LWF393246:LWF393270 MGB393246:MGB393270 MPX393246:MPX393270 MZT393246:MZT393270 NJP393246:NJP393270 NTL393246:NTL393270 ODH393246:ODH393270 OND393246:OND393270 OWZ393246:OWZ393270 PGV393246:PGV393270 PQR393246:PQR393270 QAN393246:QAN393270 QKJ393246:QKJ393270 QUF393246:QUF393270 REB393246:REB393270 RNX393246:RNX393270 RXT393246:RXT393270 SHP393246:SHP393270 SRL393246:SRL393270 TBH393246:TBH393270 TLD393246:TLD393270 TUZ393246:TUZ393270 UEV393246:UEV393270 UOR393246:UOR393270 UYN393246:UYN393270 VIJ393246:VIJ393270 VSF393246:VSF393270 WCB393246:WCB393270 WLX393246:WLX393270 WVT393246:WVT393270 L458782:L458806 JH458782:JH458806 TD458782:TD458806 ACZ458782:ACZ458806 AMV458782:AMV458806 AWR458782:AWR458806 BGN458782:BGN458806 BQJ458782:BQJ458806 CAF458782:CAF458806 CKB458782:CKB458806 CTX458782:CTX458806 DDT458782:DDT458806 DNP458782:DNP458806 DXL458782:DXL458806 EHH458782:EHH458806 ERD458782:ERD458806 FAZ458782:FAZ458806 FKV458782:FKV458806 FUR458782:FUR458806 GEN458782:GEN458806 GOJ458782:GOJ458806 GYF458782:GYF458806 HIB458782:HIB458806 HRX458782:HRX458806 IBT458782:IBT458806 ILP458782:ILP458806 IVL458782:IVL458806 JFH458782:JFH458806 JPD458782:JPD458806 JYZ458782:JYZ458806 KIV458782:KIV458806 KSR458782:KSR458806 LCN458782:LCN458806 LMJ458782:LMJ458806 LWF458782:LWF458806 MGB458782:MGB458806 MPX458782:MPX458806 MZT458782:MZT458806 NJP458782:NJP458806 NTL458782:NTL458806 ODH458782:ODH458806 OND458782:OND458806 OWZ458782:OWZ458806 PGV458782:PGV458806 PQR458782:PQR458806 QAN458782:QAN458806 QKJ458782:QKJ458806 QUF458782:QUF458806 REB458782:REB458806 RNX458782:RNX458806 RXT458782:RXT458806 SHP458782:SHP458806 SRL458782:SRL458806 TBH458782:TBH458806 TLD458782:TLD458806 TUZ458782:TUZ458806 UEV458782:UEV458806 UOR458782:UOR458806 UYN458782:UYN458806 VIJ458782:VIJ458806 VSF458782:VSF458806 WCB458782:WCB458806 WLX458782:WLX458806 WVT458782:WVT458806 L524318:L524342 JH524318:JH524342 TD524318:TD524342 ACZ524318:ACZ524342 AMV524318:AMV524342 AWR524318:AWR524342 BGN524318:BGN524342 BQJ524318:BQJ524342 CAF524318:CAF524342 CKB524318:CKB524342 CTX524318:CTX524342 DDT524318:DDT524342 DNP524318:DNP524342 DXL524318:DXL524342 EHH524318:EHH524342 ERD524318:ERD524342 FAZ524318:FAZ524342 FKV524318:FKV524342 FUR524318:FUR524342 GEN524318:GEN524342 GOJ524318:GOJ524342 GYF524318:GYF524342 HIB524318:HIB524342 HRX524318:HRX524342 IBT524318:IBT524342 ILP524318:ILP524342 IVL524318:IVL524342 JFH524318:JFH524342 JPD524318:JPD524342 JYZ524318:JYZ524342 KIV524318:KIV524342 KSR524318:KSR524342 LCN524318:LCN524342 LMJ524318:LMJ524342 LWF524318:LWF524342 MGB524318:MGB524342 MPX524318:MPX524342 MZT524318:MZT524342 NJP524318:NJP524342 NTL524318:NTL524342 ODH524318:ODH524342 OND524318:OND524342 OWZ524318:OWZ524342 PGV524318:PGV524342 PQR524318:PQR524342 QAN524318:QAN524342 QKJ524318:QKJ524342 QUF524318:QUF524342 REB524318:REB524342 RNX524318:RNX524342 RXT524318:RXT524342 SHP524318:SHP524342 SRL524318:SRL524342 TBH524318:TBH524342 TLD524318:TLD524342 TUZ524318:TUZ524342 UEV524318:UEV524342 UOR524318:UOR524342 UYN524318:UYN524342 VIJ524318:VIJ524342 VSF524318:VSF524342 WCB524318:WCB524342 WLX524318:WLX524342 WVT524318:WVT524342 L589854:L589878 JH589854:JH589878 TD589854:TD589878 ACZ589854:ACZ589878 AMV589854:AMV589878 AWR589854:AWR589878 BGN589854:BGN589878 BQJ589854:BQJ589878 CAF589854:CAF589878 CKB589854:CKB589878 CTX589854:CTX589878 DDT589854:DDT589878 DNP589854:DNP589878 DXL589854:DXL589878 EHH589854:EHH589878 ERD589854:ERD589878 FAZ589854:FAZ589878 FKV589854:FKV589878 FUR589854:FUR589878 GEN589854:GEN589878 GOJ589854:GOJ589878 GYF589854:GYF589878 HIB589854:HIB589878 HRX589854:HRX589878 IBT589854:IBT589878 ILP589854:ILP589878 IVL589854:IVL589878 JFH589854:JFH589878 JPD589854:JPD589878 JYZ589854:JYZ589878 KIV589854:KIV589878 KSR589854:KSR589878 LCN589854:LCN589878 LMJ589854:LMJ589878 LWF589854:LWF589878 MGB589854:MGB589878 MPX589854:MPX589878 MZT589854:MZT589878 NJP589854:NJP589878 NTL589854:NTL589878 ODH589854:ODH589878 OND589854:OND589878 OWZ589854:OWZ589878 PGV589854:PGV589878 PQR589854:PQR589878 QAN589854:QAN589878 QKJ589854:QKJ589878 QUF589854:QUF589878 REB589854:REB589878 RNX589854:RNX589878 RXT589854:RXT589878 SHP589854:SHP589878 SRL589854:SRL589878 TBH589854:TBH589878 TLD589854:TLD589878 TUZ589854:TUZ589878 UEV589854:UEV589878 UOR589854:UOR589878 UYN589854:UYN589878 VIJ589854:VIJ589878 VSF589854:VSF589878 WCB589854:WCB589878 WLX589854:WLX589878 WVT589854:WVT589878 L655390:L655414 JH655390:JH655414 TD655390:TD655414 ACZ655390:ACZ655414 AMV655390:AMV655414 AWR655390:AWR655414 BGN655390:BGN655414 BQJ655390:BQJ655414 CAF655390:CAF655414 CKB655390:CKB655414 CTX655390:CTX655414 DDT655390:DDT655414 DNP655390:DNP655414 DXL655390:DXL655414 EHH655390:EHH655414 ERD655390:ERD655414 FAZ655390:FAZ655414 FKV655390:FKV655414 FUR655390:FUR655414 GEN655390:GEN655414 GOJ655390:GOJ655414 GYF655390:GYF655414 HIB655390:HIB655414 HRX655390:HRX655414 IBT655390:IBT655414 ILP655390:ILP655414 IVL655390:IVL655414 JFH655390:JFH655414 JPD655390:JPD655414 JYZ655390:JYZ655414 KIV655390:KIV655414 KSR655390:KSR655414 LCN655390:LCN655414 LMJ655390:LMJ655414 LWF655390:LWF655414 MGB655390:MGB655414 MPX655390:MPX655414 MZT655390:MZT655414 NJP655390:NJP655414 NTL655390:NTL655414 ODH655390:ODH655414 OND655390:OND655414 OWZ655390:OWZ655414 PGV655390:PGV655414 PQR655390:PQR655414 QAN655390:QAN655414 QKJ655390:QKJ655414 QUF655390:QUF655414 REB655390:REB655414 RNX655390:RNX655414 RXT655390:RXT655414 SHP655390:SHP655414 SRL655390:SRL655414 TBH655390:TBH655414 TLD655390:TLD655414 TUZ655390:TUZ655414 UEV655390:UEV655414 UOR655390:UOR655414 UYN655390:UYN655414 VIJ655390:VIJ655414 VSF655390:VSF655414 WCB655390:WCB655414 WLX655390:WLX655414 WVT655390:WVT655414 L720926:L720950 JH720926:JH720950 TD720926:TD720950 ACZ720926:ACZ720950 AMV720926:AMV720950 AWR720926:AWR720950 BGN720926:BGN720950 BQJ720926:BQJ720950 CAF720926:CAF720950 CKB720926:CKB720950 CTX720926:CTX720950 DDT720926:DDT720950 DNP720926:DNP720950 DXL720926:DXL720950 EHH720926:EHH720950 ERD720926:ERD720950 FAZ720926:FAZ720950 FKV720926:FKV720950 FUR720926:FUR720950 GEN720926:GEN720950 GOJ720926:GOJ720950 GYF720926:GYF720950 HIB720926:HIB720950 HRX720926:HRX720950 IBT720926:IBT720950 ILP720926:ILP720950 IVL720926:IVL720950 JFH720926:JFH720950 JPD720926:JPD720950 JYZ720926:JYZ720950 KIV720926:KIV720950 KSR720926:KSR720950 LCN720926:LCN720950 LMJ720926:LMJ720950 LWF720926:LWF720950 MGB720926:MGB720950 MPX720926:MPX720950 MZT720926:MZT720950 NJP720926:NJP720950 NTL720926:NTL720950 ODH720926:ODH720950 OND720926:OND720950 OWZ720926:OWZ720950 PGV720926:PGV720950 PQR720926:PQR720950 QAN720926:QAN720950 QKJ720926:QKJ720950 QUF720926:QUF720950 REB720926:REB720950 RNX720926:RNX720950 RXT720926:RXT720950 SHP720926:SHP720950 SRL720926:SRL720950 TBH720926:TBH720950 TLD720926:TLD720950 TUZ720926:TUZ720950 UEV720926:UEV720950 UOR720926:UOR720950 UYN720926:UYN720950 VIJ720926:VIJ720950 VSF720926:VSF720950 WCB720926:WCB720950 WLX720926:WLX720950 WVT720926:WVT720950 L786462:L786486 JH786462:JH786486 TD786462:TD786486 ACZ786462:ACZ786486 AMV786462:AMV786486 AWR786462:AWR786486 BGN786462:BGN786486 BQJ786462:BQJ786486 CAF786462:CAF786486 CKB786462:CKB786486 CTX786462:CTX786486 DDT786462:DDT786486 DNP786462:DNP786486 DXL786462:DXL786486 EHH786462:EHH786486 ERD786462:ERD786486 FAZ786462:FAZ786486 FKV786462:FKV786486 FUR786462:FUR786486 GEN786462:GEN786486 GOJ786462:GOJ786486 GYF786462:GYF786486 HIB786462:HIB786486 HRX786462:HRX786486 IBT786462:IBT786486 ILP786462:ILP786486 IVL786462:IVL786486 JFH786462:JFH786486 JPD786462:JPD786486 JYZ786462:JYZ786486 KIV786462:KIV786486 KSR786462:KSR786486 LCN786462:LCN786486 LMJ786462:LMJ786486 LWF786462:LWF786486 MGB786462:MGB786486 MPX786462:MPX786486 MZT786462:MZT786486 NJP786462:NJP786486 NTL786462:NTL786486 ODH786462:ODH786486 OND786462:OND786486 OWZ786462:OWZ786486 PGV786462:PGV786486 PQR786462:PQR786486 QAN786462:QAN786486 QKJ786462:QKJ786486 QUF786462:QUF786486 REB786462:REB786486 RNX786462:RNX786486 RXT786462:RXT786486 SHP786462:SHP786486 SRL786462:SRL786486 TBH786462:TBH786486 TLD786462:TLD786486 TUZ786462:TUZ786486 UEV786462:UEV786486 UOR786462:UOR786486 UYN786462:UYN786486 VIJ786462:VIJ786486 VSF786462:VSF786486 WCB786462:WCB786486 WLX786462:WLX786486 WVT786462:WVT786486 L851998:L852022 JH851998:JH852022 TD851998:TD852022 ACZ851998:ACZ852022 AMV851998:AMV852022 AWR851998:AWR852022 BGN851998:BGN852022 BQJ851998:BQJ852022 CAF851998:CAF852022 CKB851998:CKB852022 CTX851998:CTX852022 DDT851998:DDT852022 DNP851998:DNP852022 DXL851998:DXL852022 EHH851998:EHH852022 ERD851998:ERD852022 FAZ851998:FAZ852022 FKV851998:FKV852022 FUR851998:FUR852022 GEN851998:GEN852022 GOJ851998:GOJ852022 GYF851998:GYF852022 HIB851998:HIB852022 HRX851998:HRX852022 IBT851998:IBT852022 ILP851998:ILP852022 IVL851998:IVL852022 JFH851998:JFH852022 JPD851998:JPD852022 JYZ851998:JYZ852022 KIV851998:KIV852022 KSR851998:KSR852022 LCN851998:LCN852022 LMJ851998:LMJ852022 LWF851998:LWF852022 MGB851998:MGB852022 MPX851998:MPX852022 MZT851998:MZT852022 NJP851998:NJP852022 NTL851998:NTL852022 ODH851998:ODH852022 OND851998:OND852022 OWZ851998:OWZ852022 PGV851998:PGV852022 PQR851998:PQR852022 QAN851998:QAN852022 QKJ851998:QKJ852022 QUF851998:QUF852022 REB851998:REB852022 RNX851998:RNX852022 RXT851998:RXT852022 SHP851998:SHP852022 SRL851998:SRL852022 TBH851998:TBH852022 TLD851998:TLD852022 TUZ851998:TUZ852022 UEV851998:UEV852022 UOR851998:UOR852022 UYN851998:UYN852022 VIJ851998:VIJ852022 VSF851998:VSF852022 WCB851998:WCB852022 WLX851998:WLX852022 WVT851998:WVT852022 L917534:L917558 JH917534:JH917558 TD917534:TD917558 ACZ917534:ACZ917558 AMV917534:AMV917558 AWR917534:AWR917558 BGN917534:BGN917558 BQJ917534:BQJ917558 CAF917534:CAF917558 CKB917534:CKB917558 CTX917534:CTX917558 DDT917534:DDT917558 DNP917534:DNP917558 DXL917534:DXL917558 EHH917534:EHH917558 ERD917534:ERD917558 FAZ917534:FAZ917558 FKV917534:FKV917558 FUR917534:FUR917558 GEN917534:GEN917558 GOJ917534:GOJ917558 GYF917534:GYF917558 HIB917534:HIB917558 HRX917534:HRX917558 IBT917534:IBT917558 ILP917534:ILP917558 IVL917534:IVL917558 JFH917534:JFH917558 JPD917534:JPD917558 JYZ917534:JYZ917558 KIV917534:KIV917558 KSR917534:KSR917558 LCN917534:LCN917558 LMJ917534:LMJ917558 LWF917534:LWF917558 MGB917534:MGB917558 MPX917534:MPX917558 MZT917534:MZT917558 NJP917534:NJP917558 NTL917534:NTL917558 ODH917534:ODH917558 OND917534:OND917558 OWZ917534:OWZ917558 PGV917534:PGV917558 PQR917534:PQR917558 QAN917534:QAN917558 QKJ917534:QKJ917558 QUF917534:QUF917558 REB917534:REB917558 RNX917534:RNX917558 RXT917534:RXT917558 SHP917534:SHP917558 SRL917534:SRL917558 TBH917534:TBH917558 TLD917534:TLD917558 TUZ917534:TUZ917558 UEV917534:UEV917558 UOR917534:UOR917558 UYN917534:UYN917558 VIJ917534:VIJ917558 VSF917534:VSF917558 WCB917534:WCB917558 WLX917534:WLX917558 WVT917534:WVT917558 L983070:L983094 JH983070:JH983094 TD983070:TD983094 ACZ983070:ACZ983094 AMV983070:AMV983094 AWR983070:AWR983094 BGN983070:BGN983094 BQJ983070:BQJ983094 CAF983070:CAF983094 CKB983070:CKB983094 CTX983070:CTX983094 DDT983070:DDT983094 DNP983070:DNP983094 DXL983070:DXL983094 EHH983070:EHH983094 ERD983070:ERD983094 FAZ983070:FAZ983094 FKV983070:FKV983094 FUR983070:FUR983094 GEN983070:GEN983094 GOJ983070:GOJ983094 GYF983070:GYF983094 HIB983070:HIB983094 HRX983070:HRX983094 IBT983070:IBT983094 ILP983070:ILP983094 IVL983070:IVL983094 JFH983070:JFH983094 JPD983070:JPD983094 JYZ983070:JYZ983094 KIV983070:KIV983094 KSR983070:KSR983094 LCN983070:LCN983094 LMJ983070:LMJ983094 LWF983070:LWF983094 MGB983070:MGB983094 MPX983070:MPX983094 MZT983070:MZT983094 NJP983070:NJP983094 NTL983070:NTL983094 ODH983070:ODH983094 OND983070:OND983094 OWZ983070:OWZ983094 PGV983070:PGV983094 PQR983070:PQR983094 QAN983070:QAN983094 QKJ983070:QKJ983094 QUF983070:QUF983094 REB983070:REB983094 RNX983070:RNX983094 RXT983070:RXT983094 SHP983070:SHP983094 SRL983070:SRL983094 TBH983070:TBH983094 TLD983070:TLD983094 TUZ983070:TUZ983094 UEV983070:UEV983094 UOR983070:UOR983094 UYN983070:UYN983094 VIJ983070:VIJ983094 VSF983070:VSF983094 WCB983070:WCB983094 WLX983070:WLX983094 WVT983070:WVT983094 V65567:V65590 JR65567:JR65590 TN65567:TN65590 ADJ65567:ADJ65590 ANF65567:ANF65590 AXB65567:AXB65590 BGX65567:BGX65590 BQT65567:BQT65590 CAP65567:CAP65590 CKL65567:CKL65590 CUH65567:CUH65590 DED65567:DED65590 DNZ65567:DNZ65590 DXV65567:DXV65590 EHR65567:EHR65590 ERN65567:ERN65590 FBJ65567:FBJ65590 FLF65567:FLF65590 FVB65567:FVB65590 GEX65567:GEX65590 GOT65567:GOT65590 GYP65567:GYP65590 HIL65567:HIL65590 HSH65567:HSH65590 ICD65567:ICD65590 ILZ65567:ILZ65590 IVV65567:IVV65590 JFR65567:JFR65590 JPN65567:JPN65590 JZJ65567:JZJ65590 KJF65567:KJF65590 KTB65567:KTB65590 LCX65567:LCX65590 LMT65567:LMT65590 LWP65567:LWP65590 MGL65567:MGL65590 MQH65567:MQH65590 NAD65567:NAD65590 NJZ65567:NJZ65590 NTV65567:NTV65590 ODR65567:ODR65590 ONN65567:ONN65590 OXJ65567:OXJ65590 PHF65567:PHF65590 PRB65567:PRB65590 QAX65567:QAX65590 QKT65567:QKT65590 QUP65567:QUP65590 REL65567:REL65590 ROH65567:ROH65590 RYD65567:RYD65590 SHZ65567:SHZ65590 SRV65567:SRV65590 TBR65567:TBR65590 TLN65567:TLN65590 TVJ65567:TVJ65590 UFF65567:UFF65590 UPB65567:UPB65590 UYX65567:UYX65590 VIT65567:VIT65590 VSP65567:VSP65590 WCL65567:WCL65590 WMH65567:WMH65590 WWD65567:WWD65590 V131103:V131126 JR131103:JR131126 TN131103:TN131126 ADJ131103:ADJ131126 ANF131103:ANF131126 AXB131103:AXB131126 BGX131103:BGX131126 BQT131103:BQT131126 CAP131103:CAP131126 CKL131103:CKL131126 CUH131103:CUH131126 DED131103:DED131126 DNZ131103:DNZ131126 DXV131103:DXV131126 EHR131103:EHR131126 ERN131103:ERN131126 FBJ131103:FBJ131126 FLF131103:FLF131126 FVB131103:FVB131126 GEX131103:GEX131126 GOT131103:GOT131126 GYP131103:GYP131126 HIL131103:HIL131126 HSH131103:HSH131126 ICD131103:ICD131126 ILZ131103:ILZ131126 IVV131103:IVV131126 JFR131103:JFR131126 JPN131103:JPN131126 JZJ131103:JZJ131126 KJF131103:KJF131126 KTB131103:KTB131126 LCX131103:LCX131126 LMT131103:LMT131126 LWP131103:LWP131126 MGL131103:MGL131126 MQH131103:MQH131126 NAD131103:NAD131126 NJZ131103:NJZ131126 NTV131103:NTV131126 ODR131103:ODR131126 ONN131103:ONN131126 OXJ131103:OXJ131126 PHF131103:PHF131126 PRB131103:PRB131126 QAX131103:QAX131126 QKT131103:QKT131126 QUP131103:QUP131126 REL131103:REL131126 ROH131103:ROH131126 RYD131103:RYD131126 SHZ131103:SHZ131126 SRV131103:SRV131126 TBR131103:TBR131126 TLN131103:TLN131126 TVJ131103:TVJ131126 UFF131103:UFF131126 UPB131103:UPB131126 UYX131103:UYX131126 VIT131103:VIT131126 VSP131103:VSP131126 WCL131103:WCL131126 WMH131103:WMH131126 WWD131103:WWD131126 V196639:V196662 JR196639:JR196662 TN196639:TN196662 ADJ196639:ADJ196662 ANF196639:ANF196662 AXB196639:AXB196662 BGX196639:BGX196662 BQT196639:BQT196662 CAP196639:CAP196662 CKL196639:CKL196662 CUH196639:CUH196662 DED196639:DED196662 DNZ196639:DNZ196662 DXV196639:DXV196662 EHR196639:EHR196662 ERN196639:ERN196662 FBJ196639:FBJ196662 FLF196639:FLF196662 FVB196639:FVB196662 GEX196639:GEX196662 GOT196639:GOT196662 GYP196639:GYP196662 HIL196639:HIL196662 HSH196639:HSH196662 ICD196639:ICD196662 ILZ196639:ILZ196662 IVV196639:IVV196662 JFR196639:JFR196662 JPN196639:JPN196662 JZJ196639:JZJ196662 KJF196639:KJF196662 KTB196639:KTB196662 LCX196639:LCX196662 LMT196639:LMT196662 LWP196639:LWP196662 MGL196639:MGL196662 MQH196639:MQH196662 NAD196639:NAD196662 NJZ196639:NJZ196662 NTV196639:NTV196662 ODR196639:ODR196662 ONN196639:ONN196662 OXJ196639:OXJ196662 PHF196639:PHF196662 PRB196639:PRB196662 QAX196639:QAX196662 QKT196639:QKT196662 QUP196639:QUP196662 REL196639:REL196662 ROH196639:ROH196662 RYD196639:RYD196662 SHZ196639:SHZ196662 SRV196639:SRV196662 TBR196639:TBR196662 TLN196639:TLN196662 TVJ196639:TVJ196662 UFF196639:UFF196662 UPB196639:UPB196662 UYX196639:UYX196662 VIT196639:VIT196662 VSP196639:VSP196662 WCL196639:WCL196662 WMH196639:WMH196662 WWD196639:WWD196662 V262175:V262198 JR262175:JR262198 TN262175:TN262198 ADJ262175:ADJ262198 ANF262175:ANF262198 AXB262175:AXB262198 BGX262175:BGX262198 BQT262175:BQT262198 CAP262175:CAP262198 CKL262175:CKL262198 CUH262175:CUH262198 DED262175:DED262198 DNZ262175:DNZ262198 DXV262175:DXV262198 EHR262175:EHR262198 ERN262175:ERN262198 FBJ262175:FBJ262198 FLF262175:FLF262198 FVB262175:FVB262198 GEX262175:GEX262198 GOT262175:GOT262198 GYP262175:GYP262198 HIL262175:HIL262198 HSH262175:HSH262198 ICD262175:ICD262198 ILZ262175:ILZ262198 IVV262175:IVV262198 JFR262175:JFR262198 JPN262175:JPN262198 JZJ262175:JZJ262198 KJF262175:KJF262198 KTB262175:KTB262198 LCX262175:LCX262198 LMT262175:LMT262198 LWP262175:LWP262198 MGL262175:MGL262198 MQH262175:MQH262198 NAD262175:NAD262198 NJZ262175:NJZ262198 NTV262175:NTV262198 ODR262175:ODR262198 ONN262175:ONN262198 OXJ262175:OXJ262198 PHF262175:PHF262198 PRB262175:PRB262198 QAX262175:QAX262198 QKT262175:QKT262198 QUP262175:QUP262198 REL262175:REL262198 ROH262175:ROH262198 RYD262175:RYD262198 SHZ262175:SHZ262198 SRV262175:SRV262198 TBR262175:TBR262198 TLN262175:TLN262198 TVJ262175:TVJ262198 UFF262175:UFF262198 UPB262175:UPB262198 UYX262175:UYX262198 VIT262175:VIT262198 VSP262175:VSP262198 WCL262175:WCL262198 WMH262175:WMH262198 WWD262175:WWD262198 V327711:V327734 JR327711:JR327734 TN327711:TN327734 ADJ327711:ADJ327734 ANF327711:ANF327734 AXB327711:AXB327734 BGX327711:BGX327734 BQT327711:BQT327734 CAP327711:CAP327734 CKL327711:CKL327734 CUH327711:CUH327734 DED327711:DED327734 DNZ327711:DNZ327734 DXV327711:DXV327734 EHR327711:EHR327734 ERN327711:ERN327734 FBJ327711:FBJ327734 FLF327711:FLF327734 FVB327711:FVB327734 GEX327711:GEX327734 GOT327711:GOT327734 GYP327711:GYP327734 HIL327711:HIL327734 HSH327711:HSH327734 ICD327711:ICD327734 ILZ327711:ILZ327734 IVV327711:IVV327734 JFR327711:JFR327734 JPN327711:JPN327734 JZJ327711:JZJ327734 KJF327711:KJF327734 KTB327711:KTB327734 LCX327711:LCX327734 LMT327711:LMT327734 LWP327711:LWP327734 MGL327711:MGL327734 MQH327711:MQH327734 NAD327711:NAD327734 NJZ327711:NJZ327734 NTV327711:NTV327734 ODR327711:ODR327734 ONN327711:ONN327734 OXJ327711:OXJ327734 PHF327711:PHF327734 PRB327711:PRB327734 QAX327711:QAX327734 QKT327711:QKT327734 QUP327711:QUP327734 REL327711:REL327734 ROH327711:ROH327734 RYD327711:RYD327734 SHZ327711:SHZ327734 SRV327711:SRV327734 TBR327711:TBR327734 TLN327711:TLN327734 TVJ327711:TVJ327734 UFF327711:UFF327734 UPB327711:UPB327734 UYX327711:UYX327734 VIT327711:VIT327734 VSP327711:VSP327734 WCL327711:WCL327734 WMH327711:WMH327734 WWD327711:WWD327734 V393247:V393270 JR393247:JR393270 TN393247:TN393270 ADJ393247:ADJ393270 ANF393247:ANF393270 AXB393247:AXB393270 BGX393247:BGX393270 BQT393247:BQT393270 CAP393247:CAP393270 CKL393247:CKL393270 CUH393247:CUH393270 DED393247:DED393270 DNZ393247:DNZ393270 DXV393247:DXV393270 EHR393247:EHR393270 ERN393247:ERN393270 FBJ393247:FBJ393270 FLF393247:FLF393270 FVB393247:FVB393270 GEX393247:GEX393270 GOT393247:GOT393270 GYP393247:GYP393270 HIL393247:HIL393270 HSH393247:HSH393270 ICD393247:ICD393270 ILZ393247:ILZ393270 IVV393247:IVV393270 JFR393247:JFR393270 JPN393247:JPN393270 JZJ393247:JZJ393270 KJF393247:KJF393270 KTB393247:KTB393270 LCX393247:LCX393270 LMT393247:LMT393270 LWP393247:LWP393270 MGL393247:MGL393270 MQH393247:MQH393270 NAD393247:NAD393270 NJZ393247:NJZ393270 NTV393247:NTV393270 ODR393247:ODR393270 ONN393247:ONN393270 OXJ393247:OXJ393270 PHF393247:PHF393270 PRB393247:PRB393270 QAX393247:QAX393270 QKT393247:QKT393270 QUP393247:QUP393270 REL393247:REL393270 ROH393247:ROH393270 RYD393247:RYD393270 SHZ393247:SHZ393270 SRV393247:SRV393270 TBR393247:TBR393270 TLN393247:TLN393270 TVJ393247:TVJ393270 UFF393247:UFF393270 UPB393247:UPB393270 UYX393247:UYX393270 VIT393247:VIT393270 VSP393247:VSP393270 WCL393247:WCL393270 WMH393247:WMH393270 WWD393247:WWD393270 V458783:V458806 JR458783:JR458806 TN458783:TN458806 ADJ458783:ADJ458806 ANF458783:ANF458806 AXB458783:AXB458806 BGX458783:BGX458806 BQT458783:BQT458806 CAP458783:CAP458806 CKL458783:CKL458806 CUH458783:CUH458806 DED458783:DED458806 DNZ458783:DNZ458806 DXV458783:DXV458806 EHR458783:EHR458806 ERN458783:ERN458806 FBJ458783:FBJ458806 FLF458783:FLF458806 FVB458783:FVB458806 GEX458783:GEX458806 GOT458783:GOT458806 GYP458783:GYP458806 HIL458783:HIL458806 HSH458783:HSH458806 ICD458783:ICD458806 ILZ458783:ILZ458806 IVV458783:IVV458806 JFR458783:JFR458806 JPN458783:JPN458806 JZJ458783:JZJ458806 KJF458783:KJF458806 KTB458783:KTB458806 LCX458783:LCX458806 LMT458783:LMT458806 LWP458783:LWP458806 MGL458783:MGL458806 MQH458783:MQH458806 NAD458783:NAD458806 NJZ458783:NJZ458806 NTV458783:NTV458806 ODR458783:ODR458806 ONN458783:ONN458806 OXJ458783:OXJ458806 PHF458783:PHF458806 PRB458783:PRB458806 QAX458783:QAX458806 QKT458783:QKT458806 QUP458783:QUP458806 REL458783:REL458806 ROH458783:ROH458806 RYD458783:RYD458806 SHZ458783:SHZ458806 SRV458783:SRV458806 TBR458783:TBR458806 TLN458783:TLN458806 TVJ458783:TVJ458806 UFF458783:UFF458806 UPB458783:UPB458806 UYX458783:UYX458806 VIT458783:VIT458806 VSP458783:VSP458806 WCL458783:WCL458806 WMH458783:WMH458806 WWD458783:WWD458806 V524319:V524342 JR524319:JR524342 TN524319:TN524342 ADJ524319:ADJ524342 ANF524319:ANF524342 AXB524319:AXB524342 BGX524319:BGX524342 BQT524319:BQT524342 CAP524319:CAP524342 CKL524319:CKL524342 CUH524319:CUH524342 DED524319:DED524342 DNZ524319:DNZ524342 DXV524319:DXV524342 EHR524319:EHR524342 ERN524319:ERN524342 FBJ524319:FBJ524342 FLF524319:FLF524342 FVB524319:FVB524342 GEX524319:GEX524342 GOT524319:GOT524342 GYP524319:GYP524342 HIL524319:HIL524342 HSH524319:HSH524342 ICD524319:ICD524342 ILZ524319:ILZ524342 IVV524319:IVV524342 JFR524319:JFR524342 JPN524319:JPN524342 JZJ524319:JZJ524342 KJF524319:KJF524342 KTB524319:KTB524342 LCX524319:LCX524342 LMT524319:LMT524342 LWP524319:LWP524342 MGL524319:MGL524342 MQH524319:MQH524342 NAD524319:NAD524342 NJZ524319:NJZ524342 NTV524319:NTV524342 ODR524319:ODR524342 ONN524319:ONN524342 OXJ524319:OXJ524342 PHF524319:PHF524342 PRB524319:PRB524342 QAX524319:QAX524342 QKT524319:QKT524342 QUP524319:QUP524342 REL524319:REL524342 ROH524319:ROH524342 RYD524319:RYD524342 SHZ524319:SHZ524342 SRV524319:SRV524342 TBR524319:TBR524342 TLN524319:TLN524342 TVJ524319:TVJ524342 UFF524319:UFF524342 UPB524319:UPB524342 UYX524319:UYX524342 VIT524319:VIT524342 VSP524319:VSP524342 WCL524319:WCL524342 WMH524319:WMH524342 WWD524319:WWD524342 V589855:V589878 JR589855:JR589878 TN589855:TN589878 ADJ589855:ADJ589878 ANF589855:ANF589878 AXB589855:AXB589878 BGX589855:BGX589878 BQT589855:BQT589878 CAP589855:CAP589878 CKL589855:CKL589878 CUH589855:CUH589878 DED589855:DED589878 DNZ589855:DNZ589878 DXV589855:DXV589878 EHR589855:EHR589878 ERN589855:ERN589878 FBJ589855:FBJ589878 FLF589855:FLF589878 FVB589855:FVB589878 GEX589855:GEX589878 GOT589855:GOT589878 GYP589855:GYP589878 HIL589855:HIL589878 HSH589855:HSH589878 ICD589855:ICD589878 ILZ589855:ILZ589878 IVV589855:IVV589878 JFR589855:JFR589878 JPN589855:JPN589878 JZJ589855:JZJ589878 KJF589855:KJF589878 KTB589855:KTB589878 LCX589855:LCX589878 LMT589855:LMT589878 LWP589855:LWP589878 MGL589855:MGL589878 MQH589855:MQH589878 NAD589855:NAD589878 NJZ589855:NJZ589878 NTV589855:NTV589878 ODR589855:ODR589878 ONN589855:ONN589878 OXJ589855:OXJ589878 PHF589855:PHF589878 PRB589855:PRB589878 QAX589855:QAX589878 QKT589855:QKT589878 QUP589855:QUP589878 REL589855:REL589878 ROH589855:ROH589878 RYD589855:RYD589878 SHZ589855:SHZ589878 SRV589855:SRV589878 TBR589855:TBR589878 TLN589855:TLN589878 TVJ589855:TVJ589878 UFF589855:UFF589878 UPB589855:UPB589878 UYX589855:UYX589878 VIT589855:VIT589878 VSP589855:VSP589878 WCL589855:WCL589878 WMH589855:WMH589878 WWD589855:WWD589878 V655391:V655414 JR655391:JR655414 TN655391:TN655414 ADJ655391:ADJ655414 ANF655391:ANF655414 AXB655391:AXB655414 BGX655391:BGX655414 BQT655391:BQT655414 CAP655391:CAP655414 CKL655391:CKL655414 CUH655391:CUH655414 DED655391:DED655414 DNZ655391:DNZ655414 DXV655391:DXV655414 EHR655391:EHR655414 ERN655391:ERN655414 FBJ655391:FBJ655414 FLF655391:FLF655414 FVB655391:FVB655414 GEX655391:GEX655414 GOT655391:GOT655414 GYP655391:GYP655414 HIL655391:HIL655414 HSH655391:HSH655414 ICD655391:ICD655414 ILZ655391:ILZ655414 IVV655391:IVV655414 JFR655391:JFR655414 JPN655391:JPN655414 JZJ655391:JZJ655414 KJF655391:KJF655414 KTB655391:KTB655414 LCX655391:LCX655414 LMT655391:LMT655414 LWP655391:LWP655414 MGL655391:MGL655414 MQH655391:MQH655414 NAD655391:NAD655414 NJZ655391:NJZ655414 NTV655391:NTV655414 ODR655391:ODR655414 ONN655391:ONN655414 OXJ655391:OXJ655414 PHF655391:PHF655414 PRB655391:PRB655414 QAX655391:QAX655414 QKT655391:QKT655414 QUP655391:QUP655414 REL655391:REL655414 ROH655391:ROH655414 RYD655391:RYD655414 SHZ655391:SHZ655414 SRV655391:SRV655414 TBR655391:TBR655414 TLN655391:TLN655414 TVJ655391:TVJ655414 UFF655391:UFF655414 UPB655391:UPB655414 UYX655391:UYX655414 VIT655391:VIT655414 VSP655391:VSP655414 WCL655391:WCL655414 WMH655391:WMH655414 WWD655391:WWD655414 V720927:V720950 JR720927:JR720950 TN720927:TN720950 ADJ720927:ADJ720950 ANF720927:ANF720950 AXB720927:AXB720950 BGX720927:BGX720950 BQT720927:BQT720950 CAP720927:CAP720950 CKL720927:CKL720950 CUH720927:CUH720950 DED720927:DED720950 DNZ720927:DNZ720950 DXV720927:DXV720950 EHR720927:EHR720950 ERN720927:ERN720950 FBJ720927:FBJ720950 FLF720927:FLF720950 FVB720927:FVB720950 GEX720927:GEX720950 GOT720927:GOT720950 GYP720927:GYP720950 HIL720927:HIL720950 HSH720927:HSH720950 ICD720927:ICD720950 ILZ720927:ILZ720950 IVV720927:IVV720950 JFR720927:JFR720950 JPN720927:JPN720950 JZJ720927:JZJ720950 KJF720927:KJF720950 KTB720927:KTB720950 LCX720927:LCX720950 LMT720927:LMT720950 LWP720927:LWP720950 MGL720927:MGL720950 MQH720927:MQH720950 NAD720927:NAD720950 NJZ720927:NJZ720950 NTV720927:NTV720950 ODR720927:ODR720950 ONN720927:ONN720950 OXJ720927:OXJ720950 PHF720927:PHF720950 PRB720927:PRB720950 QAX720927:QAX720950 QKT720927:QKT720950 QUP720927:QUP720950 REL720927:REL720950 ROH720927:ROH720950 RYD720927:RYD720950 SHZ720927:SHZ720950 SRV720927:SRV720950 TBR720927:TBR720950 TLN720927:TLN720950 TVJ720927:TVJ720950 UFF720927:UFF720950 UPB720927:UPB720950 UYX720927:UYX720950 VIT720927:VIT720950 VSP720927:VSP720950 WCL720927:WCL720950 WMH720927:WMH720950 WWD720927:WWD720950 V786463:V786486 JR786463:JR786486 TN786463:TN786486 ADJ786463:ADJ786486 ANF786463:ANF786486 AXB786463:AXB786486 BGX786463:BGX786486 BQT786463:BQT786486 CAP786463:CAP786486 CKL786463:CKL786486 CUH786463:CUH786486 DED786463:DED786486 DNZ786463:DNZ786486 DXV786463:DXV786486 EHR786463:EHR786486 ERN786463:ERN786486 FBJ786463:FBJ786486 FLF786463:FLF786486 FVB786463:FVB786486 GEX786463:GEX786486 GOT786463:GOT786486 GYP786463:GYP786486 HIL786463:HIL786486 HSH786463:HSH786486 ICD786463:ICD786486 ILZ786463:ILZ786486 IVV786463:IVV786486 JFR786463:JFR786486 JPN786463:JPN786486 JZJ786463:JZJ786486 KJF786463:KJF786486 KTB786463:KTB786486 LCX786463:LCX786486 LMT786463:LMT786486 LWP786463:LWP786486 MGL786463:MGL786486 MQH786463:MQH786486 NAD786463:NAD786486 NJZ786463:NJZ786486 NTV786463:NTV786486 ODR786463:ODR786486 ONN786463:ONN786486 OXJ786463:OXJ786486 PHF786463:PHF786486 PRB786463:PRB786486 QAX786463:QAX786486 QKT786463:QKT786486 QUP786463:QUP786486 REL786463:REL786486 ROH786463:ROH786486 RYD786463:RYD786486 SHZ786463:SHZ786486 SRV786463:SRV786486 TBR786463:TBR786486 TLN786463:TLN786486 TVJ786463:TVJ786486 UFF786463:UFF786486 UPB786463:UPB786486 UYX786463:UYX786486 VIT786463:VIT786486 VSP786463:VSP786486 WCL786463:WCL786486 WMH786463:WMH786486 WWD786463:WWD786486 V851999:V852022 JR851999:JR852022 TN851999:TN852022 ADJ851999:ADJ852022 ANF851999:ANF852022 AXB851999:AXB852022 BGX851999:BGX852022 BQT851999:BQT852022 CAP851999:CAP852022 CKL851999:CKL852022 CUH851999:CUH852022 DED851999:DED852022 DNZ851999:DNZ852022 DXV851999:DXV852022 EHR851999:EHR852022 ERN851999:ERN852022 FBJ851999:FBJ852022 FLF851999:FLF852022 FVB851999:FVB852022 GEX851999:GEX852022 GOT851999:GOT852022 GYP851999:GYP852022 HIL851999:HIL852022 HSH851999:HSH852022 ICD851999:ICD852022 ILZ851999:ILZ852022 IVV851999:IVV852022 JFR851999:JFR852022 JPN851999:JPN852022 JZJ851999:JZJ852022 KJF851999:KJF852022 KTB851999:KTB852022 LCX851999:LCX852022 LMT851999:LMT852022 LWP851999:LWP852022 MGL851999:MGL852022 MQH851999:MQH852022 NAD851999:NAD852022 NJZ851999:NJZ852022 NTV851999:NTV852022 ODR851999:ODR852022 ONN851999:ONN852022 OXJ851999:OXJ852022 PHF851999:PHF852022 PRB851999:PRB852022 QAX851999:QAX852022 QKT851999:QKT852022 QUP851999:QUP852022 REL851999:REL852022 ROH851999:ROH852022 RYD851999:RYD852022 SHZ851999:SHZ852022 SRV851999:SRV852022 TBR851999:TBR852022 TLN851999:TLN852022 TVJ851999:TVJ852022 UFF851999:UFF852022 UPB851999:UPB852022 UYX851999:UYX852022 VIT851999:VIT852022 VSP851999:VSP852022 WCL851999:WCL852022 WMH851999:WMH852022 WWD851999:WWD852022 V917535:V917558 JR917535:JR917558 TN917535:TN917558 ADJ917535:ADJ917558 ANF917535:ANF917558 AXB917535:AXB917558 BGX917535:BGX917558 BQT917535:BQT917558 CAP917535:CAP917558 CKL917535:CKL917558 CUH917535:CUH917558 DED917535:DED917558 DNZ917535:DNZ917558 DXV917535:DXV917558 EHR917535:EHR917558 ERN917535:ERN917558 FBJ917535:FBJ917558 FLF917535:FLF917558 FVB917535:FVB917558 GEX917535:GEX917558 GOT917535:GOT917558 GYP917535:GYP917558 HIL917535:HIL917558 HSH917535:HSH917558 ICD917535:ICD917558 ILZ917535:ILZ917558 IVV917535:IVV917558 JFR917535:JFR917558 JPN917535:JPN917558 JZJ917535:JZJ917558 KJF917535:KJF917558 KTB917535:KTB917558 LCX917535:LCX917558 LMT917535:LMT917558 LWP917535:LWP917558 MGL917535:MGL917558 MQH917535:MQH917558 NAD917535:NAD917558 NJZ917535:NJZ917558 NTV917535:NTV917558 ODR917535:ODR917558 ONN917535:ONN917558 OXJ917535:OXJ917558 PHF917535:PHF917558 PRB917535:PRB917558 QAX917535:QAX917558 QKT917535:QKT917558 QUP917535:QUP917558 REL917535:REL917558 ROH917535:ROH917558 RYD917535:RYD917558 SHZ917535:SHZ917558 SRV917535:SRV917558 TBR917535:TBR917558 TLN917535:TLN917558 TVJ917535:TVJ917558 UFF917535:UFF917558 UPB917535:UPB917558 UYX917535:UYX917558 VIT917535:VIT917558 VSP917535:VSP917558 WCL917535:WCL917558 WMH917535:WMH917558 WWD917535:WWD917558 V983071:V983094 JR983071:JR983094 TN983071:TN983094 ADJ983071:ADJ983094 ANF983071:ANF983094 AXB983071:AXB983094 BGX983071:BGX983094 BQT983071:BQT983094 CAP983071:CAP983094 CKL983071:CKL983094 CUH983071:CUH983094 DED983071:DED983094 DNZ983071:DNZ983094 DXV983071:DXV983094 EHR983071:EHR983094 ERN983071:ERN983094 FBJ983071:FBJ983094 FLF983071:FLF983094 FVB983071:FVB983094 GEX983071:GEX983094 GOT983071:GOT983094 GYP983071:GYP983094 HIL983071:HIL983094 HSH983071:HSH983094 ICD983071:ICD983094 ILZ983071:ILZ983094 IVV983071:IVV983094 JFR983071:JFR983094 JPN983071:JPN983094 JZJ983071:JZJ983094 KJF983071:KJF983094 KTB983071:KTB983094 LCX983071:LCX983094 LMT983071:LMT983094 LWP983071:LWP983094 MGL983071:MGL983094 MQH983071:MQH983094 NAD983071:NAD983094 NJZ983071:NJZ983094 NTV983071:NTV983094 ODR983071:ODR983094 ONN983071:ONN983094 OXJ983071:OXJ983094 PHF983071:PHF983094 PRB983071:PRB983094 QAX983071:QAX983094 QKT983071:QKT983094 QUP983071:QUP983094 REL983071:REL983094 ROH983071:ROH983094 RYD983071:RYD983094 SHZ983071:SHZ983094 SRV983071:SRV983094 TBR983071:TBR983094 TLN983071:TLN983094 TVJ983071:TVJ983094 UFF983071:UFF983094 UPB983071:UPB983094 UYX983071:UYX983094 VIT983071:VIT983094 VSP983071:VSP983094 WCL983071:WCL983094 WMH983071:WMH983094 WWD983071:WWD983094 WMH7:WMH54 WCL7:WCL54 VSP7:VSP54 VIT7:VIT54 UYX7:UYX54 UPB7:UPB54 UFF7:UFF54 TVJ7:TVJ54 TLN7:TLN54 TBR7:TBR54 SRV7:SRV54 SHZ7:SHZ54 RYD7:RYD54 ROH7:ROH54 REL7:REL54 QUP7:QUP54 QKT7:QKT54 QAX7:QAX54 PRB7:PRB54 PHF7:PHF54 OXJ7:OXJ54 ONN7:ONN54 ODR7:ODR54 NTV7:NTV54 NJZ7:NJZ54 NAD7:NAD54 MQH7:MQH54 MGL7:MGL54 LWP7:LWP54 LMT7:LMT54 LCX7:LCX54 KTB7:KTB54 KJF7:KJF54 JZJ7:JZJ54 JPN7:JPN54 JFR7:JFR54 IVV7:IVV54 ILZ7:ILZ54 ICD7:ICD54 HSH7:HSH54 HIL7:HIL54 GYP7:GYP54 GOT7:GOT54 GEX7:GEX54 FVB7:FVB54 FLF7:FLF54 FBJ7:FBJ54 ERN7:ERN54 EHR7:EHR54 DXV7:DXV54 DNZ7:DNZ54 DED7:DED54 CUH7:CUH54 CKL7:CKL54 CAP7:CAP54 BQT7:BQT54 BGX7:BGX54 AXB7:AXB54 ANF7:ANF54 ADJ7:ADJ54 TN7:TN54 JR7:JR54 WWD7:WWD54 WVT6:WVT54 WLX6:WLX54 WCB6:WCB54 VSF6:VSF54 VIJ6:VIJ54 UYN6:UYN54 UOR6:UOR54 UEV6:UEV54 TUZ6:TUZ54 TLD6:TLD54 TBH6:TBH54 SRL6:SRL54 SHP6:SHP54 RXT6:RXT54 RNX6:RNX54 REB6:REB54 QUF6:QUF54 QKJ6:QKJ54 QAN6:QAN54 PQR6:PQR54 PGV6:PGV54 OWZ6:OWZ54 OND6:OND54 ODH6:ODH54 NTL6:NTL54 NJP6:NJP54 MZT6:MZT54 MPX6:MPX54 MGB6:MGB54 LWF6:LWF54 LMJ6:LMJ54 LCN6:LCN54 KSR6:KSR54 KIV6:KIV54 JYZ6:JYZ54 JPD6:JPD54 JFH6:JFH54 IVL6:IVL54 ILP6:ILP54 IBT6:IBT54 HRX6:HRX54 HIB6:HIB54 GYF6:GYF54 GOJ6:GOJ54 GEN6:GEN54 FUR6:FUR54 FKV6:FKV54 FAZ6:FAZ54 ERD6:ERD54 EHH6:EHH54 DXL6:DXL54 DNP6:DNP54 DDT6:DDT54 CTX6:CTX54 CKB6:CKB54 CAF6:CAF54 BQJ6:BQJ54 BGN6:BGN54 AWR6:AWR54 AMV6:AMV54 ACZ6:ACZ54 TD6:TD54 JH6:JH54 L6:L54 V6:V54" xr:uid="{00000000-0002-0000-0100-000006000000}">
      <formula1>"10,8,6,4,2,1"</formula1>
    </dataValidation>
    <dataValidation type="list" allowBlank="1" showInputMessage="1" showErrorMessage="1" sqref="M65566:M65590 JI65566:JI65590 TE65566:TE65590 ADA65566:ADA65590 AMW65566:AMW65590 AWS65566:AWS65590 BGO65566:BGO65590 BQK65566:BQK65590 CAG65566:CAG65590 CKC65566:CKC65590 CTY65566:CTY65590 DDU65566:DDU65590 DNQ65566:DNQ65590 DXM65566:DXM65590 EHI65566:EHI65590 ERE65566:ERE65590 FBA65566:FBA65590 FKW65566:FKW65590 FUS65566:FUS65590 GEO65566:GEO65590 GOK65566:GOK65590 GYG65566:GYG65590 HIC65566:HIC65590 HRY65566:HRY65590 IBU65566:IBU65590 ILQ65566:ILQ65590 IVM65566:IVM65590 JFI65566:JFI65590 JPE65566:JPE65590 JZA65566:JZA65590 KIW65566:KIW65590 KSS65566:KSS65590 LCO65566:LCO65590 LMK65566:LMK65590 LWG65566:LWG65590 MGC65566:MGC65590 MPY65566:MPY65590 MZU65566:MZU65590 NJQ65566:NJQ65590 NTM65566:NTM65590 ODI65566:ODI65590 ONE65566:ONE65590 OXA65566:OXA65590 PGW65566:PGW65590 PQS65566:PQS65590 QAO65566:QAO65590 QKK65566:QKK65590 QUG65566:QUG65590 REC65566:REC65590 RNY65566:RNY65590 RXU65566:RXU65590 SHQ65566:SHQ65590 SRM65566:SRM65590 TBI65566:TBI65590 TLE65566:TLE65590 TVA65566:TVA65590 UEW65566:UEW65590 UOS65566:UOS65590 UYO65566:UYO65590 VIK65566:VIK65590 VSG65566:VSG65590 WCC65566:WCC65590 WLY65566:WLY65590 WVU65566:WVU65590 M131102:M131126 JI131102:JI131126 TE131102:TE131126 ADA131102:ADA131126 AMW131102:AMW131126 AWS131102:AWS131126 BGO131102:BGO131126 BQK131102:BQK131126 CAG131102:CAG131126 CKC131102:CKC131126 CTY131102:CTY131126 DDU131102:DDU131126 DNQ131102:DNQ131126 DXM131102:DXM131126 EHI131102:EHI131126 ERE131102:ERE131126 FBA131102:FBA131126 FKW131102:FKW131126 FUS131102:FUS131126 GEO131102:GEO131126 GOK131102:GOK131126 GYG131102:GYG131126 HIC131102:HIC131126 HRY131102:HRY131126 IBU131102:IBU131126 ILQ131102:ILQ131126 IVM131102:IVM131126 JFI131102:JFI131126 JPE131102:JPE131126 JZA131102:JZA131126 KIW131102:KIW131126 KSS131102:KSS131126 LCO131102:LCO131126 LMK131102:LMK131126 LWG131102:LWG131126 MGC131102:MGC131126 MPY131102:MPY131126 MZU131102:MZU131126 NJQ131102:NJQ131126 NTM131102:NTM131126 ODI131102:ODI131126 ONE131102:ONE131126 OXA131102:OXA131126 PGW131102:PGW131126 PQS131102:PQS131126 QAO131102:QAO131126 QKK131102:QKK131126 QUG131102:QUG131126 REC131102:REC131126 RNY131102:RNY131126 RXU131102:RXU131126 SHQ131102:SHQ131126 SRM131102:SRM131126 TBI131102:TBI131126 TLE131102:TLE131126 TVA131102:TVA131126 UEW131102:UEW131126 UOS131102:UOS131126 UYO131102:UYO131126 VIK131102:VIK131126 VSG131102:VSG131126 WCC131102:WCC131126 WLY131102:WLY131126 WVU131102:WVU131126 M196638:M196662 JI196638:JI196662 TE196638:TE196662 ADA196638:ADA196662 AMW196638:AMW196662 AWS196638:AWS196662 BGO196638:BGO196662 BQK196638:BQK196662 CAG196638:CAG196662 CKC196638:CKC196662 CTY196638:CTY196662 DDU196638:DDU196662 DNQ196638:DNQ196662 DXM196638:DXM196662 EHI196638:EHI196662 ERE196638:ERE196662 FBA196638:FBA196662 FKW196638:FKW196662 FUS196638:FUS196662 GEO196638:GEO196662 GOK196638:GOK196662 GYG196638:GYG196662 HIC196638:HIC196662 HRY196638:HRY196662 IBU196638:IBU196662 ILQ196638:ILQ196662 IVM196638:IVM196662 JFI196638:JFI196662 JPE196638:JPE196662 JZA196638:JZA196662 KIW196638:KIW196662 KSS196638:KSS196662 LCO196638:LCO196662 LMK196638:LMK196662 LWG196638:LWG196662 MGC196638:MGC196662 MPY196638:MPY196662 MZU196638:MZU196662 NJQ196638:NJQ196662 NTM196638:NTM196662 ODI196638:ODI196662 ONE196638:ONE196662 OXA196638:OXA196662 PGW196638:PGW196662 PQS196638:PQS196662 QAO196638:QAO196662 QKK196638:QKK196662 QUG196638:QUG196662 REC196638:REC196662 RNY196638:RNY196662 RXU196638:RXU196662 SHQ196638:SHQ196662 SRM196638:SRM196662 TBI196638:TBI196662 TLE196638:TLE196662 TVA196638:TVA196662 UEW196638:UEW196662 UOS196638:UOS196662 UYO196638:UYO196662 VIK196638:VIK196662 VSG196638:VSG196662 WCC196638:WCC196662 WLY196638:WLY196662 WVU196638:WVU196662 M262174:M262198 JI262174:JI262198 TE262174:TE262198 ADA262174:ADA262198 AMW262174:AMW262198 AWS262174:AWS262198 BGO262174:BGO262198 BQK262174:BQK262198 CAG262174:CAG262198 CKC262174:CKC262198 CTY262174:CTY262198 DDU262174:DDU262198 DNQ262174:DNQ262198 DXM262174:DXM262198 EHI262174:EHI262198 ERE262174:ERE262198 FBA262174:FBA262198 FKW262174:FKW262198 FUS262174:FUS262198 GEO262174:GEO262198 GOK262174:GOK262198 GYG262174:GYG262198 HIC262174:HIC262198 HRY262174:HRY262198 IBU262174:IBU262198 ILQ262174:ILQ262198 IVM262174:IVM262198 JFI262174:JFI262198 JPE262174:JPE262198 JZA262174:JZA262198 KIW262174:KIW262198 KSS262174:KSS262198 LCO262174:LCO262198 LMK262174:LMK262198 LWG262174:LWG262198 MGC262174:MGC262198 MPY262174:MPY262198 MZU262174:MZU262198 NJQ262174:NJQ262198 NTM262174:NTM262198 ODI262174:ODI262198 ONE262174:ONE262198 OXA262174:OXA262198 PGW262174:PGW262198 PQS262174:PQS262198 QAO262174:QAO262198 QKK262174:QKK262198 QUG262174:QUG262198 REC262174:REC262198 RNY262174:RNY262198 RXU262174:RXU262198 SHQ262174:SHQ262198 SRM262174:SRM262198 TBI262174:TBI262198 TLE262174:TLE262198 TVA262174:TVA262198 UEW262174:UEW262198 UOS262174:UOS262198 UYO262174:UYO262198 VIK262174:VIK262198 VSG262174:VSG262198 WCC262174:WCC262198 WLY262174:WLY262198 WVU262174:WVU262198 M327710:M327734 JI327710:JI327734 TE327710:TE327734 ADA327710:ADA327734 AMW327710:AMW327734 AWS327710:AWS327734 BGO327710:BGO327734 BQK327710:BQK327734 CAG327710:CAG327734 CKC327710:CKC327734 CTY327710:CTY327734 DDU327710:DDU327734 DNQ327710:DNQ327734 DXM327710:DXM327734 EHI327710:EHI327734 ERE327710:ERE327734 FBA327710:FBA327734 FKW327710:FKW327734 FUS327710:FUS327734 GEO327710:GEO327734 GOK327710:GOK327734 GYG327710:GYG327734 HIC327710:HIC327734 HRY327710:HRY327734 IBU327710:IBU327734 ILQ327710:ILQ327734 IVM327710:IVM327734 JFI327710:JFI327734 JPE327710:JPE327734 JZA327710:JZA327734 KIW327710:KIW327734 KSS327710:KSS327734 LCO327710:LCO327734 LMK327710:LMK327734 LWG327710:LWG327734 MGC327710:MGC327734 MPY327710:MPY327734 MZU327710:MZU327734 NJQ327710:NJQ327734 NTM327710:NTM327734 ODI327710:ODI327734 ONE327710:ONE327734 OXA327710:OXA327734 PGW327710:PGW327734 PQS327710:PQS327734 QAO327710:QAO327734 QKK327710:QKK327734 QUG327710:QUG327734 REC327710:REC327734 RNY327710:RNY327734 RXU327710:RXU327734 SHQ327710:SHQ327734 SRM327710:SRM327734 TBI327710:TBI327734 TLE327710:TLE327734 TVA327710:TVA327734 UEW327710:UEW327734 UOS327710:UOS327734 UYO327710:UYO327734 VIK327710:VIK327734 VSG327710:VSG327734 WCC327710:WCC327734 WLY327710:WLY327734 WVU327710:WVU327734 M393246:M393270 JI393246:JI393270 TE393246:TE393270 ADA393246:ADA393270 AMW393246:AMW393270 AWS393246:AWS393270 BGO393246:BGO393270 BQK393246:BQK393270 CAG393246:CAG393270 CKC393246:CKC393270 CTY393246:CTY393270 DDU393246:DDU393270 DNQ393246:DNQ393270 DXM393246:DXM393270 EHI393246:EHI393270 ERE393246:ERE393270 FBA393246:FBA393270 FKW393246:FKW393270 FUS393246:FUS393270 GEO393246:GEO393270 GOK393246:GOK393270 GYG393246:GYG393270 HIC393246:HIC393270 HRY393246:HRY393270 IBU393246:IBU393270 ILQ393246:ILQ393270 IVM393246:IVM393270 JFI393246:JFI393270 JPE393246:JPE393270 JZA393246:JZA393270 KIW393246:KIW393270 KSS393246:KSS393270 LCO393246:LCO393270 LMK393246:LMK393270 LWG393246:LWG393270 MGC393246:MGC393270 MPY393246:MPY393270 MZU393246:MZU393270 NJQ393246:NJQ393270 NTM393246:NTM393270 ODI393246:ODI393270 ONE393246:ONE393270 OXA393246:OXA393270 PGW393246:PGW393270 PQS393246:PQS393270 QAO393246:QAO393270 QKK393246:QKK393270 QUG393246:QUG393270 REC393246:REC393270 RNY393246:RNY393270 RXU393246:RXU393270 SHQ393246:SHQ393270 SRM393246:SRM393270 TBI393246:TBI393270 TLE393246:TLE393270 TVA393246:TVA393270 UEW393246:UEW393270 UOS393246:UOS393270 UYO393246:UYO393270 VIK393246:VIK393270 VSG393246:VSG393270 WCC393246:WCC393270 WLY393246:WLY393270 WVU393246:WVU393270 M458782:M458806 JI458782:JI458806 TE458782:TE458806 ADA458782:ADA458806 AMW458782:AMW458806 AWS458782:AWS458806 BGO458782:BGO458806 BQK458782:BQK458806 CAG458782:CAG458806 CKC458782:CKC458806 CTY458782:CTY458806 DDU458782:DDU458806 DNQ458782:DNQ458806 DXM458782:DXM458806 EHI458782:EHI458806 ERE458782:ERE458806 FBA458782:FBA458806 FKW458782:FKW458806 FUS458782:FUS458806 GEO458782:GEO458806 GOK458782:GOK458806 GYG458782:GYG458806 HIC458782:HIC458806 HRY458782:HRY458806 IBU458782:IBU458806 ILQ458782:ILQ458806 IVM458782:IVM458806 JFI458782:JFI458806 JPE458782:JPE458806 JZA458782:JZA458806 KIW458782:KIW458806 KSS458782:KSS458806 LCO458782:LCO458806 LMK458782:LMK458806 LWG458782:LWG458806 MGC458782:MGC458806 MPY458782:MPY458806 MZU458782:MZU458806 NJQ458782:NJQ458806 NTM458782:NTM458806 ODI458782:ODI458806 ONE458782:ONE458806 OXA458782:OXA458806 PGW458782:PGW458806 PQS458782:PQS458806 QAO458782:QAO458806 QKK458782:QKK458806 QUG458782:QUG458806 REC458782:REC458806 RNY458782:RNY458806 RXU458782:RXU458806 SHQ458782:SHQ458806 SRM458782:SRM458806 TBI458782:TBI458806 TLE458782:TLE458806 TVA458782:TVA458806 UEW458782:UEW458806 UOS458782:UOS458806 UYO458782:UYO458806 VIK458782:VIK458806 VSG458782:VSG458806 WCC458782:WCC458806 WLY458782:WLY458806 WVU458782:WVU458806 M524318:M524342 JI524318:JI524342 TE524318:TE524342 ADA524318:ADA524342 AMW524318:AMW524342 AWS524318:AWS524342 BGO524318:BGO524342 BQK524318:BQK524342 CAG524318:CAG524342 CKC524318:CKC524342 CTY524318:CTY524342 DDU524318:DDU524342 DNQ524318:DNQ524342 DXM524318:DXM524342 EHI524318:EHI524342 ERE524318:ERE524342 FBA524318:FBA524342 FKW524318:FKW524342 FUS524318:FUS524342 GEO524318:GEO524342 GOK524318:GOK524342 GYG524318:GYG524342 HIC524318:HIC524342 HRY524318:HRY524342 IBU524318:IBU524342 ILQ524318:ILQ524342 IVM524318:IVM524342 JFI524318:JFI524342 JPE524318:JPE524342 JZA524318:JZA524342 KIW524318:KIW524342 KSS524318:KSS524342 LCO524318:LCO524342 LMK524318:LMK524342 LWG524318:LWG524342 MGC524318:MGC524342 MPY524318:MPY524342 MZU524318:MZU524342 NJQ524318:NJQ524342 NTM524318:NTM524342 ODI524318:ODI524342 ONE524318:ONE524342 OXA524318:OXA524342 PGW524318:PGW524342 PQS524318:PQS524342 QAO524318:QAO524342 QKK524318:QKK524342 QUG524318:QUG524342 REC524318:REC524342 RNY524318:RNY524342 RXU524318:RXU524342 SHQ524318:SHQ524342 SRM524318:SRM524342 TBI524318:TBI524342 TLE524318:TLE524342 TVA524318:TVA524342 UEW524318:UEW524342 UOS524318:UOS524342 UYO524318:UYO524342 VIK524318:VIK524342 VSG524318:VSG524342 WCC524318:WCC524342 WLY524318:WLY524342 WVU524318:WVU524342 M589854:M589878 JI589854:JI589878 TE589854:TE589878 ADA589854:ADA589878 AMW589854:AMW589878 AWS589854:AWS589878 BGO589854:BGO589878 BQK589854:BQK589878 CAG589854:CAG589878 CKC589854:CKC589878 CTY589854:CTY589878 DDU589854:DDU589878 DNQ589854:DNQ589878 DXM589854:DXM589878 EHI589854:EHI589878 ERE589854:ERE589878 FBA589854:FBA589878 FKW589854:FKW589878 FUS589854:FUS589878 GEO589854:GEO589878 GOK589854:GOK589878 GYG589854:GYG589878 HIC589854:HIC589878 HRY589854:HRY589878 IBU589854:IBU589878 ILQ589854:ILQ589878 IVM589854:IVM589878 JFI589854:JFI589878 JPE589854:JPE589878 JZA589854:JZA589878 KIW589854:KIW589878 KSS589854:KSS589878 LCO589854:LCO589878 LMK589854:LMK589878 LWG589854:LWG589878 MGC589854:MGC589878 MPY589854:MPY589878 MZU589854:MZU589878 NJQ589854:NJQ589878 NTM589854:NTM589878 ODI589854:ODI589878 ONE589854:ONE589878 OXA589854:OXA589878 PGW589854:PGW589878 PQS589854:PQS589878 QAO589854:QAO589878 QKK589854:QKK589878 QUG589854:QUG589878 REC589854:REC589878 RNY589854:RNY589878 RXU589854:RXU589878 SHQ589854:SHQ589878 SRM589854:SRM589878 TBI589854:TBI589878 TLE589854:TLE589878 TVA589854:TVA589878 UEW589854:UEW589878 UOS589854:UOS589878 UYO589854:UYO589878 VIK589854:VIK589878 VSG589854:VSG589878 WCC589854:WCC589878 WLY589854:WLY589878 WVU589854:WVU589878 M655390:M655414 JI655390:JI655414 TE655390:TE655414 ADA655390:ADA655414 AMW655390:AMW655414 AWS655390:AWS655414 BGO655390:BGO655414 BQK655390:BQK655414 CAG655390:CAG655414 CKC655390:CKC655414 CTY655390:CTY655414 DDU655390:DDU655414 DNQ655390:DNQ655414 DXM655390:DXM655414 EHI655390:EHI655414 ERE655390:ERE655414 FBA655390:FBA655414 FKW655390:FKW655414 FUS655390:FUS655414 GEO655390:GEO655414 GOK655390:GOK655414 GYG655390:GYG655414 HIC655390:HIC655414 HRY655390:HRY655414 IBU655390:IBU655414 ILQ655390:ILQ655414 IVM655390:IVM655414 JFI655390:JFI655414 JPE655390:JPE655414 JZA655390:JZA655414 KIW655390:KIW655414 KSS655390:KSS655414 LCO655390:LCO655414 LMK655390:LMK655414 LWG655390:LWG655414 MGC655390:MGC655414 MPY655390:MPY655414 MZU655390:MZU655414 NJQ655390:NJQ655414 NTM655390:NTM655414 ODI655390:ODI655414 ONE655390:ONE655414 OXA655390:OXA655414 PGW655390:PGW655414 PQS655390:PQS655414 QAO655390:QAO655414 QKK655390:QKK655414 QUG655390:QUG655414 REC655390:REC655414 RNY655390:RNY655414 RXU655390:RXU655414 SHQ655390:SHQ655414 SRM655390:SRM655414 TBI655390:TBI655414 TLE655390:TLE655414 TVA655390:TVA655414 UEW655390:UEW655414 UOS655390:UOS655414 UYO655390:UYO655414 VIK655390:VIK655414 VSG655390:VSG655414 WCC655390:WCC655414 WLY655390:WLY655414 WVU655390:WVU655414 M720926:M720950 JI720926:JI720950 TE720926:TE720950 ADA720926:ADA720950 AMW720926:AMW720950 AWS720926:AWS720950 BGO720926:BGO720950 BQK720926:BQK720950 CAG720926:CAG720950 CKC720926:CKC720950 CTY720926:CTY720950 DDU720926:DDU720950 DNQ720926:DNQ720950 DXM720926:DXM720950 EHI720926:EHI720950 ERE720926:ERE720950 FBA720926:FBA720950 FKW720926:FKW720950 FUS720926:FUS720950 GEO720926:GEO720950 GOK720926:GOK720950 GYG720926:GYG720950 HIC720926:HIC720950 HRY720926:HRY720950 IBU720926:IBU720950 ILQ720926:ILQ720950 IVM720926:IVM720950 JFI720926:JFI720950 JPE720926:JPE720950 JZA720926:JZA720950 KIW720926:KIW720950 KSS720926:KSS720950 LCO720926:LCO720950 LMK720926:LMK720950 LWG720926:LWG720950 MGC720926:MGC720950 MPY720926:MPY720950 MZU720926:MZU720950 NJQ720926:NJQ720950 NTM720926:NTM720950 ODI720926:ODI720950 ONE720926:ONE720950 OXA720926:OXA720950 PGW720926:PGW720950 PQS720926:PQS720950 QAO720926:QAO720950 QKK720926:QKK720950 QUG720926:QUG720950 REC720926:REC720950 RNY720926:RNY720950 RXU720926:RXU720950 SHQ720926:SHQ720950 SRM720926:SRM720950 TBI720926:TBI720950 TLE720926:TLE720950 TVA720926:TVA720950 UEW720926:UEW720950 UOS720926:UOS720950 UYO720926:UYO720950 VIK720926:VIK720950 VSG720926:VSG720950 WCC720926:WCC720950 WLY720926:WLY720950 WVU720926:WVU720950 M786462:M786486 JI786462:JI786486 TE786462:TE786486 ADA786462:ADA786486 AMW786462:AMW786486 AWS786462:AWS786486 BGO786462:BGO786486 BQK786462:BQK786486 CAG786462:CAG786486 CKC786462:CKC786486 CTY786462:CTY786486 DDU786462:DDU786486 DNQ786462:DNQ786486 DXM786462:DXM786486 EHI786462:EHI786486 ERE786462:ERE786486 FBA786462:FBA786486 FKW786462:FKW786486 FUS786462:FUS786486 GEO786462:GEO786486 GOK786462:GOK786486 GYG786462:GYG786486 HIC786462:HIC786486 HRY786462:HRY786486 IBU786462:IBU786486 ILQ786462:ILQ786486 IVM786462:IVM786486 JFI786462:JFI786486 JPE786462:JPE786486 JZA786462:JZA786486 KIW786462:KIW786486 KSS786462:KSS786486 LCO786462:LCO786486 LMK786462:LMK786486 LWG786462:LWG786486 MGC786462:MGC786486 MPY786462:MPY786486 MZU786462:MZU786486 NJQ786462:NJQ786486 NTM786462:NTM786486 ODI786462:ODI786486 ONE786462:ONE786486 OXA786462:OXA786486 PGW786462:PGW786486 PQS786462:PQS786486 QAO786462:QAO786486 QKK786462:QKK786486 QUG786462:QUG786486 REC786462:REC786486 RNY786462:RNY786486 RXU786462:RXU786486 SHQ786462:SHQ786486 SRM786462:SRM786486 TBI786462:TBI786486 TLE786462:TLE786486 TVA786462:TVA786486 UEW786462:UEW786486 UOS786462:UOS786486 UYO786462:UYO786486 VIK786462:VIK786486 VSG786462:VSG786486 WCC786462:WCC786486 WLY786462:WLY786486 WVU786462:WVU786486 M851998:M852022 JI851998:JI852022 TE851998:TE852022 ADA851998:ADA852022 AMW851998:AMW852022 AWS851998:AWS852022 BGO851998:BGO852022 BQK851998:BQK852022 CAG851998:CAG852022 CKC851998:CKC852022 CTY851998:CTY852022 DDU851998:DDU852022 DNQ851998:DNQ852022 DXM851998:DXM852022 EHI851998:EHI852022 ERE851998:ERE852022 FBA851998:FBA852022 FKW851998:FKW852022 FUS851998:FUS852022 GEO851998:GEO852022 GOK851998:GOK852022 GYG851998:GYG852022 HIC851998:HIC852022 HRY851998:HRY852022 IBU851998:IBU852022 ILQ851998:ILQ852022 IVM851998:IVM852022 JFI851998:JFI852022 JPE851998:JPE852022 JZA851998:JZA852022 KIW851998:KIW852022 KSS851998:KSS852022 LCO851998:LCO852022 LMK851998:LMK852022 LWG851998:LWG852022 MGC851998:MGC852022 MPY851998:MPY852022 MZU851998:MZU852022 NJQ851998:NJQ852022 NTM851998:NTM852022 ODI851998:ODI852022 ONE851998:ONE852022 OXA851998:OXA852022 PGW851998:PGW852022 PQS851998:PQS852022 QAO851998:QAO852022 QKK851998:QKK852022 QUG851998:QUG852022 REC851998:REC852022 RNY851998:RNY852022 RXU851998:RXU852022 SHQ851998:SHQ852022 SRM851998:SRM852022 TBI851998:TBI852022 TLE851998:TLE852022 TVA851998:TVA852022 UEW851998:UEW852022 UOS851998:UOS852022 UYO851998:UYO852022 VIK851998:VIK852022 VSG851998:VSG852022 WCC851998:WCC852022 WLY851998:WLY852022 WVU851998:WVU852022 M917534:M917558 JI917534:JI917558 TE917534:TE917558 ADA917534:ADA917558 AMW917534:AMW917558 AWS917534:AWS917558 BGO917534:BGO917558 BQK917534:BQK917558 CAG917534:CAG917558 CKC917534:CKC917558 CTY917534:CTY917558 DDU917534:DDU917558 DNQ917534:DNQ917558 DXM917534:DXM917558 EHI917534:EHI917558 ERE917534:ERE917558 FBA917534:FBA917558 FKW917534:FKW917558 FUS917534:FUS917558 GEO917534:GEO917558 GOK917534:GOK917558 GYG917534:GYG917558 HIC917534:HIC917558 HRY917534:HRY917558 IBU917534:IBU917558 ILQ917534:ILQ917558 IVM917534:IVM917558 JFI917534:JFI917558 JPE917534:JPE917558 JZA917534:JZA917558 KIW917534:KIW917558 KSS917534:KSS917558 LCO917534:LCO917558 LMK917534:LMK917558 LWG917534:LWG917558 MGC917534:MGC917558 MPY917534:MPY917558 MZU917534:MZU917558 NJQ917534:NJQ917558 NTM917534:NTM917558 ODI917534:ODI917558 ONE917534:ONE917558 OXA917534:OXA917558 PGW917534:PGW917558 PQS917534:PQS917558 QAO917534:QAO917558 QKK917534:QKK917558 QUG917534:QUG917558 REC917534:REC917558 RNY917534:RNY917558 RXU917534:RXU917558 SHQ917534:SHQ917558 SRM917534:SRM917558 TBI917534:TBI917558 TLE917534:TLE917558 TVA917534:TVA917558 UEW917534:UEW917558 UOS917534:UOS917558 UYO917534:UYO917558 VIK917534:VIK917558 VSG917534:VSG917558 WCC917534:WCC917558 WLY917534:WLY917558 WVU917534:WVU917558 M983070:M983094 JI983070:JI983094 TE983070:TE983094 ADA983070:ADA983094 AMW983070:AMW983094 AWS983070:AWS983094 BGO983070:BGO983094 BQK983070:BQK983094 CAG983070:CAG983094 CKC983070:CKC983094 CTY983070:CTY983094 DDU983070:DDU983094 DNQ983070:DNQ983094 DXM983070:DXM983094 EHI983070:EHI983094 ERE983070:ERE983094 FBA983070:FBA983094 FKW983070:FKW983094 FUS983070:FUS983094 GEO983070:GEO983094 GOK983070:GOK983094 GYG983070:GYG983094 HIC983070:HIC983094 HRY983070:HRY983094 IBU983070:IBU983094 ILQ983070:ILQ983094 IVM983070:IVM983094 JFI983070:JFI983094 JPE983070:JPE983094 JZA983070:JZA983094 KIW983070:KIW983094 KSS983070:KSS983094 LCO983070:LCO983094 LMK983070:LMK983094 LWG983070:LWG983094 MGC983070:MGC983094 MPY983070:MPY983094 MZU983070:MZU983094 NJQ983070:NJQ983094 NTM983070:NTM983094 ODI983070:ODI983094 ONE983070:ONE983094 OXA983070:OXA983094 PGW983070:PGW983094 PQS983070:PQS983094 QAO983070:QAO983094 QKK983070:QKK983094 QUG983070:QUG983094 REC983070:REC983094 RNY983070:RNY983094 RXU983070:RXU983094 SHQ983070:SHQ983094 SRM983070:SRM983094 TBI983070:TBI983094 TLE983070:TLE983094 TVA983070:TVA983094 UEW983070:UEW983094 UOS983070:UOS983094 UYO983070:UYO983094 VIK983070:VIK983094 VSG983070:VSG983094 WCC983070:WCC983094 WLY983070:WLY983094 WVU983070:WVU983094 W65566:W65590 JS65566:JS65590 TO65566:TO65590 ADK65566:ADK65590 ANG65566:ANG65590 AXC65566:AXC65590 BGY65566:BGY65590 BQU65566:BQU65590 CAQ65566:CAQ65590 CKM65566:CKM65590 CUI65566:CUI65590 DEE65566:DEE65590 DOA65566:DOA65590 DXW65566:DXW65590 EHS65566:EHS65590 ERO65566:ERO65590 FBK65566:FBK65590 FLG65566:FLG65590 FVC65566:FVC65590 GEY65566:GEY65590 GOU65566:GOU65590 GYQ65566:GYQ65590 HIM65566:HIM65590 HSI65566:HSI65590 ICE65566:ICE65590 IMA65566:IMA65590 IVW65566:IVW65590 JFS65566:JFS65590 JPO65566:JPO65590 JZK65566:JZK65590 KJG65566:KJG65590 KTC65566:KTC65590 LCY65566:LCY65590 LMU65566:LMU65590 LWQ65566:LWQ65590 MGM65566:MGM65590 MQI65566:MQI65590 NAE65566:NAE65590 NKA65566:NKA65590 NTW65566:NTW65590 ODS65566:ODS65590 ONO65566:ONO65590 OXK65566:OXK65590 PHG65566:PHG65590 PRC65566:PRC65590 QAY65566:QAY65590 QKU65566:QKU65590 QUQ65566:QUQ65590 REM65566:REM65590 ROI65566:ROI65590 RYE65566:RYE65590 SIA65566:SIA65590 SRW65566:SRW65590 TBS65566:TBS65590 TLO65566:TLO65590 TVK65566:TVK65590 UFG65566:UFG65590 UPC65566:UPC65590 UYY65566:UYY65590 VIU65566:VIU65590 VSQ65566:VSQ65590 WCM65566:WCM65590 WMI65566:WMI65590 WWE65566:WWE65590 W131102:W131126 JS131102:JS131126 TO131102:TO131126 ADK131102:ADK131126 ANG131102:ANG131126 AXC131102:AXC131126 BGY131102:BGY131126 BQU131102:BQU131126 CAQ131102:CAQ131126 CKM131102:CKM131126 CUI131102:CUI131126 DEE131102:DEE131126 DOA131102:DOA131126 DXW131102:DXW131126 EHS131102:EHS131126 ERO131102:ERO131126 FBK131102:FBK131126 FLG131102:FLG131126 FVC131102:FVC131126 GEY131102:GEY131126 GOU131102:GOU131126 GYQ131102:GYQ131126 HIM131102:HIM131126 HSI131102:HSI131126 ICE131102:ICE131126 IMA131102:IMA131126 IVW131102:IVW131126 JFS131102:JFS131126 JPO131102:JPO131126 JZK131102:JZK131126 KJG131102:KJG131126 KTC131102:KTC131126 LCY131102:LCY131126 LMU131102:LMU131126 LWQ131102:LWQ131126 MGM131102:MGM131126 MQI131102:MQI131126 NAE131102:NAE131126 NKA131102:NKA131126 NTW131102:NTW131126 ODS131102:ODS131126 ONO131102:ONO131126 OXK131102:OXK131126 PHG131102:PHG131126 PRC131102:PRC131126 QAY131102:QAY131126 QKU131102:QKU131126 QUQ131102:QUQ131126 REM131102:REM131126 ROI131102:ROI131126 RYE131102:RYE131126 SIA131102:SIA131126 SRW131102:SRW131126 TBS131102:TBS131126 TLO131102:TLO131126 TVK131102:TVK131126 UFG131102:UFG131126 UPC131102:UPC131126 UYY131102:UYY131126 VIU131102:VIU131126 VSQ131102:VSQ131126 WCM131102:WCM131126 WMI131102:WMI131126 WWE131102:WWE131126 W196638:W196662 JS196638:JS196662 TO196638:TO196662 ADK196638:ADK196662 ANG196638:ANG196662 AXC196638:AXC196662 BGY196638:BGY196662 BQU196638:BQU196662 CAQ196638:CAQ196662 CKM196638:CKM196662 CUI196638:CUI196662 DEE196638:DEE196662 DOA196638:DOA196662 DXW196638:DXW196662 EHS196638:EHS196662 ERO196638:ERO196662 FBK196638:FBK196662 FLG196638:FLG196662 FVC196638:FVC196662 GEY196638:GEY196662 GOU196638:GOU196662 GYQ196638:GYQ196662 HIM196638:HIM196662 HSI196638:HSI196662 ICE196638:ICE196662 IMA196638:IMA196662 IVW196638:IVW196662 JFS196638:JFS196662 JPO196638:JPO196662 JZK196638:JZK196662 KJG196638:KJG196662 KTC196638:KTC196662 LCY196638:LCY196662 LMU196638:LMU196662 LWQ196638:LWQ196662 MGM196638:MGM196662 MQI196638:MQI196662 NAE196638:NAE196662 NKA196638:NKA196662 NTW196638:NTW196662 ODS196638:ODS196662 ONO196638:ONO196662 OXK196638:OXK196662 PHG196638:PHG196662 PRC196638:PRC196662 QAY196638:QAY196662 QKU196638:QKU196662 QUQ196638:QUQ196662 REM196638:REM196662 ROI196638:ROI196662 RYE196638:RYE196662 SIA196638:SIA196662 SRW196638:SRW196662 TBS196638:TBS196662 TLO196638:TLO196662 TVK196638:TVK196662 UFG196638:UFG196662 UPC196638:UPC196662 UYY196638:UYY196662 VIU196638:VIU196662 VSQ196638:VSQ196662 WCM196638:WCM196662 WMI196638:WMI196662 WWE196638:WWE196662 W262174:W262198 JS262174:JS262198 TO262174:TO262198 ADK262174:ADK262198 ANG262174:ANG262198 AXC262174:AXC262198 BGY262174:BGY262198 BQU262174:BQU262198 CAQ262174:CAQ262198 CKM262174:CKM262198 CUI262174:CUI262198 DEE262174:DEE262198 DOA262174:DOA262198 DXW262174:DXW262198 EHS262174:EHS262198 ERO262174:ERO262198 FBK262174:FBK262198 FLG262174:FLG262198 FVC262174:FVC262198 GEY262174:GEY262198 GOU262174:GOU262198 GYQ262174:GYQ262198 HIM262174:HIM262198 HSI262174:HSI262198 ICE262174:ICE262198 IMA262174:IMA262198 IVW262174:IVW262198 JFS262174:JFS262198 JPO262174:JPO262198 JZK262174:JZK262198 KJG262174:KJG262198 KTC262174:KTC262198 LCY262174:LCY262198 LMU262174:LMU262198 LWQ262174:LWQ262198 MGM262174:MGM262198 MQI262174:MQI262198 NAE262174:NAE262198 NKA262174:NKA262198 NTW262174:NTW262198 ODS262174:ODS262198 ONO262174:ONO262198 OXK262174:OXK262198 PHG262174:PHG262198 PRC262174:PRC262198 QAY262174:QAY262198 QKU262174:QKU262198 QUQ262174:QUQ262198 REM262174:REM262198 ROI262174:ROI262198 RYE262174:RYE262198 SIA262174:SIA262198 SRW262174:SRW262198 TBS262174:TBS262198 TLO262174:TLO262198 TVK262174:TVK262198 UFG262174:UFG262198 UPC262174:UPC262198 UYY262174:UYY262198 VIU262174:VIU262198 VSQ262174:VSQ262198 WCM262174:WCM262198 WMI262174:WMI262198 WWE262174:WWE262198 W327710:W327734 JS327710:JS327734 TO327710:TO327734 ADK327710:ADK327734 ANG327710:ANG327734 AXC327710:AXC327734 BGY327710:BGY327734 BQU327710:BQU327734 CAQ327710:CAQ327734 CKM327710:CKM327734 CUI327710:CUI327734 DEE327710:DEE327734 DOA327710:DOA327734 DXW327710:DXW327734 EHS327710:EHS327734 ERO327710:ERO327734 FBK327710:FBK327734 FLG327710:FLG327734 FVC327710:FVC327734 GEY327710:GEY327734 GOU327710:GOU327734 GYQ327710:GYQ327734 HIM327710:HIM327734 HSI327710:HSI327734 ICE327710:ICE327734 IMA327710:IMA327734 IVW327710:IVW327734 JFS327710:JFS327734 JPO327710:JPO327734 JZK327710:JZK327734 KJG327710:KJG327734 KTC327710:KTC327734 LCY327710:LCY327734 LMU327710:LMU327734 LWQ327710:LWQ327734 MGM327710:MGM327734 MQI327710:MQI327734 NAE327710:NAE327734 NKA327710:NKA327734 NTW327710:NTW327734 ODS327710:ODS327734 ONO327710:ONO327734 OXK327710:OXK327734 PHG327710:PHG327734 PRC327710:PRC327734 QAY327710:QAY327734 QKU327710:QKU327734 QUQ327710:QUQ327734 REM327710:REM327734 ROI327710:ROI327734 RYE327710:RYE327734 SIA327710:SIA327734 SRW327710:SRW327734 TBS327710:TBS327734 TLO327710:TLO327734 TVK327710:TVK327734 UFG327710:UFG327734 UPC327710:UPC327734 UYY327710:UYY327734 VIU327710:VIU327734 VSQ327710:VSQ327734 WCM327710:WCM327734 WMI327710:WMI327734 WWE327710:WWE327734 W393246:W393270 JS393246:JS393270 TO393246:TO393270 ADK393246:ADK393270 ANG393246:ANG393270 AXC393246:AXC393270 BGY393246:BGY393270 BQU393246:BQU393270 CAQ393246:CAQ393270 CKM393246:CKM393270 CUI393246:CUI393270 DEE393246:DEE393270 DOA393246:DOA393270 DXW393246:DXW393270 EHS393246:EHS393270 ERO393246:ERO393270 FBK393246:FBK393270 FLG393246:FLG393270 FVC393246:FVC393270 GEY393246:GEY393270 GOU393246:GOU393270 GYQ393246:GYQ393270 HIM393246:HIM393270 HSI393246:HSI393270 ICE393246:ICE393270 IMA393246:IMA393270 IVW393246:IVW393270 JFS393246:JFS393270 JPO393246:JPO393270 JZK393246:JZK393270 KJG393246:KJG393270 KTC393246:KTC393270 LCY393246:LCY393270 LMU393246:LMU393270 LWQ393246:LWQ393270 MGM393246:MGM393270 MQI393246:MQI393270 NAE393246:NAE393270 NKA393246:NKA393270 NTW393246:NTW393270 ODS393246:ODS393270 ONO393246:ONO393270 OXK393246:OXK393270 PHG393246:PHG393270 PRC393246:PRC393270 QAY393246:QAY393270 QKU393246:QKU393270 QUQ393246:QUQ393270 REM393246:REM393270 ROI393246:ROI393270 RYE393246:RYE393270 SIA393246:SIA393270 SRW393246:SRW393270 TBS393246:TBS393270 TLO393246:TLO393270 TVK393246:TVK393270 UFG393246:UFG393270 UPC393246:UPC393270 UYY393246:UYY393270 VIU393246:VIU393270 VSQ393246:VSQ393270 WCM393246:WCM393270 WMI393246:WMI393270 WWE393246:WWE393270 W458782:W458806 JS458782:JS458806 TO458782:TO458806 ADK458782:ADK458806 ANG458782:ANG458806 AXC458782:AXC458806 BGY458782:BGY458806 BQU458782:BQU458806 CAQ458782:CAQ458806 CKM458782:CKM458806 CUI458782:CUI458806 DEE458782:DEE458806 DOA458782:DOA458806 DXW458782:DXW458806 EHS458782:EHS458806 ERO458782:ERO458806 FBK458782:FBK458806 FLG458782:FLG458806 FVC458782:FVC458806 GEY458782:GEY458806 GOU458782:GOU458806 GYQ458782:GYQ458806 HIM458782:HIM458806 HSI458782:HSI458806 ICE458782:ICE458806 IMA458782:IMA458806 IVW458782:IVW458806 JFS458782:JFS458806 JPO458782:JPO458806 JZK458782:JZK458806 KJG458782:KJG458806 KTC458782:KTC458806 LCY458782:LCY458806 LMU458782:LMU458806 LWQ458782:LWQ458806 MGM458782:MGM458806 MQI458782:MQI458806 NAE458782:NAE458806 NKA458782:NKA458806 NTW458782:NTW458806 ODS458782:ODS458806 ONO458782:ONO458806 OXK458782:OXK458806 PHG458782:PHG458806 PRC458782:PRC458806 QAY458782:QAY458806 QKU458782:QKU458806 QUQ458782:QUQ458806 REM458782:REM458806 ROI458782:ROI458806 RYE458782:RYE458806 SIA458782:SIA458806 SRW458782:SRW458806 TBS458782:TBS458806 TLO458782:TLO458806 TVK458782:TVK458806 UFG458782:UFG458806 UPC458782:UPC458806 UYY458782:UYY458806 VIU458782:VIU458806 VSQ458782:VSQ458806 WCM458782:WCM458806 WMI458782:WMI458806 WWE458782:WWE458806 W524318:W524342 JS524318:JS524342 TO524318:TO524342 ADK524318:ADK524342 ANG524318:ANG524342 AXC524318:AXC524342 BGY524318:BGY524342 BQU524318:BQU524342 CAQ524318:CAQ524342 CKM524318:CKM524342 CUI524318:CUI524342 DEE524318:DEE524342 DOA524318:DOA524342 DXW524318:DXW524342 EHS524318:EHS524342 ERO524318:ERO524342 FBK524318:FBK524342 FLG524318:FLG524342 FVC524318:FVC524342 GEY524318:GEY524342 GOU524318:GOU524342 GYQ524318:GYQ524342 HIM524318:HIM524342 HSI524318:HSI524342 ICE524318:ICE524342 IMA524318:IMA524342 IVW524318:IVW524342 JFS524318:JFS524342 JPO524318:JPO524342 JZK524318:JZK524342 KJG524318:KJG524342 KTC524318:KTC524342 LCY524318:LCY524342 LMU524318:LMU524342 LWQ524318:LWQ524342 MGM524318:MGM524342 MQI524318:MQI524342 NAE524318:NAE524342 NKA524318:NKA524342 NTW524318:NTW524342 ODS524318:ODS524342 ONO524318:ONO524342 OXK524318:OXK524342 PHG524318:PHG524342 PRC524318:PRC524342 QAY524318:QAY524342 QKU524318:QKU524342 QUQ524318:QUQ524342 REM524318:REM524342 ROI524318:ROI524342 RYE524318:RYE524342 SIA524318:SIA524342 SRW524318:SRW524342 TBS524318:TBS524342 TLO524318:TLO524342 TVK524318:TVK524342 UFG524318:UFG524342 UPC524318:UPC524342 UYY524318:UYY524342 VIU524318:VIU524342 VSQ524318:VSQ524342 WCM524318:WCM524342 WMI524318:WMI524342 WWE524318:WWE524342 W589854:W589878 JS589854:JS589878 TO589854:TO589878 ADK589854:ADK589878 ANG589854:ANG589878 AXC589854:AXC589878 BGY589854:BGY589878 BQU589854:BQU589878 CAQ589854:CAQ589878 CKM589854:CKM589878 CUI589854:CUI589878 DEE589854:DEE589878 DOA589854:DOA589878 DXW589854:DXW589878 EHS589854:EHS589878 ERO589854:ERO589878 FBK589854:FBK589878 FLG589854:FLG589878 FVC589854:FVC589878 GEY589854:GEY589878 GOU589854:GOU589878 GYQ589854:GYQ589878 HIM589854:HIM589878 HSI589854:HSI589878 ICE589854:ICE589878 IMA589854:IMA589878 IVW589854:IVW589878 JFS589854:JFS589878 JPO589854:JPO589878 JZK589854:JZK589878 KJG589854:KJG589878 KTC589854:KTC589878 LCY589854:LCY589878 LMU589854:LMU589878 LWQ589854:LWQ589878 MGM589854:MGM589878 MQI589854:MQI589878 NAE589854:NAE589878 NKA589854:NKA589878 NTW589854:NTW589878 ODS589854:ODS589878 ONO589854:ONO589878 OXK589854:OXK589878 PHG589854:PHG589878 PRC589854:PRC589878 QAY589854:QAY589878 QKU589854:QKU589878 QUQ589854:QUQ589878 REM589854:REM589878 ROI589854:ROI589878 RYE589854:RYE589878 SIA589854:SIA589878 SRW589854:SRW589878 TBS589854:TBS589878 TLO589854:TLO589878 TVK589854:TVK589878 UFG589854:UFG589878 UPC589854:UPC589878 UYY589854:UYY589878 VIU589854:VIU589878 VSQ589854:VSQ589878 WCM589854:WCM589878 WMI589854:WMI589878 WWE589854:WWE589878 W655390:W655414 JS655390:JS655414 TO655390:TO655414 ADK655390:ADK655414 ANG655390:ANG655414 AXC655390:AXC655414 BGY655390:BGY655414 BQU655390:BQU655414 CAQ655390:CAQ655414 CKM655390:CKM655414 CUI655390:CUI655414 DEE655390:DEE655414 DOA655390:DOA655414 DXW655390:DXW655414 EHS655390:EHS655414 ERO655390:ERO655414 FBK655390:FBK655414 FLG655390:FLG655414 FVC655390:FVC655414 GEY655390:GEY655414 GOU655390:GOU655414 GYQ655390:GYQ655414 HIM655390:HIM655414 HSI655390:HSI655414 ICE655390:ICE655414 IMA655390:IMA655414 IVW655390:IVW655414 JFS655390:JFS655414 JPO655390:JPO655414 JZK655390:JZK655414 KJG655390:KJG655414 KTC655390:KTC655414 LCY655390:LCY655414 LMU655390:LMU655414 LWQ655390:LWQ655414 MGM655390:MGM655414 MQI655390:MQI655414 NAE655390:NAE655414 NKA655390:NKA655414 NTW655390:NTW655414 ODS655390:ODS655414 ONO655390:ONO655414 OXK655390:OXK655414 PHG655390:PHG655414 PRC655390:PRC655414 QAY655390:QAY655414 QKU655390:QKU655414 QUQ655390:QUQ655414 REM655390:REM655414 ROI655390:ROI655414 RYE655390:RYE655414 SIA655390:SIA655414 SRW655390:SRW655414 TBS655390:TBS655414 TLO655390:TLO655414 TVK655390:TVK655414 UFG655390:UFG655414 UPC655390:UPC655414 UYY655390:UYY655414 VIU655390:VIU655414 VSQ655390:VSQ655414 WCM655390:WCM655414 WMI655390:WMI655414 WWE655390:WWE655414 W720926:W720950 JS720926:JS720950 TO720926:TO720950 ADK720926:ADK720950 ANG720926:ANG720950 AXC720926:AXC720950 BGY720926:BGY720950 BQU720926:BQU720950 CAQ720926:CAQ720950 CKM720926:CKM720950 CUI720926:CUI720950 DEE720926:DEE720950 DOA720926:DOA720950 DXW720926:DXW720950 EHS720926:EHS720950 ERO720926:ERO720950 FBK720926:FBK720950 FLG720926:FLG720950 FVC720926:FVC720950 GEY720926:GEY720950 GOU720926:GOU720950 GYQ720926:GYQ720950 HIM720926:HIM720950 HSI720926:HSI720950 ICE720926:ICE720950 IMA720926:IMA720950 IVW720926:IVW720950 JFS720926:JFS720950 JPO720926:JPO720950 JZK720926:JZK720950 KJG720926:KJG720950 KTC720926:KTC720950 LCY720926:LCY720950 LMU720926:LMU720950 LWQ720926:LWQ720950 MGM720926:MGM720950 MQI720926:MQI720950 NAE720926:NAE720950 NKA720926:NKA720950 NTW720926:NTW720950 ODS720926:ODS720950 ONO720926:ONO720950 OXK720926:OXK720950 PHG720926:PHG720950 PRC720926:PRC720950 QAY720926:QAY720950 QKU720926:QKU720950 QUQ720926:QUQ720950 REM720926:REM720950 ROI720926:ROI720950 RYE720926:RYE720950 SIA720926:SIA720950 SRW720926:SRW720950 TBS720926:TBS720950 TLO720926:TLO720950 TVK720926:TVK720950 UFG720926:UFG720950 UPC720926:UPC720950 UYY720926:UYY720950 VIU720926:VIU720950 VSQ720926:VSQ720950 WCM720926:WCM720950 WMI720926:WMI720950 WWE720926:WWE720950 W786462:W786486 JS786462:JS786486 TO786462:TO786486 ADK786462:ADK786486 ANG786462:ANG786486 AXC786462:AXC786486 BGY786462:BGY786486 BQU786462:BQU786486 CAQ786462:CAQ786486 CKM786462:CKM786486 CUI786462:CUI786486 DEE786462:DEE786486 DOA786462:DOA786486 DXW786462:DXW786486 EHS786462:EHS786486 ERO786462:ERO786486 FBK786462:FBK786486 FLG786462:FLG786486 FVC786462:FVC786486 GEY786462:GEY786486 GOU786462:GOU786486 GYQ786462:GYQ786486 HIM786462:HIM786486 HSI786462:HSI786486 ICE786462:ICE786486 IMA786462:IMA786486 IVW786462:IVW786486 JFS786462:JFS786486 JPO786462:JPO786486 JZK786462:JZK786486 KJG786462:KJG786486 KTC786462:KTC786486 LCY786462:LCY786486 LMU786462:LMU786486 LWQ786462:LWQ786486 MGM786462:MGM786486 MQI786462:MQI786486 NAE786462:NAE786486 NKA786462:NKA786486 NTW786462:NTW786486 ODS786462:ODS786486 ONO786462:ONO786486 OXK786462:OXK786486 PHG786462:PHG786486 PRC786462:PRC786486 QAY786462:QAY786486 QKU786462:QKU786486 QUQ786462:QUQ786486 REM786462:REM786486 ROI786462:ROI786486 RYE786462:RYE786486 SIA786462:SIA786486 SRW786462:SRW786486 TBS786462:TBS786486 TLO786462:TLO786486 TVK786462:TVK786486 UFG786462:UFG786486 UPC786462:UPC786486 UYY786462:UYY786486 VIU786462:VIU786486 VSQ786462:VSQ786486 WCM786462:WCM786486 WMI786462:WMI786486 WWE786462:WWE786486 W851998:W852022 JS851998:JS852022 TO851998:TO852022 ADK851998:ADK852022 ANG851998:ANG852022 AXC851998:AXC852022 BGY851998:BGY852022 BQU851998:BQU852022 CAQ851998:CAQ852022 CKM851998:CKM852022 CUI851998:CUI852022 DEE851998:DEE852022 DOA851998:DOA852022 DXW851998:DXW852022 EHS851998:EHS852022 ERO851998:ERO852022 FBK851998:FBK852022 FLG851998:FLG852022 FVC851998:FVC852022 GEY851998:GEY852022 GOU851998:GOU852022 GYQ851998:GYQ852022 HIM851998:HIM852022 HSI851998:HSI852022 ICE851998:ICE852022 IMA851998:IMA852022 IVW851998:IVW852022 JFS851998:JFS852022 JPO851998:JPO852022 JZK851998:JZK852022 KJG851998:KJG852022 KTC851998:KTC852022 LCY851998:LCY852022 LMU851998:LMU852022 LWQ851998:LWQ852022 MGM851998:MGM852022 MQI851998:MQI852022 NAE851998:NAE852022 NKA851998:NKA852022 NTW851998:NTW852022 ODS851998:ODS852022 ONO851998:ONO852022 OXK851998:OXK852022 PHG851998:PHG852022 PRC851998:PRC852022 QAY851998:QAY852022 QKU851998:QKU852022 QUQ851998:QUQ852022 REM851998:REM852022 ROI851998:ROI852022 RYE851998:RYE852022 SIA851998:SIA852022 SRW851998:SRW852022 TBS851998:TBS852022 TLO851998:TLO852022 TVK851998:TVK852022 UFG851998:UFG852022 UPC851998:UPC852022 UYY851998:UYY852022 VIU851998:VIU852022 VSQ851998:VSQ852022 WCM851998:WCM852022 WMI851998:WMI852022 WWE851998:WWE852022 W917534:W917558 JS917534:JS917558 TO917534:TO917558 ADK917534:ADK917558 ANG917534:ANG917558 AXC917534:AXC917558 BGY917534:BGY917558 BQU917534:BQU917558 CAQ917534:CAQ917558 CKM917534:CKM917558 CUI917534:CUI917558 DEE917534:DEE917558 DOA917534:DOA917558 DXW917534:DXW917558 EHS917534:EHS917558 ERO917534:ERO917558 FBK917534:FBK917558 FLG917534:FLG917558 FVC917534:FVC917558 GEY917534:GEY917558 GOU917534:GOU917558 GYQ917534:GYQ917558 HIM917534:HIM917558 HSI917534:HSI917558 ICE917534:ICE917558 IMA917534:IMA917558 IVW917534:IVW917558 JFS917534:JFS917558 JPO917534:JPO917558 JZK917534:JZK917558 KJG917534:KJG917558 KTC917534:KTC917558 LCY917534:LCY917558 LMU917534:LMU917558 LWQ917534:LWQ917558 MGM917534:MGM917558 MQI917534:MQI917558 NAE917534:NAE917558 NKA917534:NKA917558 NTW917534:NTW917558 ODS917534:ODS917558 ONO917534:ONO917558 OXK917534:OXK917558 PHG917534:PHG917558 PRC917534:PRC917558 QAY917534:QAY917558 QKU917534:QKU917558 QUQ917534:QUQ917558 REM917534:REM917558 ROI917534:ROI917558 RYE917534:RYE917558 SIA917534:SIA917558 SRW917534:SRW917558 TBS917534:TBS917558 TLO917534:TLO917558 TVK917534:TVK917558 UFG917534:UFG917558 UPC917534:UPC917558 UYY917534:UYY917558 VIU917534:VIU917558 VSQ917534:VSQ917558 WCM917534:WCM917558 WMI917534:WMI917558 WWE917534:WWE917558 W983070:W983094 JS983070:JS983094 TO983070:TO983094 ADK983070:ADK983094 ANG983070:ANG983094 AXC983070:AXC983094 BGY983070:BGY983094 BQU983070:BQU983094 CAQ983070:CAQ983094 CKM983070:CKM983094 CUI983070:CUI983094 DEE983070:DEE983094 DOA983070:DOA983094 DXW983070:DXW983094 EHS983070:EHS983094 ERO983070:ERO983094 FBK983070:FBK983094 FLG983070:FLG983094 FVC983070:FVC983094 GEY983070:GEY983094 GOU983070:GOU983094 GYQ983070:GYQ983094 HIM983070:HIM983094 HSI983070:HSI983094 ICE983070:ICE983094 IMA983070:IMA983094 IVW983070:IVW983094 JFS983070:JFS983094 JPO983070:JPO983094 JZK983070:JZK983094 KJG983070:KJG983094 KTC983070:KTC983094 LCY983070:LCY983094 LMU983070:LMU983094 LWQ983070:LWQ983094 MGM983070:MGM983094 MQI983070:MQI983094 NAE983070:NAE983094 NKA983070:NKA983094 NTW983070:NTW983094 ODS983070:ODS983094 ONO983070:ONO983094 OXK983070:OXK983094 PHG983070:PHG983094 PRC983070:PRC983094 QAY983070:QAY983094 QKU983070:QKU983094 QUQ983070:QUQ983094 REM983070:REM983094 ROI983070:ROI983094 RYE983070:RYE983094 SIA983070:SIA983094 SRW983070:SRW983094 TBS983070:TBS983094 TLO983070:TLO983094 TVK983070:TVK983094 UFG983070:UFG983094 UPC983070:UPC983094 UYY983070:UYY983094 VIU983070:VIU983094 VSQ983070:VSQ983094 WCM983070:WCM983094 WMI983070:WMI983094 WWE983070:WWE983094 WMI6:WMI54 WCM6:WCM54 VSQ6:VSQ54 VIU6:VIU54 UYY6:UYY54 UPC6:UPC54 UFG6:UFG54 TVK6:TVK54 TLO6:TLO54 TBS6:TBS54 SRW6:SRW54 SIA6:SIA54 RYE6:RYE54 ROI6:ROI54 REM6:REM54 QUQ6:QUQ54 QKU6:QKU54 QAY6:QAY54 PRC6:PRC54 PHG6:PHG54 OXK6:OXK54 ONO6:ONO54 ODS6:ODS54 NTW6:NTW54 NKA6:NKA54 NAE6:NAE54 MQI6:MQI54 MGM6:MGM54 LWQ6:LWQ54 LMU6:LMU54 LCY6:LCY54 KTC6:KTC54 KJG6:KJG54 JZK6:JZK54 JPO6:JPO54 JFS6:JFS54 IVW6:IVW54 IMA6:IMA54 ICE6:ICE54 HSI6:HSI54 HIM6:HIM54 GYQ6:GYQ54 GOU6:GOU54 GEY6:GEY54 FVC6:FVC54 FLG6:FLG54 FBK6:FBK54 ERO6:ERO54 EHS6:EHS54 DXW6:DXW54 DOA6:DOA54 DEE6:DEE54 CUI6:CUI54 CKM6:CKM54 CAQ6:CAQ54 BQU6:BQU54 BGY6:BGY54 AXC6:AXC54 ANG6:ANG54 ADK6:ADK54 TO6:TO54 JS6:JS54 WWE6:WWE54 WVU6:WVU54 WLY6:WLY54 WCC6:WCC54 VSG6:VSG54 VIK6:VIK54 UYO6:UYO54 UOS6:UOS54 UEW6:UEW54 TVA6:TVA54 TLE6:TLE54 TBI6:TBI54 SRM6:SRM54 SHQ6:SHQ54 RXU6:RXU54 RNY6:RNY54 REC6:REC54 QUG6:QUG54 QKK6:QKK54 QAO6:QAO54 PQS6:PQS54 PGW6:PGW54 OXA6:OXA54 ONE6:ONE54 ODI6:ODI54 NTM6:NTM54 NJQ6:NJQ54 MZU6:MZU54 MPY6:MPY54 MGC6:MGC54 LWG6:LWG54 LMK6:LMK54 LCO6:LCO54 KSS6:KSS54 KIW6:KIW54 JZA6:JZA54 JPE6:JPE54 JFI6:JFI54 IVM6:IVM54 ILQ6:ILQ54 IBU6:IBU54 HRY6:HRY54 HIC6:HIC54 GYG6:GYG54 GOK6:GOK54 GEO6:GEO54 FUS6:FUS54 FKW6:FKW54 FBA6:FBA54 ERE6:ERE54 EHI6:EHI54 DXM6:DXM54 DNQ6:DNQ54 DDU6:DDU54 CTY6:CTY54 CKC6:CKC54 CAG6:CAG54 BQK6:BQK54 BGO6:BGO54 AWS6:AWS54 AMW6:AMW54 ADA6:ADA54 TE6:TE54 JI6:JI54 M6:M54 W6:W54" xr:uid="{00000000-0002-0000-0100-000007000000}">
      <formula1>"10,8,5,3,2,1"</formula1>
    </dataValidation>
    <dataValidation type="list" allowBlank="1" showInputMessage="1" showErrorMessage="1" sqref="WVO983070:WVO983095 G65566:G65591 JC65566:JC65591 SY65566:SY65591 ACU65566:ACU65591 AMQ65566:AMQ65591 AWM65566:AWM65591 BGI65566:BGI65591 BQE65566:BQE65591 CAA65566:CAA65591 CJW65566:CJW65591 CTS65566:CTS65591 DDO65566:DDO65591 DNK65566:DNK65591 DXG65566:DXG65591 EHC65566:EHC65591 EQY65566:EQY65591 FAU65566:FAU65591 FKQ65566:FKQ65591 FUM65566:FUM65591 GEI65566:GEI65591 GOE65566:GOE65591 GYA65566:GYA65591 HHW65566:HHW65591 HRS65566:HRS65591 IBO65566:IBO65591 ILK65566:ILK65591 IVG65566:IVG65591 JFC65566:JFC65591 JOY65566:JOY65591 JYU65566:JYU65591 KIQ65566:KIQ65591 KSM65566:KSM65591 LCI65566:LCI65591 LME65566:LME65591 LWA65566:LWA65591 MFW65566:MFW65591 MPS65566:MPS65591 MZO65566:MZO65591 NJK65566:NJK65591 NTG65566:NTG65591 ODC65566:ODC65591 OMY65566:OMY65591 OWU65566:OWU65591 PGQ65566:PGQ65591 PQM65566:PQM65591 QAI65566:QAI65591 QKE65566:QKE65591 QUA65566:QUA65591 RDW65566:RDW65591 RNS65566:RNS65591 RXO65566:RXO65591 SHK65566:SHK65591 SRG65566:SRG65591 TBC65566:TBC65591 TKY65566:TKY65591 TUU65566:TUU65591 UEQ65566:UEQ65591 UOM65566:UOM65591 UYI65566:UYI65591 VIE65566:VIE65591 VSA65566:VSA65591 WBW65566:WBW65591 WLS65566:WLS65591 WVO65566:WVO65591 G131102:G131127 JC131102:JC131127 SY131102:SY131127 ACU131102:ACU131127 AMQ131102:AMQ131127 AWM131102:AWM131127 BGI131102:BGI131127 BQE131102:BQE131127 CAA131102:CAA131127 CJW131102:CJW131127 CTS131102:CTS131127 DDO131102:DDO131127 DNK131102:DNK131127 DXG131102:DXG131127 EHC131102:EHC131127 EQY131102:EQY131127 FAU131102:FAU131127 FKQ131102:FKQ131127 FUM131102:FUM131127 GEI131102:GEI131127 GOE131102:GOE131127 GYA131102:GYA131127 HHW131102:HHW131127 HRS131102:HRS131127 IBO131102:IBO131127 ILK131102:ILK131127 IVG131102:IVG131127 JFC131102:JFC131127 JOY131102:JOY131127 JYU131102:JYU131127 KIQ131102:KIQ131127 KSM131102:KSM131127 LCI131102:LCI131127 LME131102:LME131127 LWA131102:LWA131127 MFW131102:MFW131127 MPS131102:MPS131127 MZO131102:MZO131127 NJK131102:NJK131127 NTG131102:NTG131127 ODC131102:ODC131127 OMY131102:OMY131127 OWU131102:OWU131127 PGQ131102:PGQ131127 PQM131102:PQM131127 QAI131102:QAI131127 QKE131102:QKE131127 QUA131102:QUA131127 RDW131102:RDW131127 RNS131102:RNS131127 RXO131102:RXO131127 SHK131102:SHK131127 SRG131102:SRG131127 TBC131102:TBC131127 TKY131102:TKY131127 TUU131102:TUU131127 UEQ131102:UEQ131127 UOM131102:UOM131127 UYI131102:UYI131127 VIE131102:VIE131127 VSA131102:VSA131127 WBW131102:WBW131127 WLS131102:WLS131127 WVO131102:WVO131127 G196638:G196663 JC196638:JC196663 SY196638:SY196663 ACU196638:ACU196663 AMQ196638:AMQ196663 AWM196638:AWM196663 BGI196638:BGI196663 BQE196638:BQE196663 CAA196638:CAA196663 CJW196638:CJW196663 CTS196638:CTS196663 DDO196638:DDO196663 DNK196638:DNK196663 DXG196638:DXG196663 EHC196638:EHC196663 EQY196638:EQY196663 FAU196638:FAU196663 FKQ196638:FKQ196663 FUM196638:FUM196663 GEI196638:GEI196663 GOE196638:GOE196663 GYA196638:GYA196663 HHW196638:HHW196663 HRS196638:HRS196663 IBO196638:IBO196663 ILK196638:ILK196663 IVG196638:IVG196663 JFC196638:JFC196663 JOY196638:JOY196663 JYU196638:JYU196663 KIQ196638:KIQ196663 KSM196638:KSM196663 LCI196638:LCI196663 LME196638:LME196663 LWA196638:LWA196663 MFW196638:MFW196663 MPS196638:MPS196663 MZO196638:MZO196663 NJK196638:NJK196663 NTG196638:NTG196663 ODC196638:ODC196663 OMY196638:OMY196663 OWU196638:OWU196663 PGQ196638:PGQ196663 PQM196638:PQM196663 QAI196638:QAI196663 QKE196638:QKE196663 QUA196638:QUA196663 RDW196638:RDW196663 RNS196638:RNS196663 RXO196638:RXO196663 SHK196638:SHK196663 SRG196638:SRG196663 TBC196638:TBC196663 TKY196638:TKY196663 TUU196638:TUU196663 UEQ196638:UEQ196663 UOM196638:UOM196663 UYI196638:UYI196663 VIE196638:VIE196663 VSA196638:VSA196663 WBW196638:WBW196663 WLS196638:WLS196663 WVO196638:WVO196663 G262174:G262199 JC262174:JC262199 SY262174:SY262199 ACU262174:ACU262199 AMQ262174:AMQ262199 AWM262174:AWM262199 BGI262174:BGI262199 BQE262174:BQE262199 CAA262174:CAA262199 CJW262174:CJW262199 CTS262174:CTS262199 DDO262174:DDO262199 DNK262174:DNK262199 DXG262174:DXG262199 EHC262174:EHC262199 EQY262174:EQY262199 FAU262174:FAU262199 FKQ262174:FKQ262199 FUM262174:FUM262199 GEI262174:GEI262199 GOE262174:GOE262199 GYA262174:GYA262199 HHW262174:HHW262199 HRS262174:HRS262199 IBO262174:IBO262199 ILK262174:ILK262199 IVG262174:IVG262199 JFC262174:JFC262199 JOY262174:JOY262199 JYU262174:JYU262199 KIQ262174:KIQ262199 KSM262174:KSM262199 LCI262174:LCI262199 LME262174:LME262199 LWA262174:LWA262199 MFW262174:MFW262199 MPS262174:MPS262199 MZO262174:MZO262199 NJK262174:NJK262199 NTG262174:NTG262199 ODC262174:ODC262199 OMY262174:OMY262199 OWU262174:OWU262199 PGQ262174:PGQ262199 PQM262174:PQM262199 QAI262174:QAI262199 QKE262174:QKE262199 QUA262174:QUA262199 RDW262174:RDW262199 RNS262174:RNS262199 RXO262174:RXO262199 SHK262174:SHK262199 SRG262174:SRG262199 TBC262174:TBC262199 TKY262174:TKY262199 TUU262174:TUU262199 UEQ262174:UEQ262199 UOM262174:UOM262199 UYI262174:UYI262199 VIE262174:VIE262199 VSA262174:VSA262199 WBW262174:WBW262199 WLS262174:WLS262199 WVO262174:WVO262199 G327710:G327735 JC327710:JC327735 SY327710:SY327735 ACU327710:ACU327735 AMQ327710:AMQ327735 AWM327710:AWM327735 BGI327710:BGI327735 BQE327710:BQE327735 CAA327710:CAA327735 CJW327710:CJW327735 CTS327710:CTS327735 DDO327710:DDO327735 DNK327710:DNK327735 DXG327710:DXG327735 EHC327710:EHC327735 EQY327710:EQY327735 FAU327710:FAU327735 FKQ327710:FKQ327735 FUM327710:FUM327735 GEI327710:GEI327735 GOE327710:GOE327735 GYA327710:GYA327735 HHW327710:HHW327735 HRS327710:HRS327735 IBO327710:IBO327735 ILK327710:ILK327735 IVG327710:IVG327735 JFC327710:JFC327735 JOY327710:JOY327735 JYU327710:JYU327735 KIQ327710:KIQ327735 KSM327710:KSM327735 LCI327710:LCI327735 LME327710:LME327735 LWA327710:LWA327735 MFW327710:MFW327735 MPS327710:MPS327735 MZO327710:MZO327735 NJK327710:NJK327735 NTG327710:NTG327735 ODC327710:ODC327735 OMY327710:OMY327735 OWU327710:OWU327735 PGQ327710:PGQ327735 PQM327710:PQM327735 QAI327710:QAI327735 QKE327710:QKE327735 QUA327710:QUA327735 RDW327710:RDW327735 RNS327710:RNS327735 RXO327710:RXO327735 SHK327710:SHK327735 SRG327710:SRG327735 TBC327710:TBC327735 TKY327710:TKY327735 TUU327710:TUU327735 UEQ327710:UEQ327735 UOM327710:UOM327735 UYI327710:UYI327735 VIE327710:VIE327735 VSA327710:VSA327735 WBW327710:WBW327735 WLS327710:WLS327735 WVO327710:WVO327735 G393246:G393271 JC393246:JC393271 SY393246:SY393271 ACU393246:ACU393271 AMQ393246:AMQ393271 AWM393246:AWM393271 BGI393246:BGI393271 BQE393246:BQE393271 CAA393246:CAA393271 CJW393246:CJW393271 CTS393246:CTS393271 DDO393246:DDO393271 DNK393246:DNK393271 DXG393246:DXG393271 EHC393246:EHC393271 EQY393246:EQY393271 FAU393246:FAU393271 FKQ393246:FKQ393271 FUM393246:FUM393271 GEI393246:GEI393271 GOE393246:GOE393271 GYA393246:GYA393271 HHW393246:HHW393271 HRS393246:HRS393271 IBO393246:IBO393271 ILK393246:ILK393271 IVG393246:IVG393271 JFC393246:JFC393271 JOY393246:JOY393271 JYU393246:JYU393271 KIQ393246:KIQ393271 KSM393246:KSM393271 LCI393246:LCI393271 LME393246:LME393271 LWA393246:LWA393271 MFW393246:MFW393271 MPS393246:MPS393271 MZO393246:MZO393271 NJK393246:NJK393271 NTG393246:NTG393271 ODC393246:ODC393271 OMY393246:OMY393271 OWU393246:OWU393271 PGQ393246:PGQ393271 PQM393246:PQM393271 QAI393246:QAI393271 QKE393246:QKE393271 QUA393246:QUA393271 RDW393246:RDW393271 RNS393246:RNS393271 RXO393246:RXO393271 SHK393246:SHK393271 SRG393246:SRG393271 TBC393246:TBC393271 TKY393246:TKY393271 TUU393246:TUU393271 UEQ393246:UEQ393271 UOM393246:UOM393271 UYI393246:UYI393271 VIE393246:VIE393271 VSA393246:VSA393271 WBW393246:WBW393271 WLS393246:WLS393271 WVO393246:WVO393271 G458782:G458807 JC458782:JC458807 SY458782:SY458807 ACU458782:ACU458807 AMQ458782:AMQ458807 AWM458782:AWM458807 BGI458782:BGI458807 BQE458782:BQE458807 CAA458782:CAA458807 CJW458782:CJW458807 CTS458782:CTS458807 DDO458782:DDO458807 DNK458782:DNK458807 DXG458782:DXG458807 EHC458782:EHC458807 EQY458782:EQY458807 FAU458782:FAU458807 FKQ458782:FKQ458807 FUM458782:FUM458807 GEI458782:GEI458807 GOE458782:GOE458807 GYA458782:GYA458807 HHW458782:HHW458807 HRS458782:HRS458807 IBO458782:IBO458807 ILK458782:ILK458807 IVG458782:IVG458807 JFC458782:JFC458807 JOY458782:JOY458807 JYU458782:JYU458807 KIQ458782:KIQ458807 KSM458782:KSM458807 LCI458782:LCI458807 LME458782:LME458807 LWA458782:LWA458807 MFW458782:MFW458807 MPS458782:MPS458807 MZO458782:MZO458807 NJK458782:NJK458807 NTG458782:NTG458807 ODC458782:ODC458807 OMY458782:OMY458807 OWU458782:OWU458807 PGQ458782:PGQ458807 PQM458782:PQM458807 QAI458782:QAI458807 QKE458782:QKE458807 QUA458782:QUA458807 RDW458782:RDW458807 RNS458782:RNS458807 RXO458782:RXO458807 SHK458782:SHK458807 SRG458782:SRG458807 TBC458782:TBC458807 TKY458782:TKY458807 TUU458782:TUU458807 UEQ458782:UEQ458807 UOM458782:UOM458807 UYI458782:UYI458807 VIE458782:VIE458807 VSA458782:VSA458807 WBW458782:WBW458807 WLS458782:WLS458807 WVO458782:WVO458807 G524318:G524343 JC524318:JC524343 SY524318:SY524343 ACU524318:ACU524343 AMQ524318:AMQ524343 AWM524318:AWM524343 BGI524318:BGI524343 BQE524318:BQE524343 CAA524318:CAA524343 CJW524318:CJW524343 CTS524318:CTS524343 DDO524318:DDO524343 DNK524318:DNK524343 DXG524318:DXG524343 EHC524318:EHC524343 EQY524318:EQY524343 FAU524318:FAU524343 FKQ524318:FKQ524343 FUM524318:FUM524343 GEI524318:GEI524343 GOE524318:GOE524343 GYA524318:GYA524343 HHW524318:HHW524343 HRS524318:HRS524343 IBO524318:IBO524343 ILK524318:ILK524343 IVG524318:IVG524343 JFC524318:JFC524343 JOY524318:JOY524343 JYU524318:JYU524343 KIQ524318:KIQ524343 KSM524318:KSM524343 LCI524318:LCI524343 LME524318:LME524343 LWA524318:LWA524343 MFW524318:MFW524343 MPS524318:MPS524343 MZO524318:MZO524343 NJK524318:NJK524343 NTG524318:NTG524343 ODC524318:ODC524343 OMY524318:OMY524343 OWU524318:OWU524343 PGQ524318:PGQ524343 PQM524318:PQM524343 QAI524318:QAI524343 QKE524318:QKE524343 QUA524318:QUA524343 RDW524318:RDW524343 RNS524318:RNS524343 RXO524318:RXO524343 SHK524318:SHK524343 SRG524318:SRG524343 TBC524318:TBC524343 TKY524318:TKY524343 TUU524318:TUU524343 UEQ524318:UEQ524343 UOM524318:UOM524343 UYI524318:UYI524343 VIE524318:VIE524343 VSA524318:VSA524343 WBW524318:WBW524343 WLS524318:WLS524343 WVO524318:WVO524343 G589854:G589879 JC589854:JC589879 SY589854:SY589879 ACU589854:ACU589879 AMQ589854:AMQ589879 AWM589854:AWM589879 BGI589854:BGI589879 BQE589854:BQE589879 CAA589854:CAA589879 CJW589854:CJW589879 CTS589854:CTS589879 DDO589854:DDO589879 DNK589854:DNK589879 DXG589854:DXG589879 EHC589854:EHC589879 EQY589854:EQY589879 FAU589854:FAU589879 FKQ589854:FKQ589879 FUM589854:FUM589879 GEI589854:GEI589879 GOE589854:GOE589879 GYA589854:GYA589879 HHW589854:HHW589879 HRS589854:HRS589879 IBO589854:IBO589879 ILK589854:ILK589879 IVG589854:IVG589879 JFC589854:JFC589879 JOY589854:JOY589879 JYU589854:JYU589879 KIQ589854:KIQ589879 KSM589854:KSM589879 LCI589854:LCI589879 LME589854:LME589879 LWA589854:LWA589879 MFW589854:MFW589879 MPS589854:MPS589879 MZO589854:MZO589879 NJK589854:NJK589879 NTG589854:NTG589879 ODC589854:ODC589879 OMY589854:OMY589879 OWU589854:OWU589879 PGQ589854:PGQ589879 PQM589854:PQM589879 QAI589854:QAI589879 QKE589854:QKE589879 QUA589854:QUA589879 RDW589854:RDW589879 RNS589854:RNS589879 RXO589854:RXO589879 SHK589854:SHK589879 SRG589854:SRG589879 TBC589854:TBC589879 TKY589854:TKY589879 TUU589854:TUU589879 UEQ589854:UEQ589879 UOM589854:UOM589879 UYI589854:UYI589879 VIE589854:VIE589879 VSA589854:VSA589879 WBW589854:WBW589879 WLS589854:WLS589879 WVO589854:WVO589879 G655390:G655415 JC655390:JC655415 SY655390:SY655415 ACU655390:ACU655415 AMQ655390:AMQ655415 AWM655390:AWM655415 BGI655390:BGI655415 BQE655390:BQE655415 CAA655390:CAA655415 CJW655390:CJW655415 CTS655390:CTS655415 DDO655390:DDO655415 DNK655390:DNK655415 DXG655390:DXG655415 EHC655390:EHC655415 EQY655390:EQY655415 FAU655390:FAU655415 FKQ655390:FKQ655415 FUM655390:FUM655415 GEI655390:GEI655415 GOE655390:GOE655415 GYA655390:GYA655415 HHW655390:HHW655415 HRS655390:HRS655415 IBO655390:IBO655415 ILK655390:ILK655415 IVG655390:IVG655415 JFC655390:JFC655415 JOY655390:JOY655415 JYU655390:JYU655415 KIQ655390:KIQ655415 KSM655390:KSM655415 LCI655390:LCI655415 LME655390:LME655415 LWA655390:LWA655415 MFW655390:MFW655415 MPS655390:MPS655415 MZO655390:MZO655415 NJK655390:NJK655415 NTG655390:NTG655415 ODC655390:ODC655415 OMY655390:OMY655415 OWU655390:OWU655415 PGQ655390:PGQ655415 PQM655390:PQM655415 QAI655390:QAI655415 QKE655390:QKE655415 QUA655390:QUA655415 RDW655390:RDW655415 RNS655390:RNS655415 RXO655390:RXO655415 SHK655390:SHK655415 SRG655390:SRG655415 TBC655390:TBC655415 TKY655390:TKY655415 TUU655390:TUU655415 UEQ655390:UEQ655415 UOM655390:UOM655415 UYI655390:UYI655415 VIE655390:VIE655415 VSA655390:VSA655415 WBW655390:WBW655415 WLS655390:WLS655415 WVO655390:WVO655415 G720926:G720951 JC720926:JC720951 SY720926:SY720951 ACU720926:ACU720951 AMQ720926:AMQ720951 AWM720926:AWM720951 BGI720926:BGI720951 BQE720926:BQE720951 CAA720926:CAA720951 CJW720926:CJW720951 CTS720926:CTS720951 DDO720926:DDO720951 DNK720926:DNK720951 DXG720926:DXG720951 EHC720926:EHC720951 EQY720926:EQY720951 FAU720926:FAU720951 FKQ720926:FKQ720951 FUM720926:FUM720951 GEI720926:GEI720951 GOE720926:GOE720951 GYA720926:GYA720951 HHW720926:HHW720951 HRS720926:HRS720951 IBO720926:IBO720951 ILK720926:ILK720951 IVG720926:IVG720951 JFC720926:JFC720951 JOY720926:JOY720951 JYU720926:JYU720951 KIQ720926:KIQ720951 KSM720926:KSM720951 LCI720926:LCI720951 LME720926:LME720951 LWA720926:LWA720951 MFW720926:MFW720951 MPS720926:MPS720951 MZO720926:MZO720951 NJK720926:NJK720951 NTG720926:NTG720951 ODC720926:ODC720951 OMY720926:OMY720951 OWU720926:OWU720951 PGQ720926:PGQ720951 PQM720926:PQM720951 QAI720926:QAI720951 QKE720926:QKE720951 QUA720926:QUA720951 RDW720926:RDW720951 RNS720926:RNS720951 RXO720926:RXO720951 SHK720926:SHK720951 SRG720926:SRG720951 TBC720926:TBC720951 TKY720926:TKY720951 TUU720926:TUU720951 UEQ720926:UEQ720951 UOM720926:UOM720951 UYI720926:UYI720951 VIE720926:VIE720951 VSA720926:VSA720951 WBW720926:WBW720951 WLS720926:WLS720951 WVO720926:WVO720951 G786462:G786487 JC786462:JC786487 SY786462:SY786487 ACU786462:ACU786487 AMQ786462:AMQ786487 AWM786462:AWM786487 BGI786462:BGI786487 BQE786462:BQE786487 CAA786462:CAA786487 CJW786462:CJW786487 CTS786462:CTS786487 DDO786462:DDO786487 DNK786462:DNK786487 DXG786462:DXG786487 EHC786462:EHC786487 EQY786462:EQY786487 FAU786462:FAU786487 FKQ786462:FKQ786487 FUM786462:FUM786487 GEI786462:GEI786487 GOE786462:GOE786487 GYA786462:GYA786487 HHW786462:HHW786487 HRS786462:HRS786487 IBO786462:IBO786487 ILK786462:ILK786487 IVG786462:IVG786487 JFC786462:JFC786487 JOY786462:JOY786487 JYU786462:JYU786487 KIQ786462:KIQ786487 KSM786462:KSM786487 LCI786462:LCI786487 LME786462:LME786487 LWA786462:LWA786487 MFW786462:MFW786487 MPS786462:MPS786487 MZO786462:MZO786487 NJK786462:NJK786487 NTG786462:NTG786487 ODC786462:ODC786487 OMY786462:OMY786487 OWU786462:OWU786487 PGQ786462:PGQ786487 PQM786462:PQM786487 QAI786462:QAI786487 QKE786462:QKE786487 QUA786462:QUA786487 RDW786462:RDW786487 RNS786462:RNS786487 RXO786462:RXO786487 SHK786462:SHK786487 SRG786462:SRG786487 TBC786462:TBC786487 TKY786462:TKY786487 TUU786462:TUU786487 UEQ786462:UEQ786487 UOM786462:UOM786487 UYI786462:UYI786487 VIE786462:VIE786487 VSA786462:VSA786487 WBW786462:WBW786487 WLS786462:WLS786487 WVO786462:WVO786487 G851998:G852023 JC851998:JC852023 SY851998:SY852023 ACU851998:ACU852023 AMQ851998:AMQ852023 AWM851998:AWM852023 BGI851998:BGI852023 BQE851998:BQE852023 CAA851998:CAA852023 CJW851998:CJW852023 CTS851998:CTS852023 DDO851998:DDO852023 DNK851998:DNK852023 DXG851998:DXG852023 EHC851998:EHC852023 EQY851998:EQY852023 FAU851998:FAU852023 FKQ851998:FKQ852023 FUM851998:FUM852023 GEI851998:GEI852023 GOE851998:GOE852023 GYA851998:GYA852023 HHW851998:HHW852023 HRS851998:HRS852023 IBO851998:IBO852023 ILK851998:ILK852023 IVG851998:IVG852023 JFC851998:JFC852023 JOY851998:JOY852023 JYU851998:JYU852023 KIQ851998:KIQ852023 KSM851998:KSM852023 LCI851998:LCI852023 LME851998:LME852023 LWA851998:LWA852023 MFW851998:MFW852023 MPS851998:MPS852023 MZO851998:MZO852023 NJK851998:NJK852023 NTG851998:NTG852023 ODC851998:ODC852023 OMY851998:OMY852023 OWU851998:OWU852023 PGQ851998:PGQ852023 PQM851998:PQM852023 QAI851998:QAI852023 QKE851998:QKE852023 QUA851998:QUA852023 RDW851998:RDW852023 RNS851998:RNS852023 RXO851998:RXO852023 SHK851998:SHK852023 SRG851998:SRG852023 TBC851998:TBC852023 TKY851998:TKY852023 TUU851998:TUU852023 UEQ851998:UEQ852023 UOM851998:UOM852023 UYI851998:UYI852023 VIE851998:VIE852023 VSA851998:VSA852023 WBW851998:WBW852023 WLS851998:WLS852023 WVO851998:WVO852023 G917534:G917559 JC917534:JC917559 SY917534:SY917559 ACU917534:ACU917559 AMQ917534:AMQ917559 AWM917534:AWM917559 BGI917534:BGI917559 BQE917534:BQE917559 CAA917534:CAA917559 CJW917534:CJW917559 CTS917534:CTS917559 DDO917534:DDO917559 DNK917534:DNK917559 DXG917534:DXG917559 EHC917534:EHC917559 EQY917534:EQY917559 FAU917534:FAU917559 FKQ917534:FKQ917559 FUM917534:FUM917559 GEI917534:GEI917559 GOE917534:GOE917559 GYA917534:GYA917559 HHW917534:HHW917559 HRS917534:HRS917559 IBO917534:IBO917559 ILK917534:ILK917559 IVG917534:IVG917559 JFC917534:JFC917559 JOY917534:JOY917559 JYU917534:JYU917559 KIQ917534:KIQ917559 KSM917534:KSM917559 LCI917534:LCI917559 LME917534:LME917559 LWA917534:LWA917559 MFW917534:MFW917559 MPS917534:MPS917559 MZO917534:MZO917559 NJK917534:NJK917559 NTG917534:NTG917559 ODC917534:ODC917559 OMY917534:OMY917559 OWU917534:OWU917559 PGQ917534:PGQ917559 PQM917534:PQM917559 QAI917534:QAI917559 QKE917534:QKE917559 QUA917534:QUA917559 RDW917534:RDW917559 RNS917534:RNS917559 RXO917534:RXO917559 SHK917534:SHK917559 SRG917534:SRG917559 TBC917534:TBC917559 TKY917534:TKY917559 TUU917534:TUU917559 UEQ917534:UEQ917559 UOM917534:UOM917559 UYI917534:UYI917559 VIE917534:VIE917559 VSA917534:VSA917559 WBW917534:WBW917559 WLS917534:WLS917559 WVO917534:WVO917559 G983070:G983095 JC983070:JC983095 SY983070:SY983095 ACU983070:ACU983095 AMQ983070:AMQ983095 AWM983070:AWM983095 BGI983070:BGI983095 BQE983070:BQE983095 CAA983070:CAA983095 CJW983070:CJW983095 CTS983070:CTS983095 DDO983070:DDO983095 DNK983070:DNK983095 DXG983070:DXG983095 EHC983070:EHC983095 EQY983070:EQY983095 FAU983070:FAU983095 FKQ983070:FKQ983095 FUM983070:FUM983095 GEI983070:GEI983095 GOE983070:GOE983095 GYA983070:GYA983095 HHW983070:HHW983095 HRS983070:HRS983095 IBO983070:IBO983095 ILK983070:ILK983095 IVG983070:IVG983095 JFC983070:JFC983095 JOY983070:JOY983095 JYU983070:JYU983095 KIQ983070:KIQ983095 KSM983070:KSM983095 LCI983070:LCI983095 LME983070:LME983095 LWA983070:LWA983095 MFW983070:MFW983095 MPS983070:MPS983095 MZO983070:MZO983095 NJK983070:NJK983095 NTG983070:NTG983095 ODC983070:ODC983095 OMY983070:OMY983095 OWU983070:OWU983095 PGQ983070:PGQ983095 PQM983070:PQM983095 QAI983070:QAI983095 QKE983070:QKE983095 QUA983070:QUA983095 RDW983070:RDW983095 RNS983070:RNS983095 RXO983070:RXO983095 SHK983070:SHK983095 SRG983070:SRG983095 TBC983070:TBC983095 TKY983070:TKY983095 TUU983070:TUU983095 UEQ983070:UEQ983095 UOM983070:UOM983095 UYI983070:UYI983095 VIE983070:VIE983095 VSA983070:VSA983095 WBW983070:WBW983095 WLS983070:WLS983095 G55 WVO6:WVO55 WLS6:WLS55 WBW6:WBW55 VSA6:VSA55 VIE6:VIE55 UYI6:UYI55 UOM6:UOM55 UEQ6:UEQ55 TUU6:TUU55 TKY6:TKY55 TBC6:TBC55 SRG6:SRG55 SHK6:SHK55 RXO6:RXO55 RNS6:RNS55 RDW6:RDW55 QUA6:QUA55 QKE6:QKE55 QAI6:QAI55 PQM6:PQM55 PGQ6:PGQ55 OWU6:OWU55 OMY6:OMY55 ODC6:ODC55 NTG6:NTG55 NJK6:NJK55 MZO6:MZO55 MPS6:MPS55 MFW6:MFW55 LWA6:LWA55 LME6:LME55 LCI6:LCI55 KSM6:KSM55 KIQ6:KIQ55 JYU6:JYU55 JOY6:JOY55 JFC6:JFC55 IVG6:IVG55 ILK6:ILK55 IBO6:IBO55 HRS6:HRS55 HHW6:HHW55 GYA6:GYA55 GOE6:GOE55 GEI6:GEI55 FUM6:FUM55 FKQ6:FKQ55 FAU6:FAU55 EQY6:EQY55 EHC6:EHC55 DXG6:DXG55 DNK6:DNK55 DDO6:DDO55 CTS6:CTS55 CJW6:CJW55 CAA6:CAA55 BQE6:BQE55 BGI6:BGI55 AWM6:AWM55 AMQ6:AMQ55 ACU6:ACU55 SY6:SY55 JC6:JC55" xr:uid="{00000000-0002-0000-0100-000008000000}">
      <formula1>"PH1,PH2,PH3,PH4,PH5,PH6,PH7,PH8,PH9,PH10,PH11,PH12,PH13,PH14,PH15,PH16,PH17,PH18,PH19,PH20,PH21,PH22,PH23,PH24,CH1,CH2,CH3,CH4,CH5,CH6,CH7,CH8,CH9,BI1,BI2,BI3,BI4,ER1,ER2,ER3,ER4,ER5,ER6,OT1,OT2,OT3,OT4,OT5"</formula1>
    </dataValidation>
    <dataValidation type="list" allowBlank="1" showInputMessage="1" showErrorMessage="1" sqref="G6:G54" xr:uid="{00000000-0002-0000-0100-000009000000}">
      <formula1>"PH1,PH2,PH3,PH4,PH5,PH6,PH7,PH8,PH9,PH10,PH11,PH12,PH13,PH14,PH15,PH16,PH17,PH18,PH19,PH20,PH21,PH22,PH23,PH24,CH1,CH2,CH3,CH4,CH5,CH6,CH7,CH8,CH9,BI1,BI2,BI3,BI4,ER1,ER2,ER3,ER4,ER5,ER6,OT1,OT2,OT3,OT4,EK1,EK2,EK3,EK4,EK5"</formula1>
    </dataValidation>
  </dataValidations>
  <hyperlinks>
    <hyperlink ref="G4:G5" location="事故代碼!A1" display="事故代碼" xr:uid="{00000000-0004-0000-0100-000000000000}"/>
    <hyperlink ref="L5" location="頻率!Print_Area" display="頻率" xr:uid="{00000000-0004-0000-0100-000001000000}"/>
    <hyperlink ref="M5" location="機率!Print_Area" display="機率" xr:uid="{00000000-0004-0000-0100-000002000000}"/>
    <hyperlink ref="K5" location="嚴重度!A1" display="嚴重度" xr:uid="{00000000-0004-0000-0100-000003000000}"/>
    <hyperlink ref="V5" location="頻率!Print_Area" display="頻率" xr:uid="{00000000-0004-0000-0100-000004000000}"/>
    <hyperlink ref="U5" location="嚴重度!A1" display="嚴重度" xr:uid="{00000000-0004-0000-0100-000005000000}"/>
    <hyperlink ref="W5" location="機率!Print_Area" display="機率" xr:uid="{00000000-0004-0000-0100-000006000000}"/>
  </hyperlinks>
  <printOptions horizontalCentered="1"/>
  <pageMargins left="0.39370078740157483" right="0.19685039370078741" top="0.59055118110236227" bottom="0.59055118110236227" header="0.39370078740157483" footer="0.39370078740157483"/>
  <pageSetup paperSize="9" scale="98" orientation="landscape" r:id="rId1"/>
  <headerFooter alignWithMargins="0">
    <oddFooter xml:space="preserve">&amp;C
&amp;"Times New Roman,標準"&amp;P&amp;R
</oddFooter>
  </headerFooter>
  <ignoredErrors>
    <ignoredError sqref="I10 K13:M13 P13 R13:W13 Q13" unlockedFormula="1"/>
    <ignoredError sqref="N13 X13"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作業清查表(表A) -空白</vt:lpstr>
      <vt:lpstr>風險評估表(表B) -空白</vt:lpstr>
      <vt:lpstr>'作業清查表(表A) -空白'!OLE_LINK5</vt:lpstr>
      <vt:lpstr>'作業清查表(表A) -空白'!Print_Area</vt:lpstr>
      <vt:lpstr>'風險評估表(表B) -空白'!Print_Area</vt:lpstr>
      <vt:lpstr>'作業清查表(表A) -空白'!Print_Titles</vt:lpstr>
      <vt:lpstr>'風險評估表(表B) -空白'!Print_Titles</vt:lpstr>
    </vt:vector>
  </TitlesOfParts>
  <Company>HOMGER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gigabyte_zy</dc:creator>
  <cp:lastModifiedBy>Chia-ching Yen</cp:lastModifiedBy>
  <cp:lastPrinted>2021-09-01T07:50:54Z</cp:lastPrinted>
  <dcterms:created xsi:type="dcterms:W3CDTF">2010-10-20T05:43:06Z</dcterms:created>
  <dcterms:modified xsi:type="dcterms:W3CDTF">2022-09-29T11:46:58Z</dcterms:modified>
</cp:coreProperties>
</file>