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1" windowHeight="9222"/>
  </bookViews>
  <sheets>
    <sheet name="Sheet3" sheetId="4" r:id="rId1"/>
    <sheet name="计划SKU" sheetId="5" r:id="rId2"/>
  </sheets>
  <definedNames>
    <definedName name="_xlnm._FilterDatabase" localSheetId="0" hidden="1">Sheet3!$A$1:$S$164</definedName>
    <definedName name="_xlnm._FilterDatabase" localSheetId="1" hidden="1">计划SKU!$A$1:$C$167</definedName>
  </definedNames>
  <calcPr calcId="144525"/>
</workbook>
</file>

<file path=xl/sharedStrings.xml><?xml version="1.0" encoding="utf-8"?>
<sst xmlns="http://schemas.openxmlformats.org/spreadsheetml/2006/main" count="1154" uniqueCount="400">
  <si>
    <t>SKU-不带前缀</t>
  </si>
  <si>
    <t>计划SKU</t>
  </si>
  <si>
    <t>平台</t>
  </si>
  <si>
    <t>202111-参考</t>
  </si>
  <si>
    <t>202112-参考</t>
  </si>
  <si>
    <t>负责人</t>
  </si>
  <si>
    <t>ASIN</t>
  </si>
  <si>
    <t>最近30天</t>
  </si>
  <si>
    <t>海外库存</t>
  </si>
  <si>
    <t>6月缺口</t>
  </si>
  <si>
    <t>7月缺口</t>
  </si>
  <si>
    <t>8月缺口</t>
  </si>
  <si>
    <t>9月缺口</t>
  </si>
  <si>
    <t>150001-NW</t>
  </si>
  <si>
    <t>PR150001-NW</t>
  </si>
  <si>
    <t>US01</t>
  </si>
  <si>
    <t>Euphie</t>
  </si>
  <si>
    <t>B07VDNJDK2</t>
  </si>
  <si>
    <t>1500024-DW-US</t>
  </si>
  <si>
    <t>PR1500024-DW-US</t>
  </si>
  <si>
    <t>B06XVQ5W2H</t>
  </si>
  <si>
    <t>1500024-WW-US</t>
  </si>
  <si>
    <t>PR1500024-WW-US</t>
  </si>
  <si>
    <t>B06XW84ZFT</t>
  </si>
  <si>
    <t>150002-NW</t>
  </si>
  <si>
    <t>PR150002-NW</t>
  </si>
  <si>
    <t>B07VN57ZRT</t>
  </si>
  <si>
    <t>1500035-DW-US</t>
  </si>
  <si>
    <t>PR1500035-DW-US</t>
  </si>
  <si>
    <t>B074M82PR8</t>
  </si>
  <si>
    <t>1500035-WW-US</t>
  </si>
  <si>
    <t>PR1500035-WW-US</t>
  </si>
  <si>
    <t>B074M88F83</t>
  </si>
  <si>
    <t>310001-DWW-US</t>
  </si>
  <si>
    <t>PR310001-DWW-US</t>
  </si>
  <si>
    <t>US02</t>
  </si>
  <si>
    <t>B08LMPCX3D</t>
  </si>
  <si>
    <t>310002-DWW-US</t>
  </si>
  <si>
    <t>PR310002-DWW-US</t>
  </si>
  <si>
    <t>US03</t>
  </si>
  <si>
    <t>B08LMTQ7ZF</t>
  </si>
  <si>
    <t>3100012-DW-US</t>
  </si>
  <si>
    <t>PR3100012-DW-US</t>
  </si>
  <si>
    <t>B00MHLIGCY</t>
  </si>
  <si>
    <t>3100017-DW-US</t>
  </si>
  <si>
    <t>PR3100017-DW-US</t>
  </si>
  <si>
    <t>B00VWLPRKO</t>
  </si>
  <si>
    <t>4300006-DW-US</t>
  </si>
  <si>
    <t>B0177CWA6A</t>
  </si>
  <si>
    <t>4300006-WW-US-a</t>
  </si>
  <si>
    <t>B01M7XMC6Z</t>
  </si>
  <si>
    <t>4300008-WW-US</t>
  </si>
  <si>
    <t>B0196H75KA</t>
  </si>
  <si>
    <t>4300009-WW-16</t>
  </si>
  <si>
    <t>B072Z7NX1B</t>
  </si>
  <si>
    <t>4300009-WW-4</t>
  </si>
  <si>
    <t>B019EXNF0K</t>
  </si>
  <si>
    <t>4300009-WW-8</t>
  </si>
  <si>
    <t>B01ERO931Q</t>
  </si>
  <si>
    <t>4300011-DW-US-a</t>
  </si>
  <si>
    <t>B01MRN43B5</t>
  </si>
  <si>
    <t>4300011-WW-US</t>
  </si>
  <si>
    <t>B01EW7BSR0</t>
  </si>
  <si>
    <t>4300017-WW-US</t>
  </si>
  <si>
    <t>B01M9FPE8X</t>
  </si>
  <si>
    <t>4300023-DW-US</t>
  </si>
  <si>
    <t>B073TS4C8W</t>
  </si>
  <si>
    <t>4300023-RGBY-US-a</t>
  </si>
  <si>
    <t>B07WFNRDVZ</t>
  </si>
  <si>
    <t>4300023-WW-US</t>
  </si>
  <si>
    <t>B073TQXY9Q</t>
  </si>
  <si>
    <t>4300024-DW</t>
  </si>
  <si>
    <t>B0773FS2X1</t>
  </si>
  <si>
    <t>4300024-WW</t>
  </si>
  <si>
    <t>B0773H2RMP</t>
  </si>
  <si>
    <t>4300025-RGB</t>
  </si>
  <si>
    <t>B0773LDW95</t>
  </si>
  <si>
    <t>4300025-WW</t>
  </si>
  <si>
    <t>B0773DZ3SH</t>
  </si>
  <si>
    <t>4300026-RGB</t>
  </si>
  <si>
    <t>B078823FX9</t>
  </si>
  <si>
    <t>4300032-US</t>
  </si>
  <si>
    <t>B07DBZBQMN</t>
  </si>
  <si>
    <t>430033-DW-US</t>
  </si>
  <si>
    <t>B07JJGVH9M</t>
  </si>
  <si>
    <t>430033-RGBY-US</t>
  </si>
  <si>
    <t>B07JJB5GCB</t>
  </si>
  <si>
    <t>430033-WW-US</t>
  </si>
  <si>
    <t>B07JK85BNT</t>
  </si>
  <si>
    <t>430034-WW-US</t>
  </si>
  <si>
    <t>B07RPZJ4F8</t>
  </si>
  <si>
    <t>430035-WW-8</t>
  </si>
  <si>
    <t>B07RMXV6YQ</t>
  </si>
  <si>
    <t>440001-WW</t>
  </si>
  <si>
    <t>B07Y1SV72F</t>
  </si>
  <si>
    <t>902101-US</t>
  </si>
  <si>
    <t>PR902101-US</t>
  </si>
  <si>
    <t>B07Q8SMG8R</t>
  </si>
  <si>
    <t>liki</t>
  </si>
  <si>
    <t>B005FEGYCO</t>
  </si>
  <si>
    <t>B07YZ4TMZS</t>
  </si>
  <si>
    <t>120023-2</t>
  </si>
  <si>
    <t>B07Y1Z6X9W</t>
  </si>
  <si>
    <t>B0832Q8P3G</t>
  </si>
  <si>
    <t>B08C2CVBF4</t>
  </si>
  <si>
    <t>330032-2</t>
  </si>
  <si>
    <t>B08C1YLGXG</t>
  </si>
  <si>
    <t>330032-4</t>
  </si>
  <si>
    <t>B08C27Z1NW</t>
  </si>
  <si>
    <t>B08NBCKDSC</t>
  </si>
  <si>
    <t>B08RSGKL15</t>
  </si>
  <si>
    <t>B08W487VGT</t>
  </si>
  <si>
    <t>B0078ZTWP4</t>
  </si>
  <si>
    <t>3300002-2</t>
  </si>
  <si>
    <t>B07D4GS3NL</t>
  </si>
  <si>
    <t>B00Y8AHZYC</t>
  </si>
  <si>
    <t>B015ZFKLNK</t>
  </si>
  <si>
    <t>B071YTFD1V</t>
  </si>
  <si>
    <t>B0777BH1CF</t>
  </si>
  <si>
    <t>1200012-2-a</t>
  </si>
  <si>
    <t>B01MEFZKCB</t>
  </si>
  <si>
    <t>3300007-2</t>
  </si>
  <si>
    <t>B0155XE8O0</t>
  </si>
  <si>
    <t>3300007-a-4</t>
  </si>
  <si>
    <t>B08BFC87D2</t>
  </si>
  <si>
    <t>3300008-2</t>
  </si>
  <si>
    <t>B08QCW4P1W</t>
  </si>
  <si>
    <t>3300010-NW</t>
  </si>
  <si>
    <t>B01AW7Q1EO</t>
  </si>
  <si>
    <t>3300012-DW</t>
  </si>
  <si>
    <t>B01C5O7E2U</t>
  </si>
  <si>
    <t>330030-4</t>
  </si>
  <si>
    <t>B083TXB5QY</t>
  </si>
  <si>
    <t>410084-RGB-US-NF-a</t>
  </si>
  <si>
    <t>B089SPLLQV</t>
  </si>
  <si>
    <t>410107-RGB-US</t>
  </si>
  <si>
    <t>B08BZF8CQ8</t>
  </si>
  <si>
    <t>904102-RGB</t>
  </si>
  <si>
    <t>B081GQ3PT8</t>
  </si>
  <si>
    <t>904118-RGB-US</t>
  </si>
  <si>
    <t>B08BZFVPWG</t>
  </si>
  <si>
    <t>904119-RGB-US</t>
  </si>
  <si>
    <t>B08BZG4R7F</t>
  </si>
  <si>
    <t>Steven</t>
  </si>
  <si>
    <t>B005FEGYJC</t>
  </si>
  <si>
    <t>3200001-2-b</t>
  </si>
  <si>
    <t>B07ZTBHGR8</t>
  </si>
  <si>
    <t>B00GU55270</t>
  </si>
  <si>
    <t>1100007-2</t>
  </si>
  <si>
    <t>B07PWFX4WD</t>
  </si>
  <si>
    <t>B00GU556SA</t>
  </si>
  <si>
    <t>B01DNDMSLY</t>
  </si>
  <si>
    <t>3200008-2</t>
  </si>
  <si>
    <t>B07WP393CS</t>
  </si>
  <si>
    <t>3200008-3</t>
  </si>
  <si>
    <t>B07DPNVVDY</t>
  </si>
  <si>
    <t>320014-2</t>
  </si>
  <si>
    <t>B07Y21GMKQ</t>
  </si>
  <si>
    <t>320015-2</t>
  </si>
  <si>
    <t>B07Y21PLQM</t>
  </si>
  <si>
    <t>340003-DW-US-2</t>
  </si>
  <si>
    <t>B07BY54CXB</t>
  </si>
  <si>
    <t>340001-RGB-US-2</t>
  </si>
  <si>
    <t>B07WHQ1PH5</t>
  </si>
  <si>
    <t>340006-DW-US</t>
  </si>
  <si>
    <t>B07TCGNKND</t>
  </si>
  <si>
    <t>410082-RGB-US</t>
  </si>
  <si>
    <t>emily</t>
  </si>
  <si>
    <t>B07RFFJ7YL</t>
  </si>
  <si>
    <t>410084-RGB-US-NF</t>
  </si>
  <si>
    <t>B07WFPGYS9</t>
  </si>
  <si>
    <t>410085-RGB-US</t>
  </si>
  <si>
    <t>B086V83WGS</t>
  </si>
  <si>
    <t>410086-RGB-US</t>
  </si>
  <si>
    <t>B086TYT7MT</t>
  </si>
  <si>
    <t>4100067-DW-US-NF</t>
  </si>
  <si>
    <t>B00MHLIFO8</t>
  </si>
  <si>
    <t>4100067-WW-US-NF</t>
  </si>
  <si>
    <t>B00MHLIELM</t>
  </si>
  <si>
    <t>410087-DWW-US</t>
  </si>
  <si>
    <t>B086TVBSQ9</t>
  </si>
  <si>
    <t>4100057-DW</t>
  </si>
  <si>
    <t>B00HSF65MC</t>
  </si>
  <si>
    <t>4100057-DW-2</t>
  </si>
  <si>
    <t>B00WQFP3AO</t>
  </si>
  <si>
    <t>4100057-WW</t>
  </si>
  <si>
    <t>B00HSF64JG</t>
  </si>
  <si>
    <t>4100057-WW-2</t>
  </si>
  <si>
    <t>B00WQFP1LU</t>
  </si>
  <si>
    <t>410081-RGB-a</t>
  </si>
  <si>
    <t>B07P6V3VPK</t>
  </si>
  <si>
    <t>410088-DW-US</t>
  </si>
  <si>
    <t>B088YF3B6R</t>
  </si>
  <si>
    <t>410088-WW-US</t>
  </si>
  <si>
    <t>B088YP35JW</t>
  </si>
  <si>
    <t>410089-RGB-US</t>
  </si>
  <si>
    <t>B088YKDN2C</t>
  </si>
  <si>
    <t>410090-RGB-US</t>
  </si>
  <si>
    <t>B088YV37QW</t>
  </si>
  <si>
    <t>410091-RGB-US</t>
  </si>
  <si>
    <t>B088YSKSZK</t>
  </si>
  <si>
    <t>410092-RGB-US</t>
  </si>
  <si>
    <t>B088YJ55W9</t>
  </si>
  <si>
    <t>410093-RGB-US</t>
  </si>
  <si>
    <t>B08D3HL6ZX</t>
  </si>
  <si>
    <t>410094-RGB-US</t>
  </si>
  <si>
    <t>B08D3S61K1</t>
  </si>
  <si>
    <t>410098-DWW-US</t>
  </si>
  <si>
    <t>B08D3GKDSX</t>
  </si>
  <si>
    <t>4100058-DW</t>
  </si>
  <si>
    <t>B00HSF66JO</t>
  </si>
  <si>
    <t>4100058-WW</t>
  </si>
  <si>
    <t>B00HSF65EA</t>
  </si>
  <si>
    <t>410095-RGB-US</t>
  </si>
  <si>
    <t>B08D3HX7FS</t>
  </si>
  <si>
    <t>410096-RGB-US</t>
  </si>
  <si>
    <t>B08D38QTYN</t>
  </si>
  <si>
    <t>904103-RGB-NF-US</t>
  </si>
  <si>
    <t>B07VZFL6RC</t>
  </si>
  <si>
    <t>904104-RGB-NF-US</t>
  </si>
  <si>
    <t>B07W54PQDD</t>
  </si>
  <si>
    <t>904105-RGB-NF-US</t>
  </si>
  <si>
    <t>B081QDFM57</t>
  </si>
  <si>
    <t>904106-RGB-US</t>
  </si>
  <si>
    <t>B086TXC7YG</t>
  </si>
  <si>
    <t>5000016-3</t>
  </si>
  <si>
    <t>B013QO15GE</t>
  </si>
  <si>
    <t>5000028-US</t>
  </si>
  <si>
    <t>B00DKSI0S8</t>
  </si>
  <si>
    <t>5000067-US</t>
  </si>
  <si>
    <t>B019Q3U72M</t>
  </si>
  <si>
    <t>500001-10</t>
  </si>
  <si>
    <t>B08HQ83QRV</t>
  </si>
  <si>
    <t>100079-DW-US-5</t>
  </si>
  <si>
    <t>edith</t>
  </si>
  <si>
    <t>B086C2681Y</t>
  </si>
  <si>
    <t>100079-DW-US-6</t>
  </si>
  <si>
    <t>B08Q7JVLB2</t>
  </si>
  <si>
    <t>100079-WW-US-5</t>
  </si>
  <si>
    <t>B081RJ2VQJ</t>
  </si>
  <si>
    <t>100079-WW-US-6</t>
  </si>
  <si>
    <t>B08Q6X9NPY</t>
  </si>
  <si>
    <t>100080-DW-US-6</t>
  </si>
  <si>
    <t>B086C37632</t>
  </si>
  <si>
    <t>100080-WW-US-6</t>
  </si>
  <si>
    <t>B081SNSKTF</t>
  </si>
  <si>
    <t>100081-DW-US-2</t>
  </si>
  <si>
    <t>B0874RQDPH</t>
  </si>
  <si>
    <t>100082-DW-US-2</t>
  </si>
  <si>
    <t>B088D19YYH</t>
  </si>
  <si>
    <t>100082-WW-US-2</t>
  </si>
  <si>
    <t>B088CZ1Q54</t>
  </si>
  <si>
    <t>100088-WW-US-5</t>
  </si>
  <si>
    <t>B08GPF8YFG</t>
  </si>
  <si>
    <t>600061-WW-US-4</t>
  </si>
  <si>
    <t>B08GP6TXDD</t>
  </si>
  <si>
    <t>600062-WW-US-6</t>
  </si>
  <si>
    <t>B08GPTN845</t>
  </si>
  <si>
    <t>170003-DW-US-12</t>
  </si>
  <si>
    <t>B08DFY9TWB</t>
  </si>
  <si>
    <t>170003-DW-US-6</t>
  </si>
  <si>
    <t>B08DFWFJHT</t>
  </si>
  <si>
    <t>170003-WW-US-12</t>
  </si>
  <si>
    <t>B08DFZF3RS</t>
  </si>
  <si>
    <t>170003-WW-US-6</t>
  </si>
  <si>
    <t>B08DFZLJBH</t>
  </si>
  <si>
    <t>170004-DW-US-12</t>
  </si>
  <si>
    <t>B08DFZQ2XJ</t>
  </si>
  <si>
    <t>170004-DW-US-6</t>
  </si>
  <si>
    <t>B08DFYS5RW</t>
  </si>
  <si>
    <t>170004-WW-US-12</t>
  </si>
  <si>
    <t>B08DFYK6TD</t>
  </si>
  <si>
    <t>170004-WW-US-6</t>
  </si>
  <si>
    <t>B08DFYSMZM</t>
  </si>
  <si>
    <t>200068-DW-US-6</t>
  </si>
  <si>
    <t>B01EWBZPD4</t>
  </si>
  <si>
    <t>200068-WW-US-a-6</t>
  </si>
  <si>
    <t>B07S49Y9NT</t>
  </si>
  <si>
    <t>200072-DW-US-6</t>
  </si>
  <si>
    <t>B086YYVMGB</t>
  </si>
  <si>
    <t>200072-WW-US-6</t>
  </si>
  <si>
    <t>B086YC14NM</t>
  </si>
  <si>
    <t>B007V1VOI8</t>
  </si>
  <si>
    <t>3600006-2</t>
  </si>
  <si>
    <t>B00VWJPSPK</t>
  </si>
  <si>
    <t>3600006-4</t>
  </si>
  <si>
    <t>B0856RM2L3</t>
  </si>
  <si>
    <t>360024-RGBW-US</t>
  </si>
  <si>
    <t>B085G3T9Q3</t>
  </si>
  <si>
    <t>360024-RGBW-US-4</t>
  </si>
  <si>
    <t>B085FYDMR5</t>
  </si>
  <si>
    <t>600052-DW-US-6</t>
  </si>
  <si>
    <t>B086DHXK2N</t>
  </si>
  <si>
    <t>600052-WW-US-6</t>
  </si>
  <si>
    <t>B07Y4QR812</t>
  </si>
  <si>
    <t>640002-DW</t>
  </si>
  <si>
    <t>B07ZZ5C2DJ</t>
  </si>
  <si>
    <t>640002-DW-2</t>
  </si>
  <si>
    <t>B07ZZ6FNTT</t>
  </si>
  <si>
    <t>640003-DW</t>
  </si>
  <si>
    <t>B0839352XC</t>
  </si>
  <si>
    <t>640003-DW-a-2</t>
  </si>
  <si>
    <t>B08B3HYYWL</t>
  </si>
  <si>
    <t>640003-DW-2</t>
  </si>
  <si>
    <t>B0874SJV8C</t>
  </si>
  <si>
    <t>650001-DW-US</t>
  </si>
  <si>
    <t>B08LMCM1P7</t>
  </si>
  <si>
    <t>650002-DW-US</t>
  </si>
  <si>
    <t>B08LN3XDM5</t>
  </si>
  <si>
    <t>901001-US-2</t>
  </si>
  <si>
    <t>B07L4RP64J</t>
  </si>
  <si>
    <t>901001-US-4-a</t>
  </si>
  <si>
    <t>B07L4RR1N2</t>
  </si>
  <si>
    <t>901002-US-2</t>
  </si>
  <si>
    <t>B08V5RNGT9</t>
  </si>
  <si>
    <t>901002-US-4</t>
  </si>
  <si>
    <t>B083TJQ4BS</t>
  </si>
  <si>
    <t>901003-US</t>
  </si>
  <si>
    <t>B07PDLV7DS</t>
  </si>
  <si>
    <t>901003-US-a-2</t>
  </si>
  <si>
    <t>B07PY5ZFM7</t>
  </si>
  <si>
    <t>901003-US-4</t>
  </si>
  <si>
    <t>B082PG5JD2</t>
  </si>
  <si>
    <t>902003-US-2</t>
  </si>
  <si>
    <t>B08VS4WWXQ</t>
  </si>
  <si>
    <t>902003-US-4</t>
  </si>
  <si>
    <t>B08VRQ1F9L</t>
  </si>
  <si>
    <t>902004-US-2</t>
  </si>
  <si>
    <t>B08VRQP948</t>
  </si>
  <si>
    <t>902004-US-4</t>
  </si>
  <si>
    <t>B08VS6FG98</t>
  </si>
  <si>
    <t>906001-US</t>
  </si>
  <si>
    <t>B07PBZZ8P1</t>
  </si>
  <si>
    <t>906001-US-2</t>
  </si>
  <si>
    <t>B07RSQW16R</t>
  </si>
  <si>
    <t>907001-US-2</t>
  </si>
  <si>
    <t>B07WQW3X5Q</t>
  </si>
  <si>
    <r>
      <rPr>
        <b/>
        <sz val="10"/>
        <color rgb="FF336699"/>
        <rFont val="Arial"/>
        <charset val="134"/>
      </rPr>
      <t>SKU-</t>
    </r>
    <r>
      <rPr>
        <b/>
        <sz val="10"/>
        <color rgb="FF336699"/>
        <rFont val="宋体"/>
        <charset val="134"/>
      </rPr>
      <t>计划要的</t>
    </r>
    <r>
      <rPr>
        <b/>
        <sz val="10"/>
        <color rgb="FF336699"/>
        <rFont val="Arial"/>
        <charset val="134"/>
      </rPr>
      <t>SKU</t>
    </r>
  </si>
  <si>
    <t>站点</t>
  </si>
  <si>
    <t>PR410081-RGB-a</t>
  </si>
  <si>
    <t>PR3300007-a-4</t>
  </si>
  <si>
    <t>PR3300007-2</t>
  </si>
  <si>
    <t>PR330030-4</t>
  </si>
  <si>
    <t>PR4100067-DW-US-NF</t>
  </si>
  <si>
    <t>PR410107-RGB-US</t>
  </si>
  <si>
    <t>PR4100057-DW</t>
  </si>
  <si>
    <t>PR330029</t>
  </si>
  <si>
    <t>120025-2</t>
  </si>
  <si>
    <t>PR410088-DW-US</t>
  </si>
  <si>
    <t>PR410089-RGB-US</t>
  </si>
  <si>
    <t>PR410090-RGB-US</t>
  </si>
  <si>
    <t>PR330032-2</t>
  </si>
  <si>
    <t>PR330032-4</t>
  </si>
  <si>
    <t>PR330033</t>
  </si>
  <si>
    <t>PR410093-RGB-US</t>
  </si>
  <si>
    <t>PR100082-DW-US-2</t>
  </si>
  <si>
    <t>PR410092-RGB-US</t>
  </si>
  <si>
    <t>PR410094-RGB-US</t>
  </si>
  <si>
    <t>PR410098-DWW-US</t>
  </si>
  <si>
    <t>PR410095-RGB-US</t>
  </si>
  <si>
    <t>PR410096-RGB-US</t>
  </si>
  <si>
    <t>PR330035</t>
  </si>
  <si>
    <t>PR904118-RGB-US</t>
  </si>
  <si>
    <t>PR904119-RGB-US</t>
  </si>
  <si>
    <t>PR100082-WW-US-2</t>
  </si>
  <si>
    <t>PR330032</t>
  </si>
  <si>
    <t>901004-US-4</t>
  </si>
  <si>
    <t>PR901004-US-4</t>
  </si>
  <si>
    <t>902001-US-2</t>
  </si>
  <si>
    <t>PR902001-US-2</t>
  </si>
  <si>
    <t>PR410088-WW-US</t>
  </si>
  <si>
    <t>PR410091-RGB-US</t>
  </si>
  <si>
    <t>PR100088-WW-US-5</t>
  </si>
  <si>
    <t>PR600061-WW-US-4</t>
  </si>
  <si>
    <t>PR600062-WW-US-6</t>
  </si>
  <si>
    <t>901004-US-2</t>
  </si>
  <si>
    <t>PR901004-US-2</t>
  </si>
  <si>
    <t>PR4100057-WW</t>
  </si>
  <si>
    <t>PR4100058-DW</t>
  </si>
  <si>
    <t>PR4100057-DW-2</t>
  </si>
  <si>
    <t>PR330034</t>
  </si>
  <si>
    <t>PR4100057-WW-2</t>
  </si>
  <si>
    <t>PR4100058-WW</t>
  </si>
  <si>
    <t>PR902003-US-2</t>
  </si>
  <si>
    <t>PR902003-US-4</t>
  </si>
  <si>
    <t>907001-US</t>
  </si>
  <si>
    <t>PR902004-US-2</t>
  </si>
  <si>
    <t>PR902004-US-4</t>
  </si>
  <si>
    <t>640004-DW-2</t>
  </si>
  <si>
    <t>PR640004-DW-2</t>
  </si>
  <si>
    <t>640004-DW</t>
  </si>
  <si>
    <t>PR640004-DW</t>
  </si>
  <si>
    <t>PR170003-DW-US-6</t>
  </si>
  <si>
    <t>PR170003-WW-US-6</t>
  </si>
  <si>
    <t>PR170003-DW-US-12</t>
  </si>
  <si>
    <t>PR170003-WW-US-12</t>
  </si>
  <si>
    <t>PR170004-DW-US-6</t>
  </si>
  <si>
    <t>PR170004-WW-US-6</t>
  </si>
  <si>
    <t>PR170004-DW-US-12</t>
  </si>
  <si>
    <t>PR170004-WW-US-12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</si>
</sst>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5">
    <font>
      <sz val="11"/>
      <color theme="1"/>
      <name val="宋体"/>
      <charset val="134"/>
      <scheme val="minor"/>
    </font>
    <font>
      <b/>
      <sz val="10"/>
      <color rgb="FF336699"/>
      <name val="Arial"/>
      <charset val="134"/>
    </font>
    <font>
      <b/>
      <sz val="10"/>
      <color theme="1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33669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20" fillId="25" borderId="7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left" vertical="center"/>
    </xf>
    <xf numFmtId="176" fontId="4" fillId="0" borderId="1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O594"/>
  <sheetViews>
    <sheetView tabSelected="1" workbookViewId="0">
      <pane ySplit="1" topLeftCell="A2" activePane="bottomLeft" state="frozen"/>
      <selection/>
      <selection pane="bottomLeft" activeCell="AG14" sqref="AG14"/>
    </sheetView>
  </sheetViews>
  <sheetFormatPr defaultColWidth="9" defaultRowHeight="12.9"/>
  <cols>
    <col min="1" max="1" width="17" style="11" customWidth="1"/>
    <col min="2" max="2" width="18.1228070175439" style="11" customWidth="1"/>
    <col min="3" max="3" width="6.5" style="11" customWidth="1"/>
    <col min="4" max="4" width="9.75438596491228" style="11" customWidth="1"/>
    <col min="5" max="8" width="10.7543859649123" style="11" customWidth="1"/>
    <col min="9" max="9" width="11.2631578947368" style="11" customWidth="1"/>
    <col min="10" max="10" width="12.2543859649123" style="11" hidden="1" customWidth="1"/>
    <col min="11" max="11" width="13.1228070175439" style="11" hidden="1" customWidth="1"/>
    <col min="12" max="12" width="10.3157894736842" style="11" customWidth="1"/>
    <col min="13" max="13" width="13.2543859649123" style="11" customWidth="1"/>
    <col min="14" max="14" width="10.1228070175439" style="11" hidden="1" customWidth="1"/>
    <col min="15" max="15" width="10.5" style="11" hidden="1" customWidth="1"/>
    <col min="16" max="19" width="10.5" style="7" hidden="1" customWidth="1"/>
    <col min="20" max="30" width="9" style="7" hidden="1" customWidth="1"/>
    <col min="31" max="561" width="9" style="12"/>
    <col min="562" max="16384" width="9" style="13"/>
  </cols>
  <sheetData>
    <row r="1" s="6" customFormat="1" spans="1:561">
      <c r="A1" s="14" t="s">
        <v>0</v>
      </c>
      <c r="B1" s="14" t="s">
        <v>1</v>
      </c>
      <c r="C1" s="14" t="s">
        <v>2</v>
      </c>
      <c r="D1" s="14">
        <v>202105</v>
      </c>
      <c r="E1" s="14">
        <v>202106</v>
      </c>
      <c r="F1" s="14">
        <v>202107</v>
      </c>
      <c r="G1" s="14">
        <v>202108</v>
      </c>
      <c r="H1" s="14">
        <v>202109</v>
      </c>
      <c r="I1" s="14">
        <v>202110</v>
      </c>
      <c r="J1" s="19" t="s">
        <v>3</v>
      </c>
      <c r="K1" s="19" t="s">
        <v>4</v>
      </c>
      <c r="L1" s="14" t="s">
        <v>5</v>
      </c>
      <c r="M1" s="14" t="s">
        <v>6</v>
      </c>
      <c r="N1" s="14" t="s">
        <v>7</v>
      </c>
      <c r="O1" s="14" t="s">
        <v>8</v>
      </c>
      <c r="P1" s="6" t="s">
        <v>9</v>
      </c>
      <c r="Q1" s="6" t="s">
        <v>10</v>
      </c>
      <c r="R1" s="6" t="s">
        <v>11</v>
      </c>
      <c r="S1" s="6" t="s">
        <v>12</v>
      </c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  <c r="IZ1" s="22"/>
      <c r="JA1" s="22"/>
      <c r="JB1" s="22"/>
      <c r="JC1" s="22"/>
      <c r="JD1" s="22"/>
      <c r="JE1" s="22"/>
      <c r="JF1" s="22"/>
      <c r="JG1" s="22"/>
      <c r="JH1" s="22"/>
      <c r="JI1" s="22"/>
      <c r="JJ1" s="22"/>
      <c r="JK1" s="22"/>
      <c r="JL1" s="22"/>
      <c r="JM1" s="22"/>
      <c r="JN1" s="22"/>
      <c r="JO1" s="22"/>
      <c r="JP1" s="22"/>
      <c r="JQ1" s="22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22"/>
      <c r="KJ1" s="22"/>
      <c r="KK1" s="22"/>
      <c r="KL1" s="22"/>
      <c r="KM1" s="22"/>
      <c r="KN1" s="22"/>
      <c r="KO1" s="22"/>
      <c r="KP1" s="22"/>
      <c r="KQ1" s="22"/>
      <c r="KR1" s="22"/>
      <c r="KS1" s="22"/>
      <c r="KT1" s="22"/>
      <c r="KU1" s="22"/>
      <c r="KV1" s="22"/>
      <c r="KW1" s="22"/>
      <c r="KX1" s="22"/>
      <c r="KY1" s="22"/>
      <c r="KZ1" s="22"/>
      <c r="LA1" s="22"/>
      <c r="LB1" s="22"/>
      <c r="LC1" s="22"/>
      <c r="LD1" s="22"/>
      <c r="LE1" s="22"/>
      <c r="LF1" s="22"/>
      <c r="LG1" s="22"/>
      <c r="LH1" s="22"/>
      <c r="LI1" s="22"/>
      <c r="LJ1" s="22"/>
      <c r="LK1" s="22"/>
      <c r="LL1" s="22"/>
      <c r="LM1" s="22"/>
      <c r="LN1" s="22"/>
      <c r="LO1" s="22"/>
      <c r="LP1" s="22"/>
      <c r="LQ1" s="22"/>
      <c r="LR1" s="22"/>
      <c r="LS1" s="22"/>
      <c r="LT1" s="22"/>
      <c r="LU1" s="22"/>
      <c r="LV1" s="22"/>
      <c r="LW1" s="22"/>
      <c r="LX1" s="22"/>
      <c r="LY1" s="22"/>
      <c r="LZ1" s="22"/>
      <c r="MA1" s="22"/>
      <c r="MB1" s="22"/>
      <c r="MC1" s="22"/>
      <c r="MD1" s="22"/>
      <c r="ME1" s="22"/>
      <c r="MF1" s="22"/>
      <c r="MG1" s="22"/>
      <c r="MH1" s="22"/>
      <c r="MI1" s="22"/>
      <c r="MJ1" s="22"/>
      <c r="MK1" s="22"/>
      <c r="ML1" s="22"/>
      <c r="MM1" s="22"/>
      <c r="MN1" s="22"/>
      <c r="MO1" s="22"/>
      <c r="MP1" s="22"/>
      <c r="MQ1" s="22"/>
      <c r="MR1" s="22"/>
      <c r="MS1" s="22"/>
      <c r="MT1" s="22"/>
      <c r="MU1" s="22"/>
      <c r="MV1" s="22"/>
      <c r="MW1" s="22"/>
      <c r="MX1" s="22"/>
      <c r="MY1" s="22"/>
      <c r="MZ1" s="22"/>
      <c r="NA1" s="22"/>
      <c r="NB1" s="22"/>
      <c r="NC1" s="22"/>
      <c r="ND1" s="22"/>
      <c r="NE1" s="22"/>
      <c r="NF1" s="22"/>
      <c r="NG1" s="22"/>
      <c r="NH1" s="22"/>
      <c r="NI1" s="22"/>
      <c r="NJ1" s="22"/>
      <c r="NK1" s="22"/>
      <c r="NL1" s="22"/>
      <c r="NM1" s="22"/>
      <c r="NN1" s="22"/>
      <c r="NO1" s="22"/>
      <c r="NP1" s="22"/>
      <c r="NQ1" s="22"/>
      <c r="NR1" s="22"/>
      <c r="NS1" s="22"/>
      <c r="NT1" s="22"/>
      <c r="NU1" s="22"/>
      <c r="NV1" s="22"/>
      <c r="NW1" s="22"/>
      <c r="NX1" s="22"/>
      <c r="NY1" s="22"/>
      <c r="NZ1" s="22"/>
      <c r="OA1" s="22"/>
      <c r="OB1" s="22"/>
      <c r="OC1" s="22"/>
      <c r="OD1" s="22"/>
      <c r="OE1" s="22"/>
      <c r="OF1" s="22"/>
      <c r="OG1" s="22"/>
      <c r="OH1" s="22"/>
      <c r="OI1" s="22"/>
      <c r="OJ1" s="22"/>
      <c r="OK1" s="22"/>
      <c r="OL1" s="22"/>
      <c r="OM1" s="22"/>
      <c r="ON1" s="22"/>
      <c r="OO1" s="22"/>
      <c r="OP1" s="22"/>
      <c r="OQ1" s="22"/>
      <c r="OR1" s="22"/>
      <c r="OS1" s="22"/>
      <c r="OT1" s="22"/>
      <c r="OU1" s="22"/>
      <c r="OV1" s="22"/>
      <c r="OW1" s="22"/>
      <c r="OX1" s="22"/>
      <c r="OY1" s="22"/>
      <c r="OZ1" s="22"/>
      <c r="PA1" s="22"/>
      <c r="PB1" s="22"/>
      <c r="PC1" s="22"/>
      <c r="PD1" s="22"/>
      <c r="PE1" s="22"/>
      <c r="PF1" s="22"/>
      <c r="PG1" s="22"/>
      <c r="PH1" s="22"/>
      <c r="PI1" s="22"/>
      <c r="PJ1" s="22"/>
      <c r="PK1" s="22"/>
      <c r="PL1" s="22"/>
      <c r="PM1" s="22"/>
      <c r="PN1" s="22"/>
      <c r="PO1" s="22"/>
      <c r="PP1" s="22"/>
      <c r="PQ1" s="22"/>
      <c r="PR1" s="22"/>
      <c r="PS1" s="22"/>
      <c r="PT1" s="22"/>
      <c r="PU1" s="22"/>
      <c r="PV1" s="22"/>
      <c r="PW1" s="22"/>
      <c r="PX1" s="22"/>
      <c r="PY1" s="22"/>
      <c r="PZ1" s="22"/>
      <c r="QA1" s="22"/>
      <c r="QB1" s="22"/>
      <c r="QC1" s="22"/>
      <c r="QD1" s="22"/>
      <c r="QE1" s="22"/>
      <c r="QF1" s="22"/>
      <c r="QG1" s="22"/>
      <c r="QH1" s="22"/>
      <c r="QI1" s="22"/>
      <c r="QJ1" s="22"/>
      <c r="QK1" s="22"/>
      <c r="QL1" s="22"/>
      <c r="QM1" s="22"/>
      <c r="QN1" s="22"/>
      <c r="QO1" s="22"/>
      <c r="QP1" s="22"/>
      <c r="QQ1" s="22"/>
      <c r="QR1" s="22"/>
      <c r="QS1" s="22"/>
      <c r="QT1" s="22"/>
      <c r="QU1" s="22"/>
      <c r="QV1" s="22"/>
      <c r="QW1" s="22"/>
      <c r="QX1" s="22"/>
      <c r="QY1" s="22"/>
      <c r="QZ1" s="22"/>
      <c r="RA1" s="22"/>
      <c r="RB1" s="22"/>
      <c r="RC1" s="22"/>
      <c r="RD1" s="22"/>
      <c r="RE1" s="22"/>
      <c r="RF1" s="22"/>
      <c r="RG1" s="22"/>
      <c r="RH1" s="22"/>
      <c r="RI1" s="22"/>
      <c r="RJ1" s="22"/>
      <c r="RK1" s="22"/>
      <c r="RL1" s="22"/>
      <c r="RM1" s="22"/>
      <c r="RN1" s="22"/>
      <c r="RO1" s="22"/>
      <c r="RP1" s="22"/>
      <c r="RQ1" s="22"/>
      <c r="RR1" s="22"/>
      <c r="RS1" s="22"/>
      <c r="RT1" s="22"/>
      <c r="RU1" s="22"/>
      <c r="RV1" s="22"/>
      <c r="RW1" s="22"/>
      <c r="RX1" s="22"/>
      <c r="RY1" s="22"/>
      <c r="RZ1" s="22"/>
      <c r="SA1" s="22"/>
      <c r="SB1" s="22"/>
      <c r="SC1" s="22"/>
      <c r="SD1" s="22"/>
      <c r="SE1" s="22"/>
      <c r="SF1" s="22"/>
      <c r="SG1" s="22"/>
      <c r="SH1" s="22"/>
      <c r="SI1" s="22"/>
      <c r="SJ1" s="22"/>
      <c r="SK1" s="22"/>
      <c r="SL1" s="22"/>
      <c r="SM1" s="22"/>
      <c r="SN1" s="22"/>
      <c r="SO1" s="22"/>
      <c r="SP1" s="22"/>
      <c r="SQ1" s="22"/>
      <c r="SR1" s="22"/>
      <c r="SS1" s="22"/>
      <c r="ST1" s="22"/>
      <c r="SU1" s="22"/>
      <c r="SV1" s="22"/>
      <c r="SW1" s="22"/>
      <c r="SX1" s="22"/>
      <c r="SY1" s="22"/>
      <c r="SZ1" s="22"/>
      <c r="TA1" s="22"/>
      <c r="TB1" s="22"/>
      <c r="TC1" s="22"/>
      <c r="TD1" s="22"/>
      <c r="TE1" s="22"/>
      <c r="TF1" s="22"/>
      <c r="TG1" s="22"/>
      <c r="TH1" s="22"/>
      <c r="TI1" s="22"/>
      <c r="TJ1" s="22"/>
      <c r="TK1" s="22"/>
      <c r="TL1" s="22"/>
      <c r="TM1" s="22"/>
      <c r="TN1" s="22"/>
      <c r="TO1" s="22"/>
      <c r="TP1" s="22"/>
      <c r="TQ1" s="22"/>
      <c r="TR1" s="22"/>
      <c r="TS1" s="22"/>
      <c r="TT1" s="22"/>
      <c r="TU1" s="22"/>
      <c r="TV1" s="22"/>
      <c r="TW1" s="22"/>
      <c r="TX1" s="22"/>
      <c r="TY1" s="22"/>
      <c r="TZ1" s="22"/>
      <c r="UA1" s="22"/>
      <c r="UB1" s="22"/>
      <c r="UC1" s="22"/>
      <c r="UD1" s="22"/>
      <c r="UE1" s="22"/>
      <c r="UF1" s="22"/>
      <c r="UG1" s="22"/>
      <c r="UH1" s="22"/>
      <c r="UI1" s="22"/>
      <c r="UJ1" s="22"/>
      <c r="UK1" s="22"/>
      <c r="UL1" s="22"/>
      <c r="UM1" s="22"/>
      <c r="UN1" s="22"/>
      <c r="UO1" s="22"/>
    </row>
    <row r="2" s="7" customFormat="1" spans="1:561">
      <c r="A2" s="11" t="s">
        <v>13</v>
      </c>
      <c r="B2" s="11" t="s">
        <v>14</v>
      </c>
      <c r="C2" s="11" t="s">
        <v>15</v>
      </c>
      <c r="D2" s="11">
        <v>900</v>
      </c>
      <c r="E2" s="11">
        <v>1200</v>
      </c>
      <c r="F2" s="11">
        <v>1000</v>
      </c>
      <c r="G2" s="11">
        <v>1100</v>
      </c>
      <c r="H2" s="11">
        <v>1100</v>
      </c>
      <c r="I2" s="11">
        <v>1200</v>
      </c>
      <c r="J2" s="11">
        <v>1500</v>
      </c>
      <c r="K2" s="11">
        <v>1500</v>
      </c>
      <c r="L2" s="11" t="s">
        <v>16</v>
      </c>
      <c r="M2" s="11" t="s">
        <v>17</v>
      </c>
      <c r="N2" s="11">
        <v>742</v>
      </c>
      <c r="O2" s="11">
        <v>1608</v>
      </c>
      <c r="P2" s="11">
        <f>O2-D2-E2</f>
        <v>-492</v>
      </c>
      <c r="Q2" s="20">
        <f>P2-F2</f>
        <v>-1492</v>
      </c>
      <c r="R2" s="20">
        <f>Q2-G2</f>
        <v>-2592</v>
      </c>
      <c r="S2" s="20">
        <f>R2-H2</f>
        <v>-3692</v>
      </c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  <c r="HF2" s="12"/>
      <c r="HG2" s="12"/>
      <c r="HH2" s="12"/>
      <c r="HI2" s="12"/>
      <c r="HJ2" s="12"/>
      <c r="HK2" s="12"/>
      <c r="HL2" s="12"/>
      <c r="HM2" s="12"/>
      <c r="HN2" s="12"/>
      <c r="HO2" s="12"/>
      <c r="HP2" s="12"/>
      <c r="HQ2" s="12"/>
      <c r="HR2" s="12"/>
      <c r="HS2" s="12"/>
      <c r="HT2" s="12"/>
      <c r="HU2" s="12"/>
      <c r="HV2" s="12"/>
      <c r="HW2" s="12"/>
      <c r="HX2" s="12"/>
      <c r="HY2" s="12"/>
      <c r="HZ2" s="12"/>
      <c r="IA2" s="12"/>
      <c r="IB2" s="12"/>
      <c r="IC2" s="12"/>
      <c r="ID2" s="12"/>
      <c r="IE2" s="12"/>
      <c r="IF2" s="12"/>
      <c r="IG2" s="12"/>
      <c r="IH2" s="12"/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2"/>
      <c r="JY2" s="12"/>
      <c r="JZ2" s="12"/>
      <c r="KA2" s="12"/>
      <c r="KB2" s="12"/>
      <c r="KC2" s="12"/>
      <c r="KD2" s="12"/>
      <c r="KE2" s="12"/>
      <c r="KF2" s="12"/>
      <c r="KG2" s="12"/>
      <c r="KH2" s="12"/>
      <c r="KI2" s="12"/>
      <c r="KJ2" s="12"/>
      <c r="KK2" s="12"/>
      <c r="KL2" s="12"/>
      <c r="KM2" s="12"/>
      <c r="KN2" s="12"/>
      <c r="KO2" s="12"/>
      <c r="KP2" s="12"/>
      <c r="KQ2" s="12"/>
      <c r="KR2" s="12"/>
      <c r="KS2" s="12"/>
      <c r="KT2" s="12"/>
      <c r="KU2" s="12"/>
      <c r="KV2" s="12"/>
      <c r="KW2" s="12"/>
      <c r="KX2" s="12"/>
      <c r="KY2" s="12"/>
      <c r="KZ2" s="12"/>
      <c r="LA2" s="12"/>
      <c r="LB2" s="12"/>
      <c r="LC2" s="12"/>
      <c r="LD2" s="12"/>
      <c r="LE2" s="12"/>
      <c r="LF2" s="12"/>
      <c r="LG2" s="12"/>
      <c r="LH2" s="12"/>
      <c r="LI2" s="12"/>
      <c r="LJ2" s="12"/>
      <c r="LK2" s="12"/>
      <c r="LL2" s="12"/>
      <c r="LM2" s="12"/>
      <c r="LN2" s="12"/>
      <c r="LO2" s="12"/>
      <c r="LP2" s="12"/>
      <c r="LQ2" s="12"/>
      <c r="LR2" s="12"/>
      <c r="LS2" s="12"/>
      <c r="LT2" s="12"/>
      <c r="LU2" s="12"/>
      <c r="LV2" s="12"/>
      <c r="LW2" s="12"/>
      <c r="LX2" s="12"/>
      <c r="LY2" s="12"/>
      <c r="LZ2" s="12"/>
      <c r="MA2" s="12"/>
      <c r="MB2" s="12"/>
      <c r="MC2" s="12"/>
      <c r="MD2" s="12"/>
      <c r="ME2" s="12"/>
      <c r="MF2" s="12"/>
      <c r="MG2" s="12"/>
      <c r="MH2" s="12"/>
      <c r="MI2" s="12"/>
      <c r="MJ2" s="12"/>
      <c r="MK2" s="12"/>
      <c r="ML2" s="12"/>
      <c r="MM2" s="12"/>
      <c r="MN2" s="12"/>
      <c r="MO2" s="12"/>
      <c r="MP2" s="12"/>
      <c r="MQ2" s="12"/>
      <c r="MR2" s="12"/>
      <c r="MS2" s="12"/>
      <c r="MT2" s="12"/>
      <c r="MU2" s="12"/>
      <c r="MV2" s="12"/>
      <c r="MW2" s="12"/>
      <c r="MX2" s="12"/>
      <c r="MY2" s="12"/>
      <c r="MZ2" s="12"/>
      <c r="NA2" s="12"/>
      <c r="NB2" s="12"/>
      <c r="NC2" s="12"/>
      <c r="ND2" s="12"/>
      <c r="NE2" s="12"/>
      <c r="NF2" s="12"/>
      <c r="NG2" s="12"/>
      <c r="NH2" s="12"/>
      <c r="NI2" s="12"/>
      <c r="NJ2" s="12"/>
      <c r="NK2" s="12"/>
      <c r="NL2" s="12"/>
      <c r="NM2" s="12"/>
      <c r="NN2" s="12"/>
      <c r="NO2" s="12"/>
      <c r="NP2" s="12"/>
      <c r="NQ2" s="12"/>
      <c r="NR2" s="12"/>
      <c r="NS2" s="12"/>
      <c r="NT2" s="12"/>
      <c r="NU2" s="12"/>
      <c r="NV2" s="12"/>
      <c r="NW2" s="12"/>
      <c r="NX2" s="12"/>
      <c r="NY2" s="12"/>
      <c r="NZ2" s="12"/>
      <c r="OA2" s="12"/>
      <c r="OB2" s="12"/>
      <c r="OC2" s="12"/>
      <c r="OD2" s="12"/>
      <c r="OE2" s="12"/>
      <c r="OF2" s="12"/>
      <c r="OG2" s="12"/>
      <c r="OH2" s="12"/>
      <c r="OI2" s="12"/>
      <c r="OJ2" s="12"/>
      <c r="OK2" s="12"/>
      <c r="OL2" s="12"/>
      <c r="OM2" s="12"/>
      <c r="ON2" s="12"/>
      <c r="OO2" s="12"/>
      <c r="OP2" s="12"/>
      <c r="OQ2" s="12"/>
      <c r="OR2" s="12"/>
      <c r="OS2" s="12"/>
      <c r="OT2" s="12"/>
      <c r="OU2" s="12"/>
      <c r="OV2" s="12"/>
      <c r="OW2" s="12"/>
      <c r="OX2" s="12"/>
      <c r="OY2" s="12"/>
      <c r="OZ2" s="12"/>
      <c r="PA2" s="12"/>
      <c r="PB2" s="12"/>
      <c r="PC2" s="12"/>
      <c r="PD2" s="12"/>
      <c r="PE2" s="12"/>
      <c r="PF2" s="12"/>
      <c r="PG2" s="12"/>
      <c r="PH2" s="12"/>
      <c r="PI2" s="12"/>
      <c r="PJ2" s="12"/>
      <c r="PK2" s="12"/>
      <c r="PL2" s="12"/>
      <c r="PM2" s="12"/>
      <c r="PN2" s="12"/>
      <c r="PO2" s="12"/>
      <c r="PP2" s="12"/>
      <c r="PQ2" s="12"/>
      <c r="PR2" s="12"/>
      <c r="PS2" s="12"/>
      <c r="PT2" s="12"/>
      <c r="PU2" s="12"/>
      <c r="PV2" s="12"/>
      <c r="PW2" s="12"/>
      <c r="PX2" s="12"/>
      <c r="PY2" s="12"/>
      <c r="PZ2" s="12"/>
      <c r="QA2" s="12"/>
      <c r="QB2" s="12"/>
      <c r="QC2" s="12"/>
      <c r="QD2" s="12"/>
      <c r="QE2" s="12"/>
      <c r="QF2" s="12"/>
      <c r="QG2" s="12"/>
      <c r="QH2" s="12"/>
      <c r="QI2" s="12"/>
      <c r="QJ2" s="12"/>
      <c r="QK2" s="12"/>
      <c r="QL2" s="12"/>
      <c r="QM2" s="12"/>
      <c r="QN2" s="12"/>
      <c r="QO2" s="12"/>
      <c r="QP2" s="12"/>
      <c r="QQ2" s="12"/>
      <c r="QR2" s="12"/>
      <c r="QS2" s="12"/>
      <c r="QT2" s="12"/>
      <c r="QU2" s="12"/>
      <c r="QV2" s="12"/>
      <c r="QW2" s="12"/>
      <c r="QX2" s="12"/>
      <c r="QY2" s="12"/>
      <c r="QZ2" s="12"/>
      <c r="RA2" s="12"/>
      <c r="RB2" s="12"/>
      <c r="RC2" s="12"/>
      <c r="RD2" s="12"/>
      <c r="RE2" s="12"/>
      <c r="RF2" s="12"/>
      <c r="RG2" s="12"/>
      <c r="RH2" s="12"/>
      <c r="RI2" s="12"/>
      <c r="RJ2" s="12"/>
      <c r="RK2" s="12"/>
      <c r="RL2" s="12"/>
      <c r="RM2" s="12"/>
      <c r="RN2" s="12"/>
      <c r="RO2" s="12"/>
      <c r="RP2" s="12"/>
      <c r="RQ2" s="12"/>
      <c r="RR2" s="12"/>
      <c r="RS2" s="12"/>
      <c r="RT2" s="12"/>
      <c r="RU2" s="12"/>
      <c r="RV2" s="12"/>
      <c r="RW2" s="12"/>
      <c r="RX2" s="12"/>
      <c r="RY2" s="12"/>
      <c r="RZ2" s="12"/>
      <c r="SA2" s="12"/>
      <c r="SB2" s="12"/>
      <c r="SC2" s="12"/>
      <c r="SD2" s="12"/>
      <c r="SE2" s="12"/>
      <c r="SF2" s="12"/>
      <c r="SG2" s="12"/>
      <c r="SH2" s="12"/>
      <c r="SI2" s="12"/>
      <c r="SJ2" s="12"/>
      <c r="SK2" s="12"/>
      <c r="SL2" s="12"/>
      <c r="SM2" s="12"/>
      <c r="SN2" s="12"/>
      <c r="SO2" s="12"/>
      <c r="SP2" s="12"/>
      <c r="SQ2" s="12"/>
      <c r="SR2" s="12"/>
      <c r="SS2" s="12"/>
      <c r="ST2" s="12"/>
      <c r="SU2" s="12"/>
      <c r="SV2" s="12"/>
      <c r="SW2" s="12"/>
      <c r="SX2" s="12"/>
      <c r="SY2" s="12"/>
      <c r="SZ2" s="12"/>
      <c r="TA2" s="12"/>
      <c r="TB2" s="12"/>
      <c r="TC2" s="12"/>
      <c r="TD2" s="12"/>
      <c r="TE2" s="12"/>
      <c r="TF2" s="12"/>
      <c r="TG2" s="12"/>
      <c r="TH2" s="12"/>
      <c r="TI2" s="12"/>
      <c r="TJ2" s="12"/>
      <c r="TK2" s="12"/>
      <c r="TL2" s="12"/>
      <c r="TM2" s="12"/>
      <c r="TN2" s="12"/>
      <c r="TO2" s="12"/>
      <c r="TP2" s="12"/>
      <c r="TQ2" s="12"/>
      <c r="TR2" s="12"/>
      <c r="TS2" s="12"/>
      <c r="TT2" s="12"/>
      <c r="TU2" s="12"/>
      <c r="TV2" s="12"/>
      <c r="TW2" s="12"/>
      <c r="TX2" s="12"/>
      <c r="TY2" s="12"/>
      <c r="TZ2" s="12"/>
      <c r="UA2" s="12"/>
      <c r="UB2" s="12"/>
      <c r="UC2" s="12"/>
      <c r="UD2" s="12"/>
      <c r="UE2" s="12"/>
      <c r="UF2" s="12"/>
      <c r="UG2" s="12"/>
      <c r="UH2" s="12"/>
      <c r="UI2" s="12"/>
      <c r="UJ2" s="12"/>
      <c r="UK2" s="12"/>
      <c r="UL2" s="12"/>
      <c r="UM2" s="12"/>
      <c r="UN2" s="12"/>
      <c r="UO2" s="12"/>
    </row>
    <row r="3" s="7" customFormat="1" spans="1:561">
      <c r="A3" s="15" t="s">
        <v>18</v>
      </c>
      <c r="B3" s="15" t="s">
        <v>19</v>
      </c>
      <c r="C3" s="15" t="s">
        <v>15</v>
      </c>
      <c r="D3" s="15">
        <v>2700</v>
      </c>
      <c r="E3" s="15">
        <v>3600</v>
      </c>
      <c r="F3" s="15">
        <v>3000</v>
      </c>
      <c r="G3" s="15">
        <v>3300</v>
      </c>
      <c r="H3" s="15">
        <v>3500</v>
      </c>
      <c r="I3" s="15">
        <v>3600</v>
      </c>
      <c r="J3" s="15">
        <v>4500</v>
      </c>
      <c r="K3" s="15">
        <v>4500</v>
      </c>
      <c r="L3" s="15" t="s">
        <v>16</v>
      </c>
      <c r="M3" s="15" t="s">
        <v>20</v>
      </c>
      <c r="N3" s="11">
        <v>1779</v>
      </c>
      <c r="O3" s="11">
        <v>12903</v>
      </c>
      <c r="P3" s="11">
        <f t="shared" ref="P3:P34" si="0">O3-D3-E3</f>
        <v>6603</v>
      </c>
      <c r="Q3" s="20">
        <f t="shared" ref="Q3:Q34" si="1">P3-F3</f>
        <v>3603</v>
      </c>
      <c r="R3" s="20">
        <f t="shared" ref="R3:R34" si="2">Q3-G3</f>
        <v>303</v>
      </c>
      <c r="S3" s="20">
        <f t="shared" ref="S3:S34" si="3">R3-H3</f>
        <v>-3197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</row>
    <row r="4" s="7" customFormat="1" spans="1:561">
      <c r="A4" s="11" t="s">
        <v>21</v>
      </c>
      <c r="B4" s="11" t="s">
        <v>22</v>
      </c>
      <c r="C4" s="11" t="s">
        <v>15</v>
      </c>
      <c r="D4" s="11">
        <v>300</v>
      </c>
      <c r="E4" s="11">
        <v>500</v>
      </c>
      <c r="F4" s="11">
        <v>400</v>
      </c>
      <c r="G4" s="11">
        <v>450</v>
      </c>
      <c r="H4" s="11">
        <v>550</v>
      </c>
      <c r="I4" s="11">
        <v>700</v>
      </c>
      <c r="J4" s="11">
        <v>1200</v>
      </c>
      <c r="K4" s="11">
        <v>1200</v>
      </c>
      <c r="L4" s="11" t="s">
        <v>16</v>
      </c>
      <c r="M4" s="11" t="s">
        <v>23</v>
      </c>
      <c r="N4" s="11">
        <v>218</v>
      </c>
      <c r="O4" s="11">
        <v>2325</v>
      </c>
      <c r="P4" s="11">
        <f t="shared" si="0"/>
        <v>1525</v>
      </c>
      <c r="Q4" s="20">
        <f t="shared" si="1"/>
        <v>1125</v>
      </c>
      <c r="R4" s="20">
        <f t="shared" si="2"/>
        <v>675</v>
      </c>
      <c r="S4" s="20">
        <f t="shared" si="3"/>
        <v>125</v>
      </c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</row>
    <row r="5" s="8" customFormat="1" spans="1:561">
      <c r="A5" s="11" t="s">
        <v>24</v>
      </c>
      <c r="B5" s="11" t="s">
        <v>25</v>
      </c>
      <c r="C5" s="11" t="s">
        <v>15</v>
      </c>
      <c r="D5" s="11">
        <v>600</v>
      </c>
      <c r="E5" s="11">
        <v>900</v>
      </c>
      <c r="F5" s="11">
        <v>700</v>
      </c>
      <c r="G5" s="11">
        <v>750</v>
      </c>
      <c r="H5" s="11">
        <v>800</v>
      </c>
      <c r="I5" s="11">
        <v>800</v>
      </c>
      <c r="J5" s="11">
        <v>1200</v>
      </c>
      <c r="K5" s="11">
        <v>1200</v>
      </c>
      <c r="L5" s="11" t="s">
        <v>16</v>
      </c>
      <c r="M5" s="11" t="s">
        <v>26</v>
      </c>
      <c r="N5" s="11">
        <v>474</v>
      </c>
      <c r="O5" s="11">
        <v>2473</v>
      </c>
      <c r="P5" s="11">
        <f t="shared" si="0"/>
        <v>973</v>
      </c>
      <c r="Q5" s="20">
        <f t="shared" si="1"/>
        <v>273</v>
      </c>
      <c r="R5" s="20">
        <f t="shared" si="2"/>
        <v>-477</v>
      </c>
      <c r="S5" s="20">
        <f t="shared" si="3"/>
        <v>-1277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  <c r="GI5" s="23"/>
      <c r="GJ5" s="23"/>
      <c r="GK5" s="23"/>
      <c r="GL5" s="23"/>
      <c r="GM5" s="23"/>
      <c r="GN5" s="23"/>
      <c r="GO5" s="23"/>
      <c r="GP5" s="23"/>
      <c r="GQ5" s="23"/>
      <c r="GR5" s="23"/>
      <c r="GS5" s="23"/>
      <c r="GT5" s="23"/>
      <c r="GU5" s="23"/>
      <c r="GV5" s="23"/>
      <c r="GW5" s="23"/>
      <c r="GX5" s="23"/>
      <c r="GY5" s="23"/>
      <c r="GZ5" s="23"/>
      <c r="HA5" s="23"/>
      <c r="HB5" s="23"/>
      <c r="HC5" s="23"/>
      <c r="HD5" s="23"/>
      <c r="HE5" s="23"/>
      <c r="HF5" s="23"/>
      <c r="HG5" s="23"/>
      <c r="HH5" s="23"/>
      <c r="HI5" s="23"/>
      <c r="HJ5" s="23"/>
      <c r="HK5" s="23"/>
      <c r="HL5" s="23"/>
      <c r="HM5" s="23"/>
      <c r="HN5" s="23"/>
      <c r="HO5" s="23"/>
      <c r="HP5" s="23"/>
      <c r="HQ5" s="23"/>
      <c r="HR5" s="23"/>
      <c r="HS5" s="23"/>
      <c r="HT5" s="23"/>
      <c r="HU5" s="23"/>
      <c r="HV5" s="23"/>
      <c r="HW5" s="23"/>
      <c r="HX5" s="23"/>
      <c r="HY5" s="23"/>
      <c r="HZ5" s="23"/>
      <c r="IA5" s="23"/>
      <c r="IB5" s="23"/>
      <c r="IC5" s="23"/>
      <c r="ID5" s="23"/>
      <c r="IE5" s="23"/>
      <c r="IF5" s="23"/>
      <c r="IG5" s="23"/>
      <c r="IH5" s="23"/>
      <c r="II5" s="23"/>
      <c r="IJ5" s="23"/>
      <c r="IK5" s="23"/>
      <c r="IL5" s="23"/>
      <c r="IM5" s="23"/>
      <c r="IN5" s="23"/>
      <c r="IO5" s="23"/>
      <c r="IP5" s="23"/>
      <c r="IQ5" s="23"/>
      <c r="IR5" s="23"/>
      <c r="IS5" s="23"/>
      <c r="IT5" s="23"/>
      <c r="IU5" s="23"/>
      <c r="IV5" s="23"/>
      <c r="IW5" s="23"/>
      <c r="IX5" s="23"/>
      <c r="IY5" s="23"/>
      <c r="IZ5" s="23"/>
      <c r="JA5" s="23"/>
      <c r="JB5" s="23"/>
      <c r="JC5" s="23"/>
      <c r="JD5" s="23"/>
      <c r="JE5" s="23"/>
      <c r="JF5" s="23"/>
      <c r="JG5" s="23"/>
      <c r="JH5" s="23"/>
      <c r="JI5" s="23"/>
      <c r="JJ5" s="23"/>
      <c r="JK5" s="23"/>
      <c r="JL5" s="23"/>
      <c r="JM5" s="23"/>
      <c r="JN5" s="23"/>
      <c r="JO5" s="23"/>
      <c r="JP5" s="23"/>
      <c r="JQ5" s="23"/>
      <c r="JR5" s="23"/>
      <c r="JS5" s="23"/>
      <c r="JT5" s="23"/>
      <c r="JU5" s="23"/>
      <c r="JV5" s="23"/>
      <c r="JW5" s="23"/>
      <c r="JX5" s="23"/>
      <c r="JY5" s="23"/>
      <c r="JZ5" s="23"/>
      <c r="KA5" s="23"/>
      <c r="KB5" s="23"/>
      <c r="KC5" s="23"/>
      <c r="KD5" s="23"/>
      <c r="KE5" s="23"/>
      <c r="KF5" s="23"/>
      <c r="KG5" s="23"/>
      <c r="KH5" s="23"/>
      <c r="KI5" s="23"/>
      <c r="KJ5" s="23"/>
      <c r="KK5" s="23"/>
      <c r="KL5" s="23"/>
      <c r="KM5" s="23"/>
      <c r="KN5" s="23"/>
      <c r="KO5" s="23"/>
      <c r="KP5" s="23"/>
      <c r="KQ5" s="23"/>
      <c r="KR5" s="23"/>
      <c r="KS5" s="23"/>
      <c r="KT5" s="23"/>
      <c r="KU5" s="23"/>
      <c r="KV5" s="23"/>
      <c r="KW5" s="23"/>
      <c r="KX5" s="23"/>
      <c r="KY5" s="23"/>
      <c r="KZ5" s="23"/>
      <c r="LA5" s="23"/>
      <c r="LB5" s="23"/>
      <c r="LC5" s="23"/>
      <c r="LD5" s="23"/>
      <c r="LE5" s="23"/>
      <c r="LF5" s="23"/>
      <c r="LG5" s="23"/>
      <c r="LH5" s="23"/>
      <c r="LI5" s="23"/>
      <c r="LJ5" s="23"/>
      <c r="LK5" s="23"/>
      <c r="LL5" s="23"/>
      <c r="LM5" s="23"/>
      <c r="LN5" s="23"/>
      <c r="LO5" s="23"/>
      <c r="LP5" s="23"/>
      <c r="LQ5" s="23"/>
      <c r="LR5" s="23"/>
      <c r="LS5" s="23"/>
      <c r="LT5" s="23"/>
      <c r="LU5" s="23"/>
      <c r="LV5" s="23"/>
      <c r="LW5" s="23"/>
      <c r="LX5" s="23"/>
      <c r="LY5" s="23"/>
      <c r="LZ5" s="23"/>
      <c r="MA5" s="23"/>
      <c r="MB5" s="23"/>
      <c r="MC5" s="23"/>
      <c r="MD5" s="23"/>
      <c r="ME5" s="23"/>
      <c r="MF5" s="23"/>
      <c r="MG5" s="23"/>
      <c r="MH5" s="23"/>
      <c r="MI5" s="23"/>
      <c r="MJ5" s="23"/>
      <c r="MK5" s="23"/>
      <c r="ML5" s="23"/>
      <c r="MM5" s="23"/>
      <c r="MN5" s="23"/>
      <c r="MO5" s="23"/>
      <c r="MP5" s="23"/>
      <c r="MQ5" s="23"/>
      <c r="MR5" s="23"/>
      <c r="MS5" s="23"/>
      <c r="MT5" s="23"/>
      <c r="MU5" s="23"/>
      <c r="MV5" s="23"/>
      <c r="MW5" s="23"/>
      <c r="MX5" s="23"/>
      <c r="MY5" s="23"/>
      <c r="MZ5" s="23"/>
      <c r="NA5" s="23"/>
      <c r="NB5" s="23"/>
      <c r="NC5" s="23"/>
      <c r="ND5" s="23"/>
      <c r="NE5" s="23"/>
      <c r="NF5" s="23"/>
      <c r="NG5" s="23"/>
      <c r="NH5" s="23"/>
      <c r="NI5" s="23"/>
      <c r="NJ5" s="23"/>
      <c r="NK5" s="23"/>
      <c r="NL5" s="23"/>
      <c r="NM5" s="23"/>
      <c r="NN5" s="23"/>
      <c r="NO5" s="23"/>
      <c r="NP5" s="23"/>
      <c r="NQ5" s="23"/>
      <c r="NR5" s="23"/>
      <c r="NS5" s="23"/>
      <c r="NT5" s="23"/>
      <c r="NU5" s="23"/>
      <c r="NV5" s="23"/>
      <c r="NW5" s="23"/>
      <c r="NX5" s="23"/>
      <c r="NY5" s="23"/>
      <c r="NZ5" s="23"/>
      <c r="OA5" s="23"/>
      <c r="OB5" s="23"/>
      <c r="OC5" s="23"/>
      <c r="OD5" s="23"/>
      <c r="OE5" s="23"/>
      <c r="OF5" s="23"/>
      <c r="OG5" s="23"/>
      <c r="OH5" s="23"/>
      <c r="OI5" s="23"/>
      <c r="OJ5" s="23"/>
      <c r="OK5" s="23"/>
      <c r="OL5" s="23"/>
      <c r="OM5" s="23"/>
      <c r="ON5" s="23"/>
      <c r="OO5" s="23"/>
      <c r="OP5" s="23"/>
      <c r="OQ5" s="23"/>
      <c r="OR5" s="23"/>
      <c r="OS5" s="23"/>
      <c r="OT5" s="23"/>
      <c r="OU5" s="23"/>
      <c r="OV5" s="23"/>
      <c r="OW5" s="23"/>
      <c r="OX5" s="23"/>
      <c r="OY5" s="23"/>
      <c r="OZ5" s="23"/>
      <c r="PA5" s="23"/>
      <c r="PB5" s="23"/>
      <c r="PC5" s="23"/>
      <c r="PD5" s="23"/>
      <c r="PE5" s="23"/>
      <c r="PF5" s="23"/>
      <c r="PG5" s="23"/>
      <c r="PH5" s="23"/>
      <c r="PI5" s="23"/>
      <c r="PJ5" s="23"/>
      <c r="PK5" s="23"/>
      <c r="PL5" s="23"/>
      <c r="PM5" s="23"/>
      <c r="PN5" s="23"/>
      <c r="PO5" s="23"/>
      <c r="PP5" s="23"/>
      <c r="PQ5" s="23"/>
      <c r="PR5" s="23"/>
      <c r="PS5" s="23"/>
      <c r="PT5" s="23"/>
      <c r="PU5" s="23"/>
      <c r="PV5" s="23"/>
      <c r="PW5" s="23"/>
      <c r="PX5" s="23"/>
      <c r="PY5" s="23"/>
      <c r="PZ5" s="23"/>
      <c r="QA5" s="23"/>
      <c r="QB5" s="23"/>
      <c r="QC5" s="23"/>
      <c r="QD5" s="23"/>
      <c r="QE5" s="23"/>
      <c r="QF5" s="23"/>
      <c r="QG5" s="23"/>
      <c r="QH5" s="23"/>
      <c r="QI5" s="23"/>
      <c r="QJ5" s="23"/>
      <c r="QK5" s="23"/>
      <c r="QL5" s="23"/>
      <c r="QM5" s="23"/>
      <c r="QN5" s="23"/>
      <c r="QO5" s="23"/>
      <c r="QP5" s="23"/>
      <c r="QQ5" s="23"/>
      <c r="QR5" s="23"/>
      <c r="QS5" s="23"/>
      <c r="QT5" s="23"/>
      <c r="QU5" s="23"/>
      <c r="QV5" s="23"/>
      <c r="QW5" s="23"/>
      <c r="QX5" s="23"/>
      <c r="QY5" s="23"/>
      <c r="QZ5" s="23"/>
      <c r="RA5" s="23"/>
      <c r="RB5" s="23"/>
      <c r="RC5" s="23"/>
      <c r="RD5" s="23"/>
      <c r="RE5" s="23"/>
      <c r="RF5" s="23"/>
      <c r="RG5" s="23"/>
      <c r="RH5" s="23"/>
      <c r="RI5" s="23"/>
      <c r="RJ5" s="23"/>
      <c r="RK5" s="23"/>
      <c r="RL5" s="23"/>
      <c r="RM5" s="23"/>
      <c r="RN5" s="23"/>
      <c r="RO5" s="23"/>
      <c r="RP5" s="23"/>
      <c r="RQ5" s="23"/>
      <c r="RR5" s="23"/>
      <c r="RS5" s="23"/>
      <c r="RT5" s="23"/>
      <c r="RU5" s="23"/>
      <c r="RV5" s="23"/>
      <c r="RW5" s="23"/>
      <c r="RX5" s="23"/>
      <c r="RY5" s="23"/>
      <c r="RZ5" s="23"/>
      <c r="SA5" s="23"/>
      <c r="SB5" s="23"/>
      <c r="SC5" s="23"/>
      <c r="SD5" s="23"/>
      <c r="SE5" s="23"/>
      <c r="SF5" s="23"/>
      <c r="SG5" s="23"/>
      <c r="SH5" s="23"/>
      <c r="SI5" s="23"/>
      <c r="SJ5" s="23"/>
      <c r="SK5" s="23"/>
      <c r="SL5" s="23"/>
      <c r="SM5" s="23"/>
      <c r="SN5" s="23"/>
      <c r="SO5" s="23"/>
      <c r="SP5" s="23"/>
      <c r="SQ5" s="23"/>
      <c r="SR5" s="23"/>
      <c r="SS5" s="23"/>
      <c r="ST5" s="23"/>
      <c r="SU5" s="23"/>
      <c r="SV5" s="23"/>
      <c r="SW5" s="23"/>
      <c r="SX5" s="23"/>
      <c r="SY5" s="23"/>
      <c r="SZ5" s="23"/>
      <c r="TA5" s="23"/>
      <c r="TB5" s="23"/>
      <c r="TC5" s="23"/>
      <c r="TD5" s="23"/>
      <c r="TE5" s="23"/>
      <c r="TF5" s="23"/>
      <c r="TG5" s="23"/>
      <c r="TH5" s="23"/>
      <c r="TI5" s="23"/>
      <c r="TJ5" s="23"/>
      <c r="TK5" s="23"/>
      <c r="TL5" s="23"/>
      <c r="TM5" s="23"/>
      <c r="TN5" s="23"/>
      <c r="TO5" s="23"/>
      <c r="TP5" s="23"/>
      <c r="TQ5" s="23"/>
      <c r="TR5" s="23"/>
      <c r="TS5" s="23"/>
      <c r="TT5" s="23"/>
      <c r="TU5" s="23"/>
      <c r="TV5" s="23"/>
      <c r="TW5" s="23"/>
      <c r="TX5" s="23"/>
      <c r="TY5" s="23"/>
      <c r="TZ5" s="23"/>
      <c r="UA5" s="23"/>
      <c r="UB5" s="23"/>
      <c r="UC5" s="23"/>
      <c r="UD5" s="23"/>
      <c r="UE5" s="23"/>
      <c r="UF5" s="23"/>
      <c r="UG5" s="23"/>
      <c r="UH5" s="23"/>
      <c r="UI5" s="23"/>
      <c r="UJ5" s="23"/>
      <c r="UK5" s="23"/>
      <c r="UL5" s="23"/>
      <c r="UM5" s="23"/>
      <c r="UN5" s="23"/>
      <c r="UO5" s="23"/>
    </row>
    <row r="6" s="7" customFormat="1" spans="1:561">
      <c r="A6" s="15" t="s">
        <v>27</v>
      </c>
      <c r="B6" s="15" t="s">
        <v>28</v>
      </c>
      <c r="C6" s="15" t="s">
        <v>15</v>
      </c>
      <c r="D6" s="15">
        <v>900</v>
      </c>
      <c r="E6" s="15">
        <v>1600</v>
      </c>
      <c r="F6" s="15">
        <v>1400</v>
      </c>
      <c r="G6" s="15">
        <v>1500</v>
      </c>
      <c r="H6" s="15">
        <v>1600</v>
      </c>
      <c r="I6" s="15">
        <v>1700</v>
      </c>
      <c r="J6" s="15">
        <v>2700</v>
      </c>
      <c r="K6" s="15">
        <v>2700</v>
      </c>
      <c r="L6" s="15" t="s">
        <v>16</v>
      </c>
      <c r="M6" s="15" t="s">
        <v>29</v>
      </c>
      <c r="N6" s="11">
        <v>628</v>
      </c>
      <c r="O6" s="11">
        <v>2588</v>
      </c>
      <c r="P6" s="11">
        <f t="shared" si="0"/>
        <v>88</v>
      </c>
      <c r="Q6" s="20">
        <f t="shared" si="1"/>
        <v>-1312</v>
      </c>
      <c r="R6" s="20">
        <f t="shared" si="2"/>
        <v>-2812</v>
      </c>
      <c r="S6" s="20">
        <f t="shared" si="3"/>
        <v>-4412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/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2"/>
      <c r="PB6" s="12"/>
      <c r="PC6" s="12"/>
      <c r="PD6" s="12"/>
      <c r="PE6" s="12"/>
      <c r="PF6" s="12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2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2"/>
      <c r="TB6" s="12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</row>
    <row r="7" s="8" customFormat="1" spans="1:561">
      <c r="A7" s="11" t="s">
        <v>30</v>
      </c>
      <c r="B7" s="11" t="s">
        <v>31</v>
      </c>
      <c r="C7" s="11" t="s">
        <v>15</v>
      </c>
      <c r="D7" s="11">
        <v>350</v>
      </c>
      <c r="E7" s="11">
        <v>500</v>
      </c>
      <c r="F7" s="11">
        <v>400</v>
      </c>
      <c r="G7" s="11">
        <v>450</v>
      </c>
      <c r="H7" s="11">
        <v>500</v>
      </c>
      <c r="I7" s="11">
        <v>500</v>
      </c>
      <c r="J7" s="11">
        <v>800</v>
      </c>
      <c r="K7" s="11">
        <v>800</v>
      </c>
      <c r="L7" s="11" t="s">
        <v>16</v>
      </c>
      <c r="M7" s="11" t="s">
        <v>32</v>
      </c>
      <c r="N7" s="11">
        <v>214</v>
      </c>
      <c r="O7" s="11">
        <v>2623</v>
      </c>
      <c r="P7" s="11">
        <f t="shared" si="0"/>
        <v>1773</v>
      </c>
      <c r="Q7" s="20">
        <f t="shared" si="1"/>
        <v>1373</v>
      </c>
      <c r="R7" s="20">
        <f t="shared" si="2"/>
        <v>923</v>
      </c>
      <c r="S7" s="20">
        <f t="shared" si="3"/>
        <v>423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</row>
    <row r="8" s="8" customFormat="1" spans="1:561">
      <c r="A8" s="11" t="s">
        <v>33</v>
      </c>
      <c r="B8" s="11" t="s">
        <v>34</v>
      </c>
      <c r="C8" s="11" t="s">
        <v>35</v>
      </c>
      <c r="D8" s="11">
        <v>750</v>
      </c>
      <c r="E8" s="11">
        <v>900</v>
      </c>
      <c r="F8" s="11">
        <v>1500</v>
      </c>
      <c r="G8" s="11">
        <v>1500</v>
      </c>
      <c r="H8" s="11">
        <v>1200</v>
      </c>
      <c r="I8" s="11">
        <v>1200</v>
      </c>
      <c r="J8" s="11">
        <v>1500</v>
      </c>
      <c r="K8" s="11">
        <v>1500</v>
      </c>
      <c r="L8" s="11" t="s">
        <v>16</v>
      </c>
      <c r="M8" s="11" t="s">
        <v>36</v>
      </c>
      <c r="N8" s="11">
        <v>325</v>
      </c>
      <c r="O8" s="11">
        <v>1799</v>
      </c>
      <c r="P8" s="11">
        <f t="shared" si="0"/>
        <v>149</v>
      </c>
      <c r="Q8" s="20">
        <f t="shared" si="1"/>
        <v>-1351</v>
      </c>
      <c r="R8" s="20">
        <f t="shared" si="2"/>
        <v>-2851</v>
      </c>
      <c r="S8" s="20">
        <f t="shared" si="3"/>
        <v>-4051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</row>
    <row r="9" s="8" customFormat="1" spans="1:561">
      <c r="A9" s="11" t="s">
        <v>37</v>
      </c>
      <c r="B9" s="11" t="s">
        <v>38</v>
      </c>
      <c r="C9" s="11" t="s">
        <v>39</v>
      </c>
      <c r="D9" s="11">
        <v>700</v>
      </c>
      <c r="E9" s="11">
        <v>800</v>
      </c>
      <c r="F9" s="11">
        <v>1300</v>
      </c>
      <c r="G9" s="11">
        <v>1300</v>
      </c>
      <c r="H9" s="11">
        <v>1000</v>
      </c>
      <c r="I9" s="11">
        <v>1000</v>
      </c>
      <c r="J9" s="11">
        <v>1300</v>
      </c>
      <c r="K9" s="11">
        <v>1300</v>
      </c>
      <c r="L9" s="11" t="s">
        <v>16</v>
      </c>
      <c r="M9" s="11" t="s">
        <v>40</v>
      </c>
      <c r="N9" s="11">
        <v>265</v>
      </c>
      <c r="O9" s="11">
        <v>1509</v>
      </c>
      <c r="P9" s="11">
        <f t="shared" si="0"/>
        <v>9</v>
      </c>
      <c r="Q9" s="20">
        <f t="shared" si="1"/>
        <v>-1291</v>
      </c>
      <c r="R9" s="20">
        <f t="shared" si="2"/>
        <v>-2591</v>
      </c>
      <c r="S9" s="20">
        <f t="shared" si="3"/>
        <v>-3591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</row>
    <row r="10" s="8" customFormat="1" spans="1:561">
      <c r="A10" s="11" t="s">
        <v>41</v>
      </c>
      <c r="B10" s="11" t="s">
        <v>42</v>
      </c>
      <c r="C10" s="11" t="s">
        <v>15</v>
      </c>
      <c r="D10" s="11">
        <v>700</v>
      </c>
      <c r="E10" s="11">
        <v>1200</v>
      </c>
      <c r="F10" s="11">
        <v>1000</v>
      </c>
      <c r="G10" s="11">
        <v>1200</v>
      </c>
      <c r="H10" s="11">
        <v>1200</v>
      </c>
      <c r="I10" s="11">
        <v>1000</v>
      </c>
      <c r="J10" s="11">
        <v>1500</v>
      </c>
      <c r="K10" s="11">
        <v>1500</v>
      </c>
      <c r="L10" s="11" t="s">
        <v>16</v>
      </c>
      <c r="M10" s="11" t="s">
        <v>43</v>
      </c>
      <c r="N10" s="11">
        <v>643</v>
      </c>
      <c r="O10" s="11">
        <v>2288</v>
      </c>
      <c r="P10" s="11">
        <f t="shared" si="0"/>
        <v>388</v>
      </c>
      <c r="Q10" s="20">
        <f t="shared" si="1"/>
        <v>-612</v>
      </c>
      <c r="R10" s="20">
        <f t="shared" si="2"/>
        <v>-1812</v>
      </c>
      <c r="S10" s="20">
        <f t="shared" si="3"/>
        <v>-3012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</row>
    <row r="11" s="7" customFormat="1" spans="1:561">
      <c r="A11" s="11" t="s">
        <v>44</v>
      </c>
      <c r="B11" s="11" t="s">
        <v>45</v>
      </c>
      <c r="C11" s="11" t="s">
        <v>15</v>
      </c>
      <c r="D11" s="11">
        <v>700</v>
      </c>
      <c r="E11" s="11">
        <v>1200</v>
      </c>
      <c r="F11" s="11">
        <v>1000</v>
      </c>
      <c r="G11" s="11">
        <v>1200</v>
      </c>
      <c r="H11" s="11">
        <v>1200</v>
      </c>
      <c r="I11" s="11">
        <v>1000</v>
      </c>
      <c r="J11" s="11">
        <v>1500</v>
      </c>
      <c r="K11" s="11">
        <v>1500</v>
      </c>
      <c r="L11" s="11" t="s">
        <v>16</v>
      </c>
      <c r="M11" s="11" t="s">
        <v>46</v>
      </c>
      <c r="N11" s="11">
        <v>610</v>
      </c>
      <c r="O11" s="11">
        <v>4802</v>
      </c>
      <c r="P11" s="11">
        <f t="shared" si="0"/>
        <v>2902</v>
      </c>
      <c r="Q11" s="20">
        <f t="shared" si="1"/>
        <v>1902</v>
      </c>
      <c r="R11" s="20">
        <f t="shared" si="2"/>
        <v>702</v>
      </c>
      <c r="S11" s="20">
        <f t="shared" si="3"/>
        <v>-498</v>
      </c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</row>
    <row r="12" s="7" customFormat="1" spans="1:561">
      <c r="A12" s="11" t="s">
        <v>47</v>
      </c>
      <c r="B12" s="11" t="s">
        <v>47</v>
      </c>
      <c r="C12" s="11" t="s">
        <v>15</v>
      </c>
      <c r="D12" s="11">
        <v>1200</v>
      </c>
      <c r="E12" s="11">
        <v>1800</v>
      </c>
      <c r="F12" s="11">
        <v>1200</v>
      </c>
      <c r="G12" s="11">
        <v>1200</v>
      </c>
      <c r="H12" s="11">
        <v>1200</v>
      </c>
      <c r="I12" s="11">
        <v>2700</v>
      </c>
      <c r="J12" s="11">
        <v>5400</v>
      </c>
      <c r="K12" s="11">
        <v>7500</v>
      </c>
      <c r="L12" s="11" t="s">
        <v>16</v>
      </c>
      <c r="M12" s="11" t="s">
        <v>48</v>
      </c>
      <c r="N12" s="11">
        <v>1191</v>
      </c>
      <c r="O12" s="11">
        <v>5114</v>
      </c>
      <c r="P12" s="11">
        <f t="shared" si="0"/>
        <v>2114</v>
      </c>
      <c r="Q12" s="20">
        <f t="shared" si="1"/>
        <v>914</v>
      </c>
      <c r="R12" s="20">
        <f t="shared" si="2"/>
        <v>-286</v>
      </c>
      <c r="S12" s="20">
        <f t="shared" si="3"/>
        <v>-1486</v>
      </c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</row>
    <row r="13" s="7" customFormat="1" spans="1:561">
      <c r="A13" s="11" t="s">
        <v>49</v>
      </c>
      <c r="B13" s="11" t="s">
        <v>49</v>
      </c>
      <c r="C13" s="11" t="s">
        <v>15</v>
      </c>
      <c r="D13" s="11">
        <v>3000</v>
      </c>
      <c r="E13" s="11">
        <v>5000</v>
      </c>
      <c r="F13" s="11">
        <v>4500</v>
      </c>
      <c r="G13" s="11">
        <v>4500</v>
      </c>
      <c r="H13" s="11">
        <v>4800</v>
      </c>
      <c r="I13" s="11">
        <v>4800</v>
      </c>
      <c r="J13" s="11">
        <v>13000</v>
      </c>
      <c r="K13" s="11">
        <v>12000</v>
      </c>
      <c r="L13" s="11" t="s">
        <v>16</v>
      </c>
      <c r="M13" s="11" t="s">
        <v>50</v>
      </c>
      <c r="N13" s="11">
        <v>1993</v>
      </c>
      <c r="O13" s="11">
        <v>15478</v>
      </c>
      <c r="P13" s="11">
        <f t="shared" si="0"/>
        <v>7478</v>
      </c>
      <c r="Q13" s="20">
        <f t="shared" si="1"/>
        <v>2978</v>
      </c>
      <c r="R13" s="20">
        <f t="shared" si="2"/>
        <v>-1522</v>
      </c>
      <c r="S13" s="20">
        <f t="shared" si="3"/>
        <v>-6322</v>
      </c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</row>
    <row r="14" s="7" customFormat="1" spans="1:561">
      <c r="A14" s="11" t="s">
        <v>51</v>
      </c>
      <c r="B14" s="11" t="s">
        <v>51</v>
      </c>
      <c r="C14" s="11" t="s">
        <v>15</v>
      </c>
      <c r="D14" s="11">
        <v>1100</v>
      </c>
      <c r="E14" s="11">
        <v>1500</v>
      </c>
      <c r="F14" s="11">
        <v>1200</v>
      </c>
      <c r="G14" s="11">
        <v>1200</v>
      </c>
      <c r="H14" s="11">
        <v>1300</v>
      </c>
      <c r="I14" s="11">
        <v>1400</v>
      </c>
      <c r="J14" s="11">
        <v>4000</v>
      </c>
      <c r="K14" s="11">
        <v>4000</v>
      </c>
      <c r="L14" s="11" t="s">
        <v>16</v>
      </c>
      <c r="M14" s="11" t="s">
        <v>52</v>
      </c>
      <c r="N14" s="11">
        <v>904</v>
      </c>
      <c r="O14" s="11">
        <v>2801</v>
      </c>
      <c r="P14" s="11">
        <f t="shared" si="0"/>
        <v>201</v>
      </c>
      <c r="Q14" s="20">
        <f t="shared" si="1"/>
        <v>-999</v>
      </c>
      <c r="R14" s="20">
        <f t="shared" si="2"/>
        <v>-2199</v>
      </c>
      <c r="S14" s="20">
        <f t="shared" si="3"/>
        <v>-3499</v>
      </c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</row>
    <row r="15" s="7" customFormat="1" spans="1:561">
      <c r="A15" s="11" t="s">
        <v>53</v>
      </c>
      <c r="B15" s="11" t="s">
        <v>53</v>
      </c>
      <c r="C15" s="11" t="s">
        <v>15</v>
      </c>
      <c r="D15" s="11">
        <v>0</v>
      </c>
      <c r="E15" s="11">
        <v>100</v>
      </c>
      <c r="F15" s="11">
        <v>200</v>
      </c>
      <c r="G15" s="11">
        <v>200</v>
      </c>
      <c r="H15" s="11">
        <v>300</v>
      </c>
      <c r="I15" s="11">
        <v>500</v>
      </c>
      <c r="J15" s="11">
        <v>500</v>
      </c>
      <c r="K15" s="11">
        <v>300</v>
      </c>
      <c r="L15" s="11" t="s">
        <v>16</v>
      </c>
      <c r="M15" s="11" t="s">
        <v>54</v>
      </c>
      <c r="N15" s="11">
        <v>0</v>
      </c>
      <c r="O15" s="11">
        <v>240</v>
      </c>
      <c r="P15" s="11">
        <f t="shared" si="0"/>
        <v>140</v>
      </c>
      <c r="Q15" s="20">
        <f t="shared" si="1"/>
        <v>-60</v>
      </c>
      <c r="R15" s="20">
        <f t="shared" si="2"/>
        <v>-260</v>
      </c>
      <c r="S15" s="20">
        <f t="shared" si="3"/>
        <v>-560</v>
      </c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</row>
    <row r="16" s="7" customFormat="1" spans="1:561">
      <c r="A16" s="11" t="s">
        <v>55</v>
      </c>
      <c r="B16" s="11" t="s">
        <v>55</v>
      </c>
      <c r="C16" s="11" t="s">
        <v>15</v>
      </c>
      <c r="D16" s="11">
        <v>0</v>
      </c>
      <c r="E16" s="11">
        <v>0</v>
      </c>
      <c r="F16" s="11">
        <v>0</v>
      </c>
      <c r="G16" s="11">
        <v>100</v>
      </c>
      <c r="H16" s="11">
        <v>100</v>
      </c>
      <c r="I16" s="11">
        <v>300</v>
      </c>
      <c r="J16" s="11">
        <v>500</v>
      </c>
      <c r="K16" s="11">
        <v>500</v>
      </c>
      <c r="L16" s="11" t="s">
        <v>16</v>
      </c>
      <c r="M16" s="11" t="s">
        <v>56</v>
      </c>
      <c r="N16" s="11">
        <v>0</v>
      </c>
      <c r="O16" s="11">
        <v>801</v>
      </c>
      <c r="P16" s="11">
        <f t="shared" si="0"/>
        <v>801</v>
      </c>
      <c r="Q16" s="20">
        <f t="shared" si="1"/>
        <v>801</v>
      </c>
      <c r="R16" s="20">
        <f t="shared" si="2"/>
        <v>701</v>
      </c>
      <c r="S16" s="20">
        <f t="shared" si="3"/>
        <v>601</v>
      </c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</row>
    <row r="17" s="7" customFormat="1" spans="1:561">
      <c r="A17" s="11" t="s">
        <v>57</v>
      </c>
      <c r="B17" s="11" t="s">
        <v>57</v>
      </c>
      <c r="C17" s="11" t="s">
        <v>15</v>
      </c>
      <c r="D17" s="11">
        <v>100</v>
      </c>
      <c r="E17" s="11">
        <v>100</v>
      </c>
      <c r="F17" s="11">
        <v>200</v>
      </c>
      <c r="G17" s="11">
        <v>200</v>
      </c>
      <c r="H17" s="11">
        <v>300</v>
      </c>
      <c r="I17" s="11">
        <v>300</v>
      </c>
      <c r="J17" s="11">
        <v>300</v>
      </c>
      <c r="K17" s="11">
        <v>300</v>
      </c>
      <c r="L17" s="11" t="s">
        <v>16</v>
      </c>
      <c r="M17" s="11" t="s">
        <v>58</v>
      </c>
      <c r="N17" s="11">
        <v>77</v>
      </c>
      <c r="O17" s="11">
        <v>205</v>
      </c>
      <c r="P17" s="11">
        <f t="shared" si="0"/>
        <v>5</v>
      </c>
      <c r="Q17" s="20">
        <f t="shared" si="1"/>
        <v>-195</v>
      </c>
      <c r="R17" s="20">
        <f t="shared" si="2"/>
        <v>-395</v>
      </c>
      <c r="S17" s="20">
        <f t="shared" si="3"/>
        <v>-695</v>
      </c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</row>
    <row r="18" s="7" customFormat="1" spans="1:561">
      <c r="A18" s="11" t="s">
        <v>59</v>
      </c>
      <c r="B18" s="11" t="s">
        <v>59</v>
      </c>
      <c r="C18" s="11" t="s">
        <v>15</v>
      </c>
      <c r="D18" s="11">
        <v>350</v>
      </c>
      <c r="E18" s="11">
        <v>500</v>
      </c>
      <c r="F18" s="11">
        <v>400</v>
      </c>
      <c r="G18" s="11">
        <v>450</v>
      </c>
      <c r="H18" s="11">
        <v>450</v>
      </c>
      <c r="I18" s="11">
        <v>550</v>
      </c>
      <c r="J18" s="11">
        <v>1800</v>
      </c>
      <c r="K18" s="11">
        <v>1800</v>
      </c>
      <c r="L18" s="11" t="s">
        <v>16</v>
      </c>
      <c r="M18" s="11" t="s">
        <v>60</v>
      </c>
      <c r="N18" s="11">
        <v>256</v>
      </c>
      <c r="O18" s="11">
        <v>2871</v>
      </c>
      <c r="P18" s="11">
        <f t="shared" si="0"/>
        <v>2021</v>
      </c>
      <c r="Q18" s="20">
        <f t="shared" si="1"/>
        <v>1621</v>
      </c>
      <c r="R18" s="20">
        <f t="shared" si="2"/>
        <v>1171</v>
      </c>
      <c r="S18" s="20">
        <f t="shared" si="3"/>
        <v>721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</row>
    <row r="19" s="7" customFormat="1" spans="1:561">
      <c r="A19" s="11" t="s">
        <v>61</v>
      </c>
      <c r="B19" s="11" t="s">
        <v>61</v>
      </c>
      <c r="C19" s="11" t="s">
        <v>15</v>
      </c>
      <c r="D19" s="11">
        <v>2100</v>
      </c>
      <c r="E19" s="11">
        <v>2700</v>
      </c>
      <c r="F19" s="11">
        <v>2700</v>
      </c>
      <c r="G19" s="11">
        <v>2100</v>
      </c>
      <c r="H19" s="11">
        <v>2100</v>
      </c>
      <c r="I19" s="11">
        <v>2700</v>
      </c>
      <c r="J19" s="11">
        <v>6500</v>
      </c>
      <c r="K19" s="11">
        <v>7000</v>
      </c>
      <c r="L19" s="11" t="s">
        <v>16</v>
      </c>
      <c r="M19" s="11" t="s">
        <v>62</v>
      </c>
      <c r="N19" s="11">
        <v>1860</v>
      </c>
      <c r="O19" s="11">
        <v>9434</v>
      </c>
      <c r="P19" s="11">
        <f t="shared" si="0"/>
        <v>4634</v>
      </c>
      <c r="Q19" s="20">
        <f t="shared" si="1"/>
        <v>1934</v>
      </c>
      <c r="R19" s="20">
        <f t="shared" si="2"/>
        <v>-166</v>
      </c>
      <c r="S19" s="20">
        <f t="shared" si="3"/>
        <v>-2266</v>
      </c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</row>
    <row r="20" s="7" customFormat="1" spans="1:561">
      <c r="A20" s="11" t="s">
        <v>63</v>
      </c>
      <c r="B20" s="11" t="s">
        <v>63</v>
      </c>
      <c r="C20" s="11" t="s">
        <v>15</v>
      </c>
      <c r="D20" s="11">
        <v>1200</v>
      </c>
      <c r="E20" s="11">
        <v>1800</v>
      </c>
      <c r="F20" s="11">
        <v>1200</v>
      </c>
      <c r="G20" s="11">
        <v>1300</v>
      </c>
      <c r="H20" s="11">
        <v>1400</v>
      </c>
      <c r="I20" s="11">
        <v>1500</v>
      </c>
      <c r="J20" s="11">
        <v>5000</v>
      </c>
      <c r="K20" s="11">
        <v>5000</v>
      </c>
      <c r="L20" s="11" t="s">
        <v>16</v>
      </c>
      <c r="M20" s="11" t="s">
        <v>64</v>
      </c>
      <c r="N20" s="11">
        <v>1115</v>
      </c>
      <c r="O20" s="11">
        <v>3204</v>
      </c>
      <c r="P20" s="11">
        <f t="shared" si="0"/>
        <v>204</v>
      </c>
      <c r="Q20" s="20">
        <f t="shared" si="1"/>
        <v>-996</v>
      </c>
      <c r="R20" s="20">
        <f t="shared" si="2"/>
        <v>-2296</v>
      </c>
      <c r="S20" s="20">
        <f t="shared" si="3"/>
        <v>-3696</v>
      </c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</row>
    <row r="21" s="7" customFormat="1" spans="1:561">
      <c r="A21" s="11" t="s">
        <v>65</v>
      </c>
      <c r="B21" s="11" t="s">
        <v>65</v>
      </c>
      <c r="C21" s="11" t="s">
        <v>15</v>
      </c>
      <c r="D21" s="11">
        <v>750</v>
      </c>
      <c r="E21" s="11">
        <v>1800</v>
      </c>
      <c r="F21" s="11">
        <v>800</v>
      </c>
      <c r="G21" s="11">
        <v>900</v>
      </c>
      <c r="H21" s="11">
        <v>900</v>
      </c>
      <c r="I21" s="11">
        <v>900</v>
      </c>
      <c r="J21" s="11">
        <v>2400</v>
      </c>
      <c r="K21" s="11">
        <v>2400</v>
      </c>
      <c r="L21" s="11" t="s">
        <v>16</v>
      </c>
      <c r="M21" s="11" t="s">
        <v>66</v>
      </c>
      <c r="N21" s="11">
        <v>690</v>
      </c>
      <c r="O21" s="11">
        <v>5351</v>
      </c>
      <c r="P21" s="11">
        <f t="shared" si="0"/>
        <v>2801</v>
      </c>
      <c r="Q21" s="20">
        <f t="shared" si="1"/>
        <v>2001</v>
      </c>
      <c r="R21" s="20">
        <f t="shared" si="2"/>
        <v>1101</v>
      </c>
      <c r="S21" s="20">
        <f t="shared" si="3"/>
        <v>201</v>
      </c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</row>
    <row r="22" s="7" customFormat="1" spans="1:561">
      <c r="A22" s="11" t="s">
        <v>67</v>
      </c>
      <c r="B22" s="11" t="s">
        <v>67</v>
      </c>
      <c r="C22" s="11" t="s">
        <v>15</v>
      </c>
      <c r="D22" s="11">
        <v>50</v>
      </c>
      <c r="E22" s="11">
        <v>300</v>
      </c>
      <c r="F22" s="11">
        <v>100</v>
      </c>
      <c r="G22" s="11">
        <v>50</v>
      </c>
      <c r="H22" s="11">
        <v>50</v>
      </c>
      <c r="I22" s="11">
        <v>100</v>
      </c>
      <c r="J22" s="11">
        <v>500</v>
      </c>
      <c r="K22" s="11">
        <v>500</v>
      </c>
      <c r="L22" s="11" t="s">
        <v>16</v>
      </c>
      <c r="M22" s="11" t="s">
        <v>68</v>
      </c>
      <c r="N22" s="11">
        <v>60</v>
      </c>
      <c r="O22" s="11">
        <v>992</v>
      </c>
      <c r="P22" s="11">
        <f t="shared" si="0"/>
        <v>642</v>
      </c>
      <c r="Q22" s="20">
        <f t="shared" si="1"/>
        <v>542</v>
      </c>
      <c r="R22" s="20">
        <f t="shared" si="2"/>
        <v>492</v>
      </c>
      <c r="S22" s="20">
        <f t="shared" si="3"/>
        <v>442</v>
      </c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</row>
    <row r="23" s="7" customFormat="1" spans="1:561">
      <c r="A23" s="11" t="s">
        <v>69</v>
      </c>
      <c r="B23" s="11" t="s">
        <v>69</v>
      </c>
      <c r="C23" s="11" t="s">
        <v>15</v>
      </c>
      <c r="D23" s="11">
        <v>2700</v>
      </c>
      <c r="E23" s="11">
        <v>3600</v>
      </c>
      <c r="F23" s="11">
        <v>2400</v>
      </c>
      <c r="G23" s="11">
        <v>2100</v>
      </c>
      <c r="H23" s="11">
        <v>2100</v>
      </c>
      <c r="I23" s="11">
        <v>3000</v>
      </c>
      <c r="J23" s="11">
        <v>7500</v>
      </c>
      <c r="K23" s="11">
        <v>7500</v>
      </c>
      <c r="L23" s="11" t="s">
        <v>16</v>
      </c>
      <c r="M23" s="11" t="s">
        <v>70</v>
      </c>
      <c r="N23" s="11">
        <v>2549</v>
      </c>
      <c r="O23" s="11">
        <v>9260</v>
      </c>
      <c r="P23" s="11">
        <f t="shared" si="0"/>
        <v>2960</v>
      </c>
      <c r="Q23" s="20">
        <f t="shared" si="1"/>
        <v>560</v>
      </c>
      <c r="R23" s="20">
        <f t="shared" si="2"/>
        <v>-1540</v>
      </c>
      <c r="S23" s="20">
        <f t="shared" si="3"/>
        <v>-3640</v>
      </c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</row>
    <row r="24" s="7" customFormat="1" spans="1:561">
      <c r="A24" s="11" t="s">
        <v>71</v>
      </c>
      <c r="B24" s="11" t="s">
        <v>71</v>
      </c>
      <c r="C24" s="11" t="s">
        <v>15</v>
      </c>
      <c r="D24" s="11">
        <v>800</v>
      </c>
      <c r="E24" s="11">
        <v>1200</v>
      </c>
      <c r="F24" s="11">
        <v>800</v>
      </c>
      <c r="G24" s="11">
        <v>800</v>
      </c>
      <c r="H24" s="11">
        <v>800</v>
      </c>
      <c r="I24" s="11">
        <v>1500</v>
      </c>
      <c r="J24" s="11">
        <v>2000</v>
      </c>
      <c r="K24" s="11">
        <v>2000</v>
      </c>
      <c r="L24" s="11" t="s">
        <v>16</v>
      </c>
      <c r="M24" s="11" t="s">
        <v>72</v>
      </c>
      <c r="N24" s="11">
        <v>780</v>
      </c>
      <c r="O24" s="11">
        <v>2136</v>
      </c>
      <c r="P24" s="11">
        <f t="shared" si="0"/>
        <v>136</v>
      </c>
      <c r="Q24" s="20">
        <f t="shared" si="1"/>
        <v>-664</v>
      </c>
      <c r="R24" s="20">
        <f t="shared" si="2"/>
        <v>-1464</v>
      </c>
      <c r="S24" s="20">
        <f t="shared" si="3"/>
        <v>-2264</v>
      </c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</row>
    <row r="25" s="7" customFormat="1" spans="1:561">
      <c r="A25" s="11" t="s">
        <v>73</v>
      </c>
      <c r="B25" s="11" t="s">
        <v>73</v>
      </c>
      <c r="C25" s="11" t="s">
        <v>15</v>
      </c>
      <c r="D25" s="11">
        <v>4200</v>
      </c>
      <c r="E25" s="11">
        <v>3300</v>
      </c>
      <c r="F25" s="11">
        <v>2700</v>
      </c>
      <c r="G25" s="11">
        <v>2700</v>
      </c>
      <c r="H25" s="11">
        <v>2700</v>
      </c>
      <c r="I25" s="11">
        <v>5500</v>
      </c>
      <c r="J25" s="11">
        <v>12000</v>
      </c>
      <c r="K25" s="11">
        <v>12000</v>
      </c>
      <c r="L25" s="11" t="s">
        <v>16</v>
      </c>
      <c r="M25" s="11" t="s">
        <v>74</v>
      </c>
      <c r="N25" s="11">
        <v>6205</v>
      </c>
      <c r="O25" s="11">
        <v>7834</v>
      </c>
      <c r="P25" s="11">
        <f t="shared" si="0"/>
        <v>334</v>
      </c>
      <c r="Q25" s="20">
        <f t="shared" si="1"/>
        <v>-2366</v>
      </c>
      <c r="R25" s="20">
        <f t="shared" si="2"/>
        <v>-5066</v>
      </c>
      <c r="S25" s="20">
        <f t="shared" si="3"/>
        <v>-7766</v>
      </c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</row>
    <row r="26" s="7" customFormat="1" spans="1:561">
      <c r="A26" s="11" t="s">
        <v>75</v>
      </c>
      <c r="B26" s="11" t="s">
        <v>75</v>
      </c>
      <c r="C26" s="11" t="s">
        <v>15</v>
      </c>
      <c r="D26" s="11">
        <v>200</v>
      </c>
      <c r="E26" s="11">
        <v>500</v>
      </c>
      <c r="F26" s="11">
        <v>200</v>
      </c>
      <c r="G26" s="11">
        <v>200</v>
      </c>
      <c r="H26" s="11">
        <v>300</v>
      </c>
      <c r="I26" s="11">
        <v>500</v>
      </c>
      <c r="J26" s="11">
        <v>2000</v>
      </c>
      <c r="K26" s="11">
        <v>2000</v>
      </c>
      <c r="L26" s="11" t="s">
        <v>16</v>
      </c>
      <c r="M26" s="11" t="s">
        <v>76</v>
      </c>
      <c r="N26" s="11">
        <v>173</v>
      </c>
      <c r="O26" s="11">
        <v>2990</v>
      </c>
      <c r="P26" s="11">
        <f t="shared" si="0"/>
        <v>2290</v>
      </c>
      <c r="Q26" s="20">
        <f t="shared" si="1"/>
        <v>2090</v>
      </c>
      <c r="R26" s="20">
        <f t="shared" si="2"/>
        <v>1890</v>
      </c>
      <c r="S26" s="20">
        <f t="shared" si="3"/>
        <v>1590</v>
      </c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</row>
    <row r="27" s="7" customFormat="1" spans="1:561">
      <c r="A27" s="11" t="s">
        <v>77</v>
      </c>
      <c r="B27" s="11" t="s">
        <v>77</v>
      </c>
      <c r="C27" s="11" t="s">
        <v>15</v>
      </c>
      <c r="D27" s="11">
        <v>2100</v>
      </c>
      <c r="E27" s="11">
        <v>2100</v>
      </c>
      <c r="F27" s="11">
        <v>1500</v>
      </c>
      <c r="G27" s="11">
        <v>1500</v>
      </c>
      <c r="H27" s="11">
        <v>1500</v>
      </c>
      <c r="I27" s="11">
        <v>3600</v>
      </c>
      <c r="J27" s="11">
        <v>3000</v>
      </c>
      <c r="K27" s="11">
        <v>3000</v>
      </c>
      <c r="L27" s="11" t="s">
        <v>16</v>
      </c>
      <c r="M27" s="11" t="s">
        <v>78</v>
      </c>
      <c r="N27" s="11">
        <v>2077</v>
      </c>
      <c r="O27" s="11">
        <v>6496</v>
      </c>
      <c r="P27" s="11">
        <f t="shared" si="0"/>
        <v>2296</v>
      </c>
      <c r="Q27" s="20">
        <f t="shared" si="1"/>
        <v>796</v>
      </c>
      <c r="R27" s="20">
        <f t="shared" si="2"/>
        <v>-704</v>
      </c>
      <c r="S27" s="20">
        <f t="shared" si="3"/>
        <v>-2204</v>
      </c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</row>
    <row r="28" s="7" customFormat="1" spans="1:561">
      <c r="A28" s="11" t="s">
        <v>79</v>
      </c>
      <c r="B28" s="11" t="s">
        <v>79</v>
      </c>
      <c r="C28" s="11" t="s">
        <v>15</v>
      </c>
      <c r="D28" s="11">
        <v>200</v>
      </c>
      <c r="E28" s="11">
        <v>500</v>
      </c>
      <c r="F28" s="11">
        <v>400</v>
      </c>
      <c r="G28" s="11">
        <v>500</v>
      </c>
      <c r="H28" s="11">
        <v>600</v>
      </c>
      <c r="I28" s="11">
        <v>600</v>
      </c>
      <c r="J28" s="11">
        <v>2700</v>
      </c>
      <c r="K28" s="11">
        <v>2700</v>
      </c>
      <c r="L28" s="11" t="s">
        <v>16</v>
      </c>
      <c r="M28" s="11" t="s">
        <v>80</v>
      </c>
      <c r="N28" s="11">
        <v>180</v>
      </c>
      <c r="O28" s="11">
        <v>3426</v>
      </c>
      <c r="P28" s="11">
        <f t="shared" si="0"/>
        <v>2726</v>
      </c>
      <c r="Q28" s="20">
        <f t="shared" si="1"/>
        <v>2326</v>
      </c>
      <c r="R28" s="20">
        <f t="shared" si="2"/>
        <v>1826</v>
      </c>
      <c r="S28" s="20">
        <f t="shared" si="3"/>
        <v>1226</v>
      </c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</row>
    <row r="29" s="7" customFormat="1" spans="1:561">
      <c r="A29" s="11" t="s">
        <v>81</v>
      </c>
      <c r="B29" s="11" t="s">
        <v>81</v>
      </c>
      <c r="C29" s="11" t="s">
        <v>15</v>
      </c>
      <c r="D29" s="11">
        <v>100</v>
      </c>
      <c r="E29" s="11">
        <v>300</v>
      </c>
      <c r="F29" s="11">
        <v>200</v>
      </c>
      <c r="G29" s="11">
        <v>200</v>
      </c>
      <c r="H29" s="11">
        <v>300</v>
      </c>
      <c r="I29" s="11">
        <v>600</v>
      </c>
      <c r="J29" s="11">
        <v>1200</v>
      </c>
      <c r="K29" s="11">
        <v>1200</v>
      </c>
      <c r="L29" s="11" t="s">
        <v>16</v>
      </c>
      <c r="M29" s="11" t="s">
        <v>82</v>
      </c>
      <c r="N29" s="11">
        <v>21</v>
      </c>
      <c r="O29" s="11">
        <v>2017</v>
      </c>
      <c r="P29" s="11">
        <f t="shared" si="0"/>
        <v>1617</v>
      </c>
      <c r="Q29" s="20">
        <f t="shared" si="1"/>
        <v>1417</v>
      </c>
      <c r="R29" s="20">
        <f t="shared" si="2"/>
        <v>1217</v>
      </c>
      <c r="S29" s="20">
        <f t="shared" si="3"/>
        <v>917</v>
      </c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</row>
    <row r="30" s="7" customFormat="1" spans="1:561">
      <c r="A30" s="11" t="s">
        <v>83</v>
      </c>
      <c r="B30" s="11" t="s">
        <v>83</v>
      </c>
      <c r="C30" s="11" t="s">
        <v>15</v>
      </c>
      <c r="D30" s="11">
        <v>1200</v>
      </c>
      <c r="E30" s="11">
        <v>1800</v>
      </c>
      <c r="F30" s="11">
        <v>1200</v>
      </c>
      <c r="G30" s="11">
        <v>1200</v>
      </c>
      <c r="H30" s="11">
        <v>900</v>
      </c>
      <c r="I30" s="11">
        <v>900</v>
      </c>
      <c r="J30" s="11">
        <v>3000</v>
      </c>
      <c r="K30" s="11">
        <v>3000</v>
      </c>
      <c r="L30" s="11" t="s">
        <v>16</v>
      </c>
      <c r="M30" s="11" t="s">
        <v>84</v>
      </c>
      <c r="N30" s="11">
        <v>1037</v>
      </c>
      <c r="O30" s="11">
        <v>4612</v>
      </c>
      <c r="P30" s="11">
        <f t="shared" si="0"/>
        <v>1612</v>
      </c>
      <c r="Q30" s="20">
        <f t="shared" si="1"/>
        <v>412</v>
      </c>
      <c r="R30" s="20">
        <f t="shared" si="2"/>
        <v>-788</v>
      </c>
      <c r="S30" s="20">
        <f t="shared" si="3"/>
        <v>-1688</v>
      </c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</row>
    <row r="31" s="7" customFormat="1" spans="1:561">
      <c r="A31" s="11" t="s">
        <v>85</v>
      </c>
      <c r="B31" s="11" t="s">
        <v>85</v>
      </c>
      <c r="C31" s="11" t="s">
        <v>15</v>
      </c>
      <c r="D31" s="11">
        <v>100</v>
      </c>
      <c r="E31" s="11">
        <v>300</v>
      </c>
      <c r="F31" s="11">
        <v>200</v>
      </c>
      <c r="G31" s="11">
        <v>200</v>
      </c>
      <c r="H31" s="11">
        <v>200</v>
      </c>
      <c r="I31" s="11">
        <v>200</v>
      </c>
      <c r="J31" s="11">
        <v>1000</v>
      </c>
      <c r="K31" s="11">
        <v>1000</v>
      </c>
      <c r="L31" s="11" t="s">
        <v>16</v>
      </c>
      <c r="M31" s="11" t="s">
        <v>86</v>
      </c>
      <c r="N31" s="11">
        <v>83</v>
      </c>
      <c r="O31" s="11">
        <v>1746</v>
      </c>
      <c r="P31" s="11">
        <f t="shared" si="0"/>
        <v>1346</v>
      </c>
      <c r="Q31" s="20">
        <f t="shared" si="1"/>
        <v>1146</v>
      </c>
      <c r="R31" s="20">
        <f t="shared" si="2"/>
        <v>946</v>
      </c>
      <c r="S31" s="20">
        <f t="shared" si="3"/>
        <v>746</v>
      </c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</row>
    <row r="32" s="7" customFormat="1" spans="1:561">
      <c r="A32" s="11" t="s">
        <v>87</v>
      </c>
      <c r="B32" s="11" t="s">
        <v>87</v>
      </c>
      <c r="C32" s="11" t="s">
        <v>15</v>
      </c>
      <c r="D32" s="11">
        <v>200</v>
      </c>
      <c r="E32" s="11">
        <v>500</v>
      </c>
      <c r="F32" s="11">
        <v>300</v>
      </c>
      <c r="G32" s="11">
        <v>300</v>
      </c>
      <c r="H32" s="11">
        <v>200</v>
      </c>
      <c r="I32" s="11">
        <v>300</v>
      </c>
      <c r="J32" s="11">
        <v>1000</v>
      </c>
      <c r="K32" s="11">
        <v>1000</v>
      </c>
      <c r="L32" s="11" t="s">
        <v>16</v>
      </c>
      <c r="M32" s="11" t="s">
        <v>88</v>
      </c>
      <c r="N32" s="11">
        <v>173</v>
      </c>
      <c r="O32" s="11">
        <v>1962</v>
      </c>
      <c r="P32" s="11">
        <f t="shared" si="0"/>
        <v>1262</v>
      </c>
      <c r="Q32" s="20">
        <f t="shared" si="1"/>
        <v>962</v>
      </c>
      <c r="R32" s="20">
        <f t="shared" si="2"/>
        <v>662</v>
      </c>
      <c r="S32" s="20">
        <f t="shared" si="3"/>
        <v>462</v>
      </c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</row>
    <row r="33" s="7" customFormat="1" spans="1:561">
      <c r="A33" s="11" t="s">
        <v>89</v>
      </c>
      <c r="B33" s="11" t="s">
        <v>89</v>
      </c>
      <c r="C33" s="11" t="s">
        <v>15</v>
      </c>
      <c r="D33" s="11">
        <v>900</v>
      </c>
      <c r="E33" s="11">
        <v>1600</v>
      </c>
      <c r="F33" s="11">
        <v>1000</v>
      </c>
      <c r="G33" s="11">
        <v>1100</v>
      </c>
      <c r="H33" s="11">
        <v>1200</v>
      </c>
      <c r="I33" s="11">
        <v>1500</v>
      </c>
      <c r="J33" s="11">
        <v>4500</v>
      </c>
      <c r="K33" s="11">
        <v>5000</v>
      </c>
      <c r="L33" s="11" t="s">
        <v>16</v>
      </c>
      <c r="M33" s="11" t="s">
        <v>90</v>
      </c>
      <c r="N33" s="11">
        <v>791</v>
      </c>
      <c r="O33" s="11">
        <v>4364</v>
      </c>
      <c r="P33" s="11">
        <f t="shared" si="0"/>
        <v>1864</v>
      </c>
      <c r="Q33" s="20">
        <f t="shared" si="1"/>
        <v>864</v>
      </c>
      <c r="R33" s="20">
        <f t="shared" si="2"/>
        <v>-236</v>
      </c>
      <c r="S33" s="20">
        <f t="shared" si="3"/>
        <v>-1436</v>
      </c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</row>
    <row r="34" s="7" customFormat="1" spans="1:561">
      <c r="A34" s="11" t="s">
        <v>91</v>
      </c>
      <c r="B34" s="11" t="s">
        <v>91</v>
      </c>
      <c r="C34" s="11" t="s">
        <v>15</v>
      </c>
      <c r="D34" s="11">
        <v>350</v>
      </c>
      <c r="E34" s="11">
        <v>600</v>
      </c>
      <c r="F34" s="11">
        <v>450</v>
      </c>
      <c r="G34" s="11">
        <v>450</v>
      </c>
      <c r="H34" s="11">
        <v>500</v>
      </c>
      <c r="I34" s="11">
        <v>600</v>
      </c>
      <c r="J34" s="11">
        <v>1500</v>
      </c>
      <c r="K34" s="11">
        <v>1500</v>
      </c>
      <c r="L34" s="11" t="s">
        <v>16</v>
      </c>
      <c r="M34" s="11" t="s">
        <v>92</v>
      </c>
      <c r="N34" s="11">
        <v>272</v>
      </c>
      <c r="O34" s="11">
        <v>3019</v>
      </c>
      <c r="P34" s="11">
        <f t="shared" si="0"/>
        <v>2069</v>
      </c>
      <c r="Q34" s="20">
        <f t="shared" si="1"/>
        <v>1619</v>
      </c>
      <c r="R34" s="20">
        <f t="shared" si="2"/>
        <v>1169</v>
      </c>
      <c r="S34" s="20">
        <f t="shared" si="3"/>
        <v>669</v>
      </c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</row>
    <row r="35" s="7" customFormat="1" spans="1:561">
      <c r="A35" s="11" t="s">
        <v>93</v>
      </c>
      <c r="B35" s="11" t="s">
        <v>93</v>
      </c>
      <c r="C35" s="11" t="s">
        <v>15</v>
      </c>
      <c r="D35" s="11">
        <v>2700</v>
      </c>
      <c r="E35" s="11">
        <v>4200</v>
      </c>
      <c r="F35" s="11">
        <v>2700</v>
      </c>
      <c r="G35" s="11">
        <v>2400</v>
      </c>
      <c r="H35" s="11">
        <v>1000</v>
      </c>
      <c r="I35" s="11">
        <v>600</v>
      </c>
      <c r="J35" s="11">
        <v>600</v>
      </c>
      <c r="K35" s="11">
        <v>600</v>
      </c>
      <c r="L35" s="11" t="s">
        <v>16</v>
      </c>
      <c r="M35" s="11" t="s">
        <v>94</v>
      </c>
      <c r="N35" s="11">
        <v>2255</v>
      </c>
      <c r="O35" s="11">
        <v>7428</v>
      </c>
      <c r="P35" s="11">
        <f t="shared" ref="P35:P66" si="4">O35-D35-E35</f>
        <v>528</v>
      </c>
      <c r="Q35" s="20">
        <f t="shared" ref="Q35:Q77" si="5">P35-F35</f>
        <v>-2172</v>
      </c>
      <c r="R35" s="20">
        <f t="shared" ref="R35:R77" si="6">Q35-G35</f>
        <v>-4572</v>
      </c>
      <c r="S35" s="20">
        <f t="shared" ref="S35:S52" si="7">R35-H35</f>
        <v>-5572</v>
      </c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  <c r="NV35" s="12"/>
      <c r="NW35" s="12"/>
      <c r="NX35" s="12"/>
      <c r="NY35" s="12"/>
      <c r="NZ35" s="12"/>
      <c r="OA35" s="12"/>
      <c r="OB35" s="12"/>
      <c r="OC35" s="12"/>
      <c r="OD35" s="12"/>
      <c r="OE35" s="12"/>
      <c r="OF35" s="12"/>
      <c r="OG35" s="12"/>
      <c r="OH35" s="12"/>
      <c r="OI35" s="12"/>
      <c r="OJ35" s="12"/>
      <c r="OK35" s="12"/>
      <c r="OL35" s="12"/>
      <c r="OM35" s="12"/>
      <c r="ON35" s="12"/>
      <c r="OO35" s="12"/>
      <c r="OP35" s="12"/>
      <c r="OQ35" s="12"/>
      <c r="OR35" s="12"/>
      <c r="OS35" s="12"/>
      <c r="OT35" s="12"/>
      <c r="OU35" s="12"/>
      <c r="OV35" s="12"/>
      <c r="OW35" s="12"/>
      <c r="OX35" s="12"/>
      <c r="OY35" s="12"/>
      <c r="OZ35" s="12"/>
      <c r="PA35" s="12"/>
      <c r="PB35" s="12"/>
      <c r="PC35" s="12"/>
      <c r="PD35" s="12"/>
      <c r="PE35" s="12"/>
      <c r="PF35" s="12"/>
      <c r="PG35" s="12"/>
      <c r="PH35" s="12"/>
      <c r="PI35" s="12"/>
      <c r="PJ35" s="12"/>
      <c r="PK35" s="12"/>
      <c r="PL35" s="12"/>
      <c r="PM35" s="12"/>
      <c r="PN35" s="12"/>
      <c r="PO35" s="12"/>
      <c r="PP35" s="12"/>
      <c r="PQ35" s="12"/>
      <c r="PR35" s="12"/>
      <c r="PS35" s="12"/>
      <c r="PT35" s="12"/>
      <c r="PU35" s="12"/>
      <c r="PV35" s="12"/>
      <c r="PW35" s="12"/>
      <c r="PX35" s="12"/>
      <c r="PY35" s="12"/>
      <c r="PZ35" s="12"/>
      <c r="QA35" s="12"/>
      <c r="QB35" s="12"/>
      <c r="QC35" s="12"/>
      <c r="QD35" s="12"/>
      <c r="QE35" s="12"/>
      <c r="QF35" s="12"/>
      <c r="QG35" s="12"/>
      <c r="QH35" s="12"/>
      <c r="QI35" s="12"/>
      <c r="QJ35" s="12"/>
      <c r="QK35" s="12"/>
      <c r="QL35" s="12"/>
      <c r="QM35" s="12"/>
      <c r="QN35" s="12"/>
      <c r="QO35" s="12"/>
      <c r="QP35" s="12"/>
      <c r="QQ35" s="12"/>
      <c r="QR35" s="12"/>
      <c r="QS35" s="12"/>
      <c r="QT35" s="12"/>
      <c r="QU35" s="12"/>
      <c r="QV35" s="12"/>
      <c r="QW35" s="12"/>
      <c r="QX35" s="12"/>
      <c r="QY35" s="12"/>
      <c r="QZ35" s="12"/>
      <c r="RA35" s="12"/>
      <c r="RB35" s="12"/>
      <c r="RC35" s="12"/>
      <c r="RD35" s="12"/>
      <c r="RE35" s="12"/>
      <c r="RF35" s="12"/>
      <c r="RG35" s="12"/>
      <c r="RH35" s="12"/>
      <c r="RI35" s="12"/>
      <c r="RJ35" s="12"/>
      <c r="RK35" s="12"/>
      <c r="RL35" s="12"/>
      <c r="RM35" s="12"/>
      <c r="RN35" s="12"/>
      <c r="RO35" s="12"/>
      <c r="RP35" s="12"/>
      <c r="RQ35" s="12"/>
      <c r="RR35" s="12"/>
      <c r="RS35" s="12"/>
      <c r="RT35" s="12"/>
      <c r="RU35" s="12"/>
      <c r="RV35" s="12"/>
      <c r="RW35" s="12"/>
      <c r="RX35" s="12"/>
      <c r="RY35" s="12"/>
      <c r="RZ35" s="12"/>
      <c r="SA35" s="12"/>
      <c r="SB35" s="12"/>
      <c r="SC35" s="12"/>
      <c r="SD35" s="12"/>
      <c r="SE35" s="12"/>
      <c r="SF35" s="12"/>
      <c r="SG35" s="12"/>
      <c r="SH35" s="12"/>
      <c r="SI35" s="12"/>
      <c r="SJ35" s="12"/>
      <c r="SK35" s="12"/>
      <c r="SL35" s="12"/>
      <c r="SM35" s="12"/>
      <c r="SN35" s="12"/>
      <c r="SO35" s="12"/>
      <c r="SP35" s="12"/>
      <c r="SQ35" s="12"/>
      <c r="SR35" s="12"/>
      <c r="SS35" s="12"/>
      <c r="ST35" s="12"/>
      <c r="SU35" s="12"/>
      <c r="SV35" s="12"/>
      <c r="SW35" s="12"/>
      <c r="SX35" s="12"/>
      <c r="SY35" s="12"/>
      <c r="SZ35" s="12"/>
      <c r="TA35" s="12"/>
      <c r="TB35" s="12"/>
      <c r="TC35" s="12"/>
      <c r="TD35" s="12"/>
      <c r="TE35" s="12"/>
      <c r="TF35" s="12"/>
      <c r="TG35" s="12"/>
      <c r="TH35" s="12"/>
      <c r="TI35" s="12"/>
      <c r="TJ35" s="12"/>
      <c r="TK35" s="12"/>
      <c r="TL35" s="12"/>
      <c r="TM35" s="12"/>
      <c r="TN35" s="12"/>
      <c r="TO35" s="12"/>
      <c r="TP35" s="12"/>
      <c r="TQ35" s="12"/>
      <c r="TR35" s="12"/>
      <c r="TS35" s="12"/>
      <c r="TT35" s="12"/>
      <c r="TU35" s="12"/>
      <c r="TV35" s="12"/>
      <c r="TW35" s="12"/>
      <c r="TX35" s="12"/>
      <c r="TY35" s="12"/>
      <c r="TZ35" s="12"/>
      <c r="UA35" s="12"/>
      <c r="UB35" s="12"/>
      <c r="UC35" s="12"/>
      <c r="UD35" s="12"/>
      <c r="UE35" s="12"/>
      <c r="UF35" s="12"/>
      <c r="UG35" s="12"/>
      <c r="UH35" s="12"/>
      <c r="UI35" s="12"/>
      <c r="UJ35" s="12"/>
      <c r="UK35" s="12"/>
      <c r="UL35" s="12"/>
      <c r="UM35" s="12"/>
      <c r="UN35" s="12"/>
      <c r="UO35" s="12"/>
    </row>
    <row r="36" s="7" customFormat="1" spans="1:561">
      <c r="A36" s="11" t="s">
        <v>95</v>
      </c>
      <c r="B36" s="11" t="s">
        <v>96</v>
      </c>
      <c r="C36" s="11" t="s">
        <v>15</v>
      </c>
      <c r="D36" s="11">
        <v>600</v>
      </c>
      <c r="E36" s="11">
        <v>1200</v>
      </c>
      <c r="F36" s="11">
        <v>700</v>
      </c>
      <c r="G36" s="11">
        <v>800</v>
      </c>
      <c r="H36" s="11">
        <v>900</v>
      </c>
      <c r="I36" s="11">
        <v>1000</v>
      </c>
      <c r="J36" s="11">
        <v>2100</v>
      </c>
      <c r="K36" s="11">
        <v>2100</v>
      </c>
      <c r="L36" s="11" t="s">
        <v>16</v>
      </c>
      <c r="M36" s="11" t="s">
        <v>97</v>
      </c>
      <c r="N36" s="11">
        <v>429</v>
      </c>
      <c r="O36" s="11">
        <v>5459</v>
      </c>
      <c r="P36" s="11">
        <f t="shared" si="4"/>
        <v>3659</v>
      </c>
      <c r="Q36" s="20">
        <f t="shared" si="5"/>
        <v>2959</v>
      </c>
      <c r="R36" s="20">
        <f t="shared" si="6"/>
        <v>2159</v>
      </c>
      <c r="S36" s="20">
        <f t="shared" si="7"/>
        <v>1259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</row>
    <row r="37" s="7" customFormat="1" spans="1:561">
      <c r="A37" s="11">
        <v>1200012</v>
      </c>
      <c r="B37" s="11">
        <f>VLOOKUP(A:A,计划SKU!A:B,2,0)</f>
        <v>1200012</v>
      </c>
      <c r="C37" s="11" t="s">
        <v>15</v>
      </c>
      <c r="D37" s="11">
        <v>2800</v>
      </c>
      <c r="E37" s="11">
        <v>8000</v>
      </c>
      <c r="F37" s="11">
        <v>6000</v>
      </c>
      <c r="G37" s="11">
        <v>6000</v>
      </c>
      <c r="H37" s="11">
        <v>6000</v>
      </c>
      <c r="I37" s="11">
        <v>6000</v>
      </c>
      <c r="J37" s="11">
        <v>6000</v>
      </c>
      <c r="K37" s="11">
        <v>8500</v>
      </c>
      <c r="L37" s="11" t="s">
        <v>98</v>
      </c>
      <c r="M37" s="11" t="s">
        <v>99</v>
      </c>
      <c r="N37" s="11">
        <v>2492</v>
      </c>
      <c r="O37" s="11">
        <v>12545</v>
      </c>
      <c r="P37" s="11">
        <f t="shared" si="4"/>
        <v>1745</v>
      </c>
      <c r="Q37" s="20">
        <f t="shared" si="5"/>
        <v>-4255</v>
      </c>
      <c r="R37" s="20">
        <f t="shared" si="6"/>
        <v>-10255</v>
      </c>
      <c r="S37" s="20">
        <f t="shared" si="7"/>
        <v>-16255</v>
      </c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  <c r="NV37" s="12"/>
      <c r="NW37" s="12"/>
      <c r="NX37" s="12"/>
      <c r="NY37" s="12"/>
      <c r="NZ37" s="12"/>
      <c r="OA37" s="12"/>
      <c r="OB37" s="12"/>
      <c r="OC37" s="12"/>
      <c r="OD37" s="12"/>
      <c r="OE37" s="12"/>
      <c r="OF37" s="12"/>
      <c r="OG37" s="12"/>
      <c r="OH37" s="12"/>
      <c r="OI37" s="12"/>
      <c r="OJ37" s="12"/>
      <c r="OK37" s="12"/>
      <c r="OL37" s="12"/>
      <c r="OM37" s="12"/>
      <c r="ON37" s="12"/>
      <c r="OO37" s="12"/>
      <c r="OP37" s="12"/>
      <c r="OQ37" s="12"/>
      <c r="OR37" s="12"/>
      <c r="OS37" s="12"/>
      <c r="OT37" s="12"/>
      <c r="OU37" s="12"/>
      <c r="OV37" s="12"/>
      <c r="OW37" s="12"/>
      <c r="OX37" s="12"/>
      <c r="OY37" s="12"/>
      <c r="OZ37" s="12"/>
      <c r="PA37" s="12"/>
      <c r="PB37" s="12"/>
      <c r="PC37" s="12"/>
      <c r="PD37" s="12"/>
      <c r="PE37" s="12"/>
      <c r="PF37" s="12"/>
      <c r="PG37" s="12"/>
      <c r="PH37" s="12"/>
      <c r="PI37" s="12"/>
      <c r="PJ37" s="12"/>
      <c r="PK37" s="12"/>
      <c r="PL37" s="12"/>
      <c r="PM37" s="12"/>
      <c r="PN37" s="12"/>
      <c r="PO37" s="12"/>
      <c r="PP37" s="12"/>
      <c r="PQ37" s="12"/>
      <c r="PR37" s="12"/>
      <c r="PS37" s="12"/>
      <c r="PT37" s="12"/>
      <c r="PU37" s="12"/>
      <c r="PV37" s="12"/>
      <c r="PW37" s="12"/>
      <c r="PX37" s="12"/>
      <c r="PY37" s="12"/>
      <c r="PZ37" s="12"/>
      <c r="QA37" s="12"/>
      <c r="QB37" s="12"/>
      <c r="QC37" s="12"/>
      <c r="QD37" s="12"/>
      <c r="QE37" s="12"/>
      <c r="QF37" s="12"/>
      <c r="QG37" s="12"/>
      <c r="QH37" s="12"/>
      <c r="QI37" s="12"/>
      <c r="QJ37" s="12"/>
      <c r="QK37" s="12"/>
      <c r="QL37" s="12"/>
      <c r="QM37" s="12"/>
      <c r="QN37" s="12"/>
      <c r="QO37" s="12"/>
      <c r="QP37" s="12"/>
      <c r="QQ37" s="12"/>
      <c r="QR37" s="12"/>
      <c r="QS37" s="12"/>
      <c r="QT37" s="12"/>
      <c r="QU37" s="12"/>
      <c r="QV37" s="12"/>
      <c r="QW37" s="12"/>
      <c r="QX37" s="12"/>
      <c r="QY37" s="12"/>
      <c r="QZ37" s="12"/>
      <c r="RA37" s="12"/>
      <c r="RB37" s="12"/>
      <c r="RC37" s="12"/>
      <c r="RD37" s="12"/>
      <c r="RE37" s="12"/>
      <c r="RF37" s="12"/>
      <c r="RG37" s="12"/>
      <c r="RH37" s="12"/>
      <c r="RI37" s="12"/>
      <c r="RJ37" s="12"/>
      <c r="RK37" s="12"/>
      <c r="RL37" s="12"/>
      <c r="RM37" s="12"/>
      <c r="RN37" s="12"/>
      <c r="RO37" s="12"/>
      <c r="RP37" s="12"/>
      <c r="RQ37" s="12"/>
      <c r="RR37" s="12"/>
      <c r="RS37" s="12"/>
      <c r="RT37" s="12"/>
      <c r="RU37" s="12"/>
      <c r="RV37" s="12"/>
      <c r="RW37" s="12"/>
      <c r="RX37" s="12"/>
      <c r="RY37" s="12"/>
      <c r="RZ37" s="12"/>
      <c r="SA37" s="12"/>
      <c r="SB37" s="12"/>
      <c r="SC37" s="12"/>
      <c r="SD37" s="12"/>
      <c r="SE37" s="12"/>
      <c r="SF37" s="12"/>
      <c r="SG37" s="12"/>
      <c r="SH37" s="12"/>
      <c r="SI37" s="12"/>
      <c r="SJ37" s="12"/>
      <c r="SK37" s="12"/>
      <c r="SL37" s="12"/>
      <c r="SM37" s="12"/>
      <c r="SN37" s="12"/>
      <c r="SO37" s="12"/>
      <c r="SP37" s="12"/>
      <c r="SQ37" s="12"/>
      <c r="SR37" s="12"/>
      <c r="SS37" s="12"/>
      <c r="ST37" s="12"/>
      <c r="SU37" s="12"/>
      <c r="SV37" s="12"/>
      <c r="SW37" s="12"/>
      <c r="SX37" s="12"/>
      <c r="SY37" s="12"/>
      <c r="SZ37" s="12"/>
      <c r="TA37" s="12"/>
      <c r="TB37" s="12"/>
      <c r="TC37" s="12"/>
      <c r="TD37" s="12"/>
      <c r="TE37" s="12"/>
      <c r="TF37" s="12"/>
      <c r="TG37" s="12"/>
      <c r="TH37" s="12"/>
      <c r="TI37" s="12"/>
      <c r="TJ37" s="12"/>
      <c r="TK37" s="12"/>
      <c r="TL37" s="12"/>
      <c r="TM37" s="12"/>
      <c r="TN37" s="12"/>
      <c r="TO37" s="12"/>
      <c r="TP37" s="12"/>
      <c r="TQ37" s="12"/>
      <c r="TR37" s="12"/>
      <c r="TS37" s="12"/>
      <c r="TT37" s="12"/>
      <c r="TU37" s="12"/>
      <c r="TV37" s="12"/>
      <c r="TW37" s="12"/>
      <c r="TX37" s="12"/>
      <c r="TY37" s="12"/>
      <c r="TZ37" s="12"/>
      <c r="UA37" s="12"/>
      <c r="UB37" s="12"/>
      <c r="UC37" s="12"/>
      <c r="UD37" s="12"/>
      <c r="UE37" s="12"/>
      <c r="UF37" s="12"/>
      <c r="UG37" s="12"/>
      <c r="UH37" s="12"/>
      <c r="UI37" s="12"/>
      <c r="UJ37" s="12"/>
      <c r="UK37" s="12"/>
      <c r="UL37" s="12"/>
      <c r="UM37" s="12"/>
      <c r="UN37" s="12"/>
      <c r="UO37" s="12"/>
    </row>
    <row r="38" s="7" customFormat="1" spans="1:561">
      <c r="A38" s="11">
        <v>120024</v>
      </c>
      <c r="B38" s="11">
        <f>VLOOKUP(A:A,计划SKU!A:B,2,0)</f>
        <v>120024</v>
      </c>
      <c r="C38" s="11" t="s">
        <v>15</v>
      </c>
      <c r="D38" s="11">
        <v>200</v>
      </c>
      <c r="E38" s="16">
        <v>960</v>
      </c>
      <c r="F38" s="11">
        <v>800</v>
      </c>
      <c r="G38" s="11">
        <v>1000</v>
      </c>
      <c r="H38" s="11">
        <v>1200</v>
      </c>
      <c r="I38" s="11">
        <v>800</v>
      </c>
      <c r="J38" s="11">
        <v>800</v>
      </c>
      <c r="K38" s="11">
        <v>1200</v>
      </c>
      <c r="L38" s="11" t="s">
        <v>98</v>
      </c>
      <c r="M38" s="11" t="s">
        <v>100</v>
      </c>
      <c r="N38" s="11">
        <v>185</v>
      </c>
      <c r="O38" s="11">
        <v>1160</v>
      </c>
      <c r="P38" s="11">
        <f t="shared" si="4"/>
        <v>0</v>
      </c>
      <c r="Q38" s="20">
        <f t="shared" si="5"/>
        <v>-800</v>
      </c>
      <c r="R38" s="20">
        <f t="shared" si="6"/>
        <v>-1800</v>
      </c>
      <c r="S38" s="20">
        <f t="shared" si="7"/>
        <v>-3000</v>
      </c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  <c r="NV38" s="12"/>
      <c r="NW38" s="12"/>
      <c r="NX38" s="12"/>
      <c r="NY38" s="12"/>
      <c r="NZ38" s="12"/>
      <c r="OA38" s="12"/>
      <c r="OB38" s="12"/>
      <c r="OC38" s="12"/>
      <c r="OD38" s="12"/>
      <c r="OE38" s="12"/>
      <c r="OF38" s="12"/>
      <c r="OG38" s="12"/>
      <c r="OH38" s="12"/>
      <c r="OI38" s="12"/>
      <c r="OJ38" s="12"/>
      <c r="OK38" s="12"/>
      <c r="OL38" s="12"/>
      <c r="OM38" s="12"/>
      <c r="ON38" s="12"/>
      <c r="OO38" s="12"/>
      <c r="OP38" s="12"/>
      <c r="OQ38" s="12"/>
      <c r="OR38" s="12"/>
      <c r="OS38" s="12"/>
      <c r="OT38" s="12"/>
      <c r="OU38" s="12"/>
      <c r="OV38" s="12"/>
      <c r="OW38" s="12"/>
      <c r="OX38" s="12"/>
      <c r="OY38" s="12"/>
      <c r="OZ38" s="12"/>
      <c r="PA38" s="12"/>
      <c r="PB38" s="12"/>
      <c r="PC38" s="12"/>
      <c r="PD38" s="12"/>
      <c r="PE38" s="12"/>
      <c r="PF38" s="12"/>
      <c r="PG38" s="12"/>
      <c r="PH38" s="12"/>
      <c r="PI38" s="12"/>
      <c r="PJ38" s="12"/>
      <c r="PK38" s="12"/>
      <c r="PL38" s="12"/>
      <c r="PM38" s="12"/>
      <c r="PN38" s="12"/>
      <c r="PO38" s="12"/>
      <c r="PP38" s="12"/>
      <c r="PQ38" s="12"/>
      <c r="PR38" s="12"/>
      <c r="PS38" s="12"/>
      <c r="PT38" s="12"/>
      <c r="PU38" s="12"/>
      <c r="PV38" s="12"/>
      <c r="PW38" s="12"/>
      <c r="PX38" s="12"/>
      <c r="PY38" s="12"/>
      <c r="PZ38" s="12"/>
      <c r="QA38" s="12"/>
      <c r="QB38" s="12"/>
      <c r="QC38" s="12"/>
      <c r="QD38" s="12"/>
      <c r="QE38" s="12"/>
      <c r="QF38" s="12"/>
      <c r="QG38" s="12"/>
      <c r="QH38" s="12"/>
      <c r="QI38" s="12"/>
      <c r="QJ38" s="12"/>
      <c r="QK38" s="12"/>
      <c r="QL38" s="12"/>
      <c r="QM38" s="12"/>
      <c r="QN38" s="12"/>
      <c r="QO38" s="12"/>
      <c r="QP38" s="12"/>
      <c r="QQ38" s="12"/>
      <c r="QR38" s="12"/>
      <c r="QS38" s="12"/>
      <c r="QT38" s="12"/>
      <c r="QU38" s="12"/>
      <c r="QV38" s="12"/>
      <c r="QW38" s="12"/>
      <c r="QX38" s="12"/>
      <c r="QY38" s="12"/>
      <c r="QZ38" s="12"/>
      <c r="RA38" s="12"/>
      <c r="RB38" s="12"/>
      <c r="RC38" s="12"/>
      <c r="RD38" s="12"/>
      <c r="RE38" s="12"/>
      <c r="RF38" s="12"/>
      <c r="RG38" s="12"/>
      <c r="RH38" s="12"/>
      <c r="RI38" s="12"/>
      <c r="RJ38" s="12"/>
      <c r="RK38" s="12"/>
      <c r="RL38" s="12"/>
      <c r="RM38" s="12"/>
      <c r="RN38" s="12"/>
      <c r="RO38" s="12"/>
      <c r="RP38" s="12"/>
      <c r="RQ38" s="12"/>
      <c r="RR38" s="12"/>
      <c r="RS38" s="12"/>
      <c r="RT38" s="12"/>
      <c r="RU38" s="12"/>
      <c r="RV38" s="12"/>
      <c r="RW38" s="12"/>
      <c r="RX38" s="12"/>
      <c r="RY38" s="12"/>
      <c r="RZ38" s="12"/>
      <c r="SA38" s="12"/>
      <c r="SB38" s="12"/>
      <c r="SC38" s="12"/>
      <c r="SD38" s="12"/>
      <c r="SE38" s="12"/>
      <c r="SF38" s="12"/>
      <c r="SG38" s="12"/>
      <c r="SH38" s="12"/>
      <c r="SI38" s="12"/>
      <c r="SJ38" s="12"/>
      <c r="SK38" s="12"/>
      <c r="SL38" s="12"/>
      <c r="SM38" s="12"/>
      <c r="SN38" s="12"/>
      <c r="SO38" s="12"/>
      <c r="SP38" s="12"/>
      <c r="SQ38" s="12"/>
      <c r="SR38" s="12"/>
      <c r="SS38" s="12"/>
      <c r="ST38" s="12"/>
      <c r="SU38" s="12"/>
      <c r="SV38" s="12"/>
      <c r="SW38" s="12"/>
      <c r="SX38" s="12"/>
      <c r="SY38" s="12"/>
      <c r="SZ38" s="12"/>
      <c r="TA38" s="12"/>
      <c r="TB38" s="12"/>
      <c r="TC38" s="12"/>
      <c r="TD38" s="12"/>
      <c r="TE38" s="12"/>
      <c r="TF38" s="12"/>
      <c r="TG38" s="12"/>
      <c r="TH38" s="12"/>
      <c r="TI38" s="12"/>
      <c r="TJ38" s="12"/>
      <c r="TK38" s="12"/>
      <c r="TL38" s="12"/>
      <c r="TM38" s="12"/>
      <c r="TN38" s="12"/>
      <c r="TO38" s="12"/>
      <c r="TP38" s="12"/>
      <c r="TQ38" s="12"/>
      <c r="TR38" s="12"/>
      <c r="TS38" s="12"/>
      <c r="TT38" s="12"/>
      <c r="TU38" s="12"/>
      <c r="TV38" s="12"/>
      <c r="TW38" s="12"/>
      <c r="TX38" s="12"/>
      <c r="TY38" s="12"/>
      <c r="TZ38" s="12"/>
      <c r="UA38" s="12"/>
      <c r="UB38" s="12"/>
      <c r="UC38" s="12"/>
      <c r="UD38" s="12"/>
      <c r="UE38" s="12"/>
      <c r="UF38" s="12"/>
      <c r="UG38" s="12"/>
      <c r="UH38" s="12"/>
      <c r="UI38" s="12"/>
      <c r="UJ38" s="12"/>
      <c r="UK38" s="12"/>
      <c r="UL38" s="12"/>
      <c r="UM38" s="12"/>
      <c r="UN38" s="12"/>
      <c r="UO38" s="12"/>
    </row>
    <row r="39" s="7" customFormat="1" spans="1:561">
      <c r="A39" s="11" t="s">
        <v>101</v>
      </c>
      <c r="B39" s="11" t="str">
        <f>VLOOKUP(A:A,计划SKU!A:B,2,0)</f>
        <v>120023-2</v>
      </c>
      <c r="C39" s="11" t="s">
        <v>15</v>
      </c>
      <c r="D39" s="11">
        <v>400</v>
      </c>
      <c r="E39" s="11">
        <v>1500</v>
      </c>
      <c r="F39" s="11">
        <v>1200</v>
      </c>
      <c r="G39" s="11">
        <v>1500</v>
      </c>
      <c r="H39" s="11">
        <v>1500</v>
      </c>
      <c r="I39" s="11">
        <v>1000</v>
      </c>
      <c r="J39" s="11">
        <v>1500</v>
      </c>
      <c r="K39" s="11">
        <v>1800</v>
      </c>
      <c r="L39" s="11" t="s">
        <v>98</v>
      </c>
      <c r="M39" s="11" t="s">
        <v>102</v>
      </c>
      <c r="N39" s="11">
        <v>255</v>
      </c>
      <c r="O39" s="11">
        <v>447</v>
      </c>
      <c r="P39" s="11">
        <f t="shared" si="4"/>
        <v>-1453</v>
      </c>
      <c r="Q39" s="20">
        <f t="shared" si="5"/>
        <v>-2653</v>
      </c>
      <c r="R39" s="20">
        <f t="shared" si="6"/>
        <v>-4153</v>
      </c>
      <c r="S39" s="20">
        <f t="shared" si="7"/>
        <v>-5653</v>
      </c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  <c r="NV39" s="12"/>
      <c r="NW39" s="12"/>
      <c r="NX39" s="12"/>
      <c r="NY39" s="12"/>
      <c r="NZ39" s="12"/>
      <c r="OA39" s="12"/>
      <c r="OB39" s="12"/>
      <c r="OC39" s="12"/>
      <c r="OD39" s="12"/>
      <c r="OE39" s="12"/>
      <c r="OF39" s="12"/>
      <c r="OG39" s="12"/>
      <c r="OH39" s="12"/>
      <c r="OI39" s="12"/>
      <c r="OJ39" s="12"/>
      <c r="OK39" s="12"/>
      <c r="OL39" s="12"/>
      <c r="OM39" s="12"/>
      <c r="ON39" s="12"/>
      <c r="OO39" s="12"/>
      <c r="OP39" s="12"/>
      <c r="OQ39" s="12"/>
      <c r="OR39" s="12"/>
      <c r="OS39" s="12"/>
      <c r="OT39" s="12"/>
      <c r="OU39" s="12"/>
      <c r="OV39" s="12"/>
      <c r="OW39" s="12"/>
      <c r="OX39" s="12"/>
      <c r="OY39" s="12"/>
      <c r="OZ39" s="12"/>
      <c r="PA39" s="12"/>
      <c r="PB39" s="12"/>
      <c r="PC39" s="12"/>
      <c r="PD39" s="12"/>
      <c r="PE39" s="12"/>
      <c r="PF39" s="12"/>
      <c r="PG39" s="12"/>
      <c r="PH39" s="12"/>
      <c r="PI39" s="12"/>
      <c r="PJ39" s="12"/>
      <c r="PK39" s="12"/>
      <c r="PL39" s="12"/>
      <c r="PM39" s="12"/>
      <c r="PN39" s="12"/>
      <c r="PO39" s="12"/>
      <c r="PP39" s="12"/>
      <c r="PQ39" s="12"/>
      <c r="PR39" s="12"/>
      <c r="PS39" s="12"/>
      <c r="PT39" s="12"/>
      <c r="PU39" s="12"/>
      <c r="PV39" s="12"/>
      <c r="PW39" s="12"/>
      <c r="PX39" s="12"/>
      <c r="PY39" s="12"/>
      <c r="PZ39" s="12"/>
      <c r="QA39" s="12"/>
      <c r="QB39" s="12"/>
      <c r="QC39" s="12"/>
      <c r="QD39" s="12"/>
      <c r="QE39" s="12"/>
      <c r="QF39" s="12"/>
      <c r="QG39" s="12"/>
      <c r="QH39" s="12"/>
      <c r="QI39" s="12"/>
      <c r="QJ39" s="12"/>
      <c r="QK39" s="12"/>
      <c r="QL39" s="12"/>
      <c r="QM39" s="12"/>
      <c r="QN39" s="12"/>
      <c r="QO39" s="12"/>
      <c r="QP39" s="12"/>
      <c r="QQ39" s="12"/>
      <c r="QR39" s="12"/>
      <c r="QS39" s="12"/>
      <c r="QT39" s="12"/>
      <c r="QU39" s="12"/>
      <c r="QV39" s="12"/>
      <c r="QW39" s="12"/>
      <c r="QX39" s="12"/>
      <c r="QY39" s="12"/>
      <c r="QZ39" s="12"/>
      <c r="RA39" s="12"/>
      <c r="RB39" s="12"/>
      <c r="RC39" s="12"/>
      <c r="RD39" s="12"/>
      <c r="RE39" s="12"/>
      <c r="RF39" s="12"/>
      <c r="RG39" s="12"/>
      <c r="RH39" s="12"/>
      <c r="RI39" s="12"/>
      <c r="RJ39" s="12"/>
      <c r="RK39" s="12"/>
      <c r="RL39" s="12"/>
      <c r="RM39" s="12"/>
      <c r="RN39" s="12"/>
      <c r="RO39" s="12"/>
      <c r="RP39" s="12"/>
      <c r="RQ39" s="12"/>
      <c r="RR39" s="12"/>
      <c r="RS39" s="12"/>
      <c r="RT39" s="12"/>
      <c r="RU39" s="12"/>
      <c r="RV39" s="12"/>
      <c r="RW39" s="12"/>
      <c r="RX39" s="12"/>
      <c r="RY39" s="12"/>
      <c r="RZ39" s="12"/>
      <c r="SA39" s="12"/>
      <c r="SB39" s="12"/>
      <c r="SC39" s="12"/>
      <c r="SD39" s="12"/>
      <c r="SE39" s="12"/>
      <c r="SF39" s="12"/>
      <c r="SG39" s="12"/>
      <c r="SH39" s="12"/>
      <c r="SI39" s="12"/>
      <c r="SJ39" s="12"/>
      <c r="SK39" s="12"/>
      <c r="SL39" s="12"/>
      <c r="SM39" s="12"/>
      <c r="SN39" s="12"/>
      <c r="SO39" s="12"/>
      <c r="SP39" s="12"/>
      <c r="SQ39" s="12"/>
      <c r="SR39" s="12"/>
      <c r="SS39" s="12"/>
      <c r="ST39" s="12"/>
      <c r="SU39" s="12"/>
      <c r="SV39" s="12"/>
      <c r="SW39" s="12"/>
      <c r="SX39" s="12"/>
      <c r="SY39" s="12"/>
      <c r="SZ39" s="12"/>
      <c r="TA39" s="12"/>
      <c r="TB39" s="12"/>
      <c r="TC39" s="12"/>
      <c r="TD39" s="12"/>
      <c r="TE39" s="12"/>
      <c r="TF39" s="12"/>
      <c r="TG39" s="12"/>
      <c r="TH39" s="12"/>
      <c r="TI39" s="12"/>
      <c r="TJ39" s="12"/>
      <c r="TK39" s="12"/>
      <c r="TL39" s="12"/>
      <c r="TM39" s="12"/>
      <c r="TN39" s="12"/>
      <c r="TO39" s="12"/>
      <c r="TP39" s="12"/>
      <c r="TQ39" s="12"/>
      <c r="TR39" s="12"/>
      <c r="TS39" s="12"/>
      <c r="TT39" s="12"/>
      <c r="TU39" s="12"/>
      <c r="TV39" s="12"/>
      <c r="TW39" s="12"/>
      <c r="TX39" s="12"/>
      <c r="TY39" s="12"/>
      <c r="TZ39" s="12"/>
      <c r="UA39" s="12"/>
      <c r="UB39" s="12"/>
      <c r="UC39" s="12"/>
      <c r="UD39" s="12"/>
      <c r="UE39" s="12"/>
      <c r="UF39" s="12"/>
      <c r="UG39" s="12"/>
      <c r="UH39" s="12"/>
      <c r="UI39" s="12"/>
      <c r="UJ39" s="12"/>
      <c r="UK39" s="12"/>
      <c r="UL39" s="12"/>
      <c r="UM39" s="12"/>
      <c r="UN39" s="12"/>
      <c r="UO39" s="12"/>
    </row>
    <row r="40" s="7" customFormat="1" spans="1:561">
      <c r="A40" s="17">
        <v>330029</v>
      </c>
      <c r="B40" s="11" t="str">
        <f>VLOOKUP(A:A,计划SKU!A:B,2,0)</f>
        <v>PR330029</v>
      </c>
      <c r="C40" s="11" t="s">
        <v>15</v>
      </c>
      <c r="D40" s="11">
        <v>150</v>
      </c>
      <c r="E40" s="16">
        <v>700</v>
      </c>
      <c r="F40" s="16">
        <v>700</v>
      </c>
      <c r="G40" s="16">
        <v>800</v>
      </c>
      <c r="H40" s="16">
        <v>600</v>
      </c>
      <c r="I40" s="11">
        <v>400</v>
      </c>
      <c r="J40" s="11">
        <v>400</v>
      </c>
      <c r="K40" s="11">
        <v>800</v>
      </c>
      <c r="L40" s="11" t="s">
        <v>98</v>
      </c>
      <c r="M40" s="11" t="s">
        <v>103</v>
      </c>
      <c r="N40" s="11">
        <v>48</v>
      </c>
      <c r="O40" s="11">
        <v>913</v>
      </c>
      <c r="P40" s="11">
        <f t="shared" si="4"/>
        <v>63</v>
      </c>
      <c r="Q40" s="20">
        <f t="shared" si="5"/>
        <v>-637</v>
      </c>
      <c r="R40" s="20">
        <f t="shared" si="6"/>
        <v>-1437</v>
      </c>
      <c r="S40" s="20">
        <f t="shared" si="7"/>
        <v>-2037</v>
      </c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  <c r="NV40" s="12"/>
      <c r="NW40" s="12"/>
      <c r="NX40" s="12"/>
      <c r="NY40" s="12"/>
      <c r="NZ40" s="12"/>
      <c r="OA40" s="12"/>
      <c r="OB40" s="12"/>
      <c r="OC40" s="12"/>
      <c r="OD40" s="12"/>
      <c r="OE40" s="12"/>
      <c r="OF40" s="12"/>
      <c r="OG40" s="12"/>
      <c r="OH40" s="12"/>
      <c r="OI40" s="12"/>
      <c r="OJ40" s="12"/>
      <c r="OK40" s="12"/>
      <c r="OL40" s="12"/>
      <c r="OM40" s="12"/>
      <c r="ON40" s="12"/>
      <c r="OO40" s="12"/>
      <c r="OP40" s="12"/>
      <c r="OQ40" s="12"/>
      <c r="OR40" s="12"/>
      <c r="OS40" s="12"/>
      <c r="OT40" s="12"/>
      <c r="OU40" s="12"/>
      <c r="OV40" s="12"/>
      <c r="OW40" s="12"/>
      <c r="OX40" s="12"/>
      <c r="OY40" s="12"/>
      <c r="OZ40" s="12"/>
      <c r="PA40" s="12"/>
      <c r="PB40" s="12"/>
      <c r="PC40" s="12"/>
      <c r="PD40" s="12"/>
      <c r="PE40" s="12"/>
      <c r="PF40" s="12"/>
      <c r="PG40" s="12"/>
      <c r="PH40" s="12"/>
      <c r="PI40" s="12"/>
      <c r="PJ40" s="12"/>
      <c r="PK40" s="12"/>
      <c r="PL40" s="12"/>
      <c r="PM40" s="12"/>
      <c r="PN40" s="12"/>
      <c r="PO40" s="12"/>
      <c r="PP40" s="12"/>
      <c r="PQ40" s="12"/>
      <c r="PR40" s="12"/>
      <c r="PS40" s="12"/>
      <c r="PT40" s="12"/>
      <c r="PU40" s="12"/>
      <c r="PV40" s="12"/>
      <c r="PW40" s="12"/>
      <c r="PX40" s="12"/>
      <c r="PY40" s="12"/>
      <c r="PZ40" s="12"/>
      <c r="QA40" s="12"/>
      <c r="QB40" s="12"/>
      <c r="QC40" s="12"/>
      <c r="QD40" s="12"/>
      <c r="QE40" s="12"/>
      <c r="QF40" s="12"/>
      <c r="QG40" s="12"/>
      <c r="QH40" s="12"/>
      <c r="QI40" s="12"/>
      <c r="QJ40" s="12"/>
      <c r="QK40" s="12"/>
      <c r="QL40" s="12"/>
      <c r="QM40" s="12"/>
      <c r="QN40" s="12"/>
      <c r="QO40" s="12"/>
      <c r="QP40" s="12"/>
      <c r="QQ40" s="12"/>
      <c r="QR40" s="12"/>
      <c r="QS40" s="12"/>
      <c r="QT40" s="12"/>
      <c r="QU40" s="12"/>
      <c r="QV40" s="12"/>
      <c r="QW40" s="12"/>
      <c r="QX40" s="12"/>
      <c r="QY40" s="12"/>
      <c r="QZ40" s="12"/>
      <c r="RA40" s="12"/>
      <c r="RB40" s="12"/>
      <c r="RC40" s="12"/>
      <c r="RD40" s="12"/>
      <c r="RE40" s="12"/>
      <c r="RF40" s="12"/>
      <c r="RG40" s="12"/>
      <c r="RH40" s="12"/>
      <c r="RI40" s="12"/>
      <c r="RJ40" s="12"/>
      <c r="RK40" s="12"/>
      <c r="RL40" s="12"/>
      <c r="RM40" s="12"/>
      <c r="RN40" s="12"/>
      <c r="RO40" s="12"/>
      <c r="RP40" s="12"/>
      <c r="RQ40" s="12"/>
      <c r="RR40" s="12"/>
      <c r="RS40" s="12"/>
      <c r="RT40" s="12"/>
      <c r="RU40" s="12"/>
      <c r="RV40" s="12"/>
      <c r="RW40" s="12"/>
      <c r="RX40" s="12"/>
      <c r="RY40" s="12"/>
      <c r="RZ40" s="12"/>
      <c r="SA40" s="12"/>
      <c r="SB40" s="12"/>
      <c r="SC40" s="12"/>
      <c r="SD40" s="12"/>
      <c r="SE40" s="12"/>
      <c r="SF40" s="12"/>
      <c r="SG40" s="12"/>
      <c r="SH40" s="12"/>
      <c r="SI40" s="12"/>
      <c r="SJ40" s="12"/>
      <c r="SK40" s="12"/>
      <c r="SL40" s="12"/>
      <c r="SM40" s="12"/>
      <c r="SN40" s="12"/>
      <c r="SO40" s="12"/>
      <c r="SP40" s="12"/>
      <c r="SQ40" s="12"/>
      <c r="SR40" s="12"/>
      <c r="SS40" s="12"/>
      <c r="ST40" s="12"/>
      <c r="SU40" s="12"/>
      <c r="SV40" s="12"/>
      <c r="SW40" s="12"/>
      <c r="SX40" s="12"/>
      <c r="SY40" s="12"/>
      <c r="SZ40" s="12"/>
      <c r="TA40" s="12"/>
      <c r="TB40" s="12"/>
      <c r="TC40" s="12"/>
      <c r="TD40" s="12"/>
      <c r="TE40" s="12"/>
      <c r="TF40" s="12"/>
      <c r="TG40" s="12"/>
      <c r="TH40" s="12"/>
      <c r="TI40" s="12"/>
      <c r="TJ40" s="12"/>
      <c r="TK40" s="12"/>
      <c r="TL40" s="12"/>
      <c r="TM40" s="12"/>
      <c r="TN40" s="12"/>
      <c r="TO40" s="12"/>
      <c r="TP40" s="12"/>
      <c r="TQ40" s="12"/>
      <c r="TR40" s="12"/>
      <c r="TS40" s="12"/>
      <c r="TT40" s="12"/>
      <c r="TU40" s="12"/>
      <c r="TV40" s="12"/>
      <c r="TW40" s="12"/>
      <c r="TX40" s="12"/>
      <c r="TY40" s="12"/>
      <c r="TZ40" s="12"/>
      <c r="UA40" s="12"/>
      <c r="UB40" s="12"/>
      <c r="UC40" s="12"/>
      <c r="UD40" s="12"/>
      <c r="UE40" s="12"/>
      <c r="UF40" s="12"/>
      <c r="UG40" s="12"/>
      <c r="UH40" s="12"/>
      <c r="UI40" s="12"/>
      <c r="UJ40" s="12"/>
      <c r="UK40" s="12"/>
      <c r="UL40" s="12"/>
      <c r="UM40" s="12"/>
      <c r="UN40" s="12"/>
      <c r="UO40" s="12"/>
    </row>
    <row r="41" s="7" customFormat="1" spans="1:561">
      <c r="A41" s="17">
        <v>330032</v>
      </c>
      <c r="B41" s="11" t="str">
        <f>VLOOKUP(A:A,计划SKU!A:B,2,0)</f>
        <v>PR330032</v>
      </c>
      <c r="C41" s="11" t="s">
        <v>15</v>
      </c>
      <c r="D41" s="11">
        <v>150</v>
      </c>
      <c r="E41" s="16">
        <v>400</v>
      </c>
      <c r="F41" s="16">
        <v>300</v>
      </c>
      <c r="G41" s="11">
        <v>600</v>
      </c>
      <c r="H41" s="11">
        <v>600</v>
      </c>
      <c r="I41" s="11">
        <v>300</v>
      </c>
      <c r="J41" s="11">
        <v>300</v>
      </c>
      <c r="K41" s="11">
        <v>400</v>
      </c>
      <c r="L41" s="11" t="s">
        <v>98</v>
      </c>
      <c r="M41" s="11" t="s">
        <v>104</v>
      </c>
      <c r="N41" s="11">
        <v>27</v>
      </c>
      <c r="O41" s="11">
        <v>794</v>
      </c>
      <c r="P41" s="11">
        <f t="shared" si="4"/>
        <v>244</v>
      </c>
      <c r="Q41" s="20">
        <f t="shared" si="5"/>
        <v>-56</v>
      </c>
      <c r="R41" s="20">
        <f t="shared" si="6"/>
        <v>-656</v>
      </c>
      <c r="S41" s="20">
        <f t="shared" si="7"/>
        <v>-1256</v>
      </c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</row>
    <row r="42" s="7" customFormat="1" spans="1:561">
      <c r="A42" s="11" t="s">
        <v>105</v>
      </c>
      <c r="B42" s="11" t="str">
        <f>VLOOKUP(A:A,计划SKU!A:B,2,0)</f>
        <v>PR330032-2</v>
      </c>
      <c r="C42" s="11" t="s">
        <v>15</v>
      </c>
      <c r="D42" s="11">
        <v>100</v>
      </c>
      <c r="E42" s="16">
        <v>200</v>
      </c>
      <c r="F42" s="16">
        <v>300</v>
      </c>
      <c r="G42" s="16">
        <v>400</v>
      </c>
      <c r="H42" s="16">
        <v>300</v>
      </c>
      <c r="I42" s="11">
        <v>200</v>
      </c>
      <c r="J42" s="11">
        <v>250</v>
      </c>
      <c r="K42" s="11">
        <v>300</v>
      </c>
      <c r="L42" s="11" t="s">
        <v>98</v>
      </c>
      <c r="M42" s="11" t="s">
        <v>106</v>
      </c>
      <c r="N42" s="11">
        <v>15</v>
      </c>
      <c r="O42" s="11">
        <v>955</v>
      </c>
      <c r="P42" s="11">
        <f t="shared" si="4"/>
        <v>655</v>
      </c>
      <c r="Q42" s="20">
        <f t="shared" si="5"/>
        <v>355</v>
      </c>
      <c r="R42" s="20">
        <f t="shared" si="6"/>
        <v>-45</v>
      </c>
      <c r="S42" s="20">
        <f t="shared" si="7"/>
        <v>-345</v>
      </c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2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2"/>
      <c r="ND42" s="12"/>
      <c r="NE42" s="12"/>
      <c r="NF42" s="12"/>
      <c r="NG42" s="12"/>
      <c r="NH42" s="12"/>
      <c r="NI42" s="12"/>
      <c r="NJ42" s="12"/>
      <c r="NK42" s="12"/>
      <c r="NL42" s="12"/>
      <c r="NM42" s="12"/>
      <c r="NN42" s="12"/>
      <c r="NO42" s="12"/>
      <c r="NP42" s="12"/>
      <c r="NQ42" s="12"/>
      <c r="NR42" s="12"/>
      <c r="NS42" s="12"/>
      <c r="NT42" s="12"/>
      <c r="NU42" s="12"/>
      <c r="NV42" s="12"/>
      <c r="NW42" s="12"/>
      <c r="NX42" s="12"/>
      <c r="NY42" s="12"/>
      <c r="NZ42" s="12"/>
      <c r="OA42" s="12"/>
      <c r="OB42" s="12"/>
      <c r="OC42" s="12"/>
      <c r="OD42" s="12"/>
      <c r="OE42" s="12"/>
      <c r="OF42" s="12"/>
      <c r="OG42" s="12"/>
      <c r="OH42" s="12"/>
      <c r="OI42" s="12"/>
      <c r="OJ42" s="12"/>
      <c r="OK42" s="12"/>
      <c r="OL42" s="12"/>
      <c r="OM42" s="12"/>
      <c r="ON42" s="12"/>
      <c r="OO42" s="12"/>
      <c r="OP42" s="12"/>
      <c r="OQ42" s="12"/>
      <c r="OR42" s="12"/>
      <c r="OS42" s="12"/>
      <c r="OT42" s="12"/>
      <c r="OU42" s="12"/>
      <c r="OV42" s="12"/>
      <c r="OW42" s="12"/>
      <c r="OX42" s="12"/>
      <c r="OY42" s="12"/>
      <c r="OZ42" s="12"/>
      <c r="PA42" s="12"/>
      <c r="PB42" s="12"/>
      <c r="PC42" s="12"/>
      <c r="PD42" s="12"/>
      <c r="PE42" s="12"/>
      <c r="PF42" s="12"/>
      <c r="PG42" s="12"/>
      <c r="PH42" s="12"/>
      <c r="PI42" s="12"/>
      <c r="PJ42" s="12"/>
      <c r="PK42" s="12"/>
      <c r="PL42" s="12"/>
      <c r="PM42" s="12"/>
      <c r="PN42" s="12"/>
      <c r="PO42" s="12"/>
      <c r="PP42" s="12"/>
      <c r="PQ42" s="12"/>
      <c r="PR42" s="12"/>
      <c r="PS42" s="12"/>
      <c r="PT42" s="12"/>
      <c r="PU42" s="12"/>
      <c r="PV42" s="12"/>
      <c r="PW42" s="12"/>
      <c r="PX42" s="12"/>
      <c r="PY42" s="12"/>
      <c r="PZ42" s="12"/>
      <c r="QA42" s="12"/>
      <c r="QB42" s="12"/>
      <c r="QC42" s="12"/>
      <c r="QD42" s="12"/>
      <c r="QE42" s="12"/>
      <c r="QF42" s="12"/>
      <c r="QG42" s="12"/>
      <c r="QH42" s="12"/>
      <c r="QI42" s="12"/>
      <c r="QJ42" s="12"/>
      <c r="QK42" s="12"/>
      <c r="QL42" s="12"/>
      <c r="QM42" s="12"/>
      <c r="QN42" s="12"/>
      <c r="QO42" s="12"/>
      <c r="QP42" s="12"/>
      <c r="QQ42" s="12"/>
      <c r="QR42" s="12"/>
      <c r="QS42" s="12"/>
      <c r="QT42" s="12"/>
      <c r="QU42" s="12"/>
      <c r="QV42" s="12"/>
      <c r="QW42" s="12"/>
      <c r="QX42" s="12"/>
      <c r="QY42" s="12"/>
      <c r="QZ42" s="12"/>
      <c r="RA42" s="12"/>
      <c r="RB42" s="12"/>
      <c r="RC42" s="12"/>
      <c r="RD42" s="12"/>
      <c r="RE42" s="12"/>
      <c r="RF42" s="12"/>
      <c r="RG42" s="12"/>
      <c r="RH42" s="12"/>
      <c r="RI42" s="12"/>
      <c r="RJ42" s="12"/>
      <c r="RK42" s="12"/>
      <c r="RL42" s="12"/>
      <c r="RM42" s="12"/>
      <c r="RN42" s="12"/>
      <c r="RO42" s="12"/>
      <c r="RP42" s="12"/>
      <c r="RQ42" s="12"/>
      <c r="RR42" s="12"/>
      <c r="RS42" s="12"/>
      <c r="RT42" s="12"/>
      <c r="RU42" s="12"/>
      <c r="RV42" s="12"/>
      <c r="RW42" s="12"/>
      <c r="RX42" s="12"/>
      <c r="RY42" s="12"/>
      <c r="RZ42" s="12"/>
      <c r="SA42" s="12"/>
      <c r="SB42" s="12"/>
      <c r="SC42" s="12"/>
      <c r="SD42" s="12"/>
      <c r="SE42" s="12"/>
      <c r="SF42" s="12"/>
      <c r="SG42" s="12"/>
      <c r="SH42" s="12"/>
      <c r="SI42" s="12"/>
      <c r="SJ42" s="12"/>
      <c r="SK42" s="12"/>
      <c r="SL42" s="12"/>
      <c r="SM42" s="12"/>
      <c r="SN42" s="12"/>
      <c r="SO42" s="12"/>
      <c r="SP42" s="12"/>
      <c r="SQ42" s="12"/>
      <c r="SR42" s="12"/>
      <c r="SS42" s="12"/>
      <c r="ST42" s="12"/>
      <c r="SU42" s="12"/>
      <c r="SV42" s="12"/>
      <c r="SW42" s="12"/>
      <c r="SX42" s="12"/>
      <c r="SY42" s="12"/>
      <c r="SZ42" s="12"/>
      <c r="TA42" s="12"/>
      <c r="TB42" s="12"/>
      <c r="TC42" s="12"/>
      <c r="TD42" s="12"/>
      <c r="TE42" s="12"/>
      <c r="TF42" s="12"/>
      <c r="TG42" s="12"/>
      <c r="TH42" s="12"/>
      <c r="TI42" s="12"/>
      <c r="TJ42" s="12"/>
      <c r="TK42" s="12"/>
      <c r="TL42" s="12"/>
      <c r="TM42" s="12"/>
      <c r="TN42" s="12"/>
      <c r="TO42" s="12"/>
      <c r="TP42" s="12"/>
      <c r="TQ42" s="12"/>
      <c r="TR42" s="12"/>
      <c r="TS42" s="12"/>
      <c r="TT42" s="12"/>
      <c r="TU42" s="12"/>
      <c r="TV42" s="12"/>
      <c r="TW42" s="12"/>
      <c r="TX42" s="12"/>
      <c r="TY42" s="12"/>
      <c r="TZ42" s="12"/>
      <c r="UA42" s="12"/>
      <c r="UB42" s="12"/>
      <c r="UC42" s="12"/>
      <c r="UD42" s="12"/>
      <c r="UE42" s="12"/>
      <c r="UF42" s="12"/>
      <c r="UG42" s="12"/>
      <c r="UH42" s="12"/>
      <c r="UI42" s="12"/>
      <c r="UJ42" s="12"/>
      <c r="UK42" s="12"/>
      <c r="UL42" s="12"/>
      <c r="UM42" s="12"/>
      <c r="UN42" s="12"/>
      <c r="UO42" s="12"/>
    </row>
    <row r="43" s="9" customFormat="1" spans="1:561">
      <c r="A43" s="11" t="s">
        <v>107</v>
      </c>
      <c r="B43" s="11" t="str">
        <f>VLOOKUP(A:A,计划SKU!A:B,2,0)</f>
        <v>PR330032-4</v>
      </c>
      <c r="C43" s="11" t="s">
        <v>15</v>
      </c>
      <c r="D43" s="11">
        <v>150</v>
      </c>
      <c r="E43" s="16">
        <v>400</v>
      </c>
      <c r="F43" s="16">
        <v>400</v>
      </c>
      <c r="G43" s="11">
        <v>600</v>
      </c>
      <c r="H43" s="11">
        <v>600</v>
      </c>
      <c r="I43" s="11">
        <v>300</v>
      </c>
      <c r="J43" s="11">
        <v>450</v>
      </c>
      <c r="K43" s="11">
        <v>500</v>
      </c>
      <c r="L43" s="11" t="s">
        <v>98</v>
      </c>
      <c r="M43" s="11" t="s">
        <v>108</v>
      </c>
      <c r="N43" s="11">
        <v>49</v>
      </c>
      <c r="O43" s="11">
        <v>647</v>
      </c>
      <c r="P43" s="11">
        <f t="shared" si="4"/>
        <v>97</v>
      </c>
      <c r="Q43" s="20">
        <f t="shared" si="5"/>
        <v>-303</v>
      </c>
      <c r="R43" s="20">
        <f t="shared" si="6"/>
        <v>-903</v>
      </c>
      <c r="S43" s="20">
        <f t="shared" si="7"/>
        <v>-1503</v>
      </c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  <c r="EF43" s="24"/>
      <c r="EG43" s="24"/>
      <c r="EH43" s="24"/>
      <c r="EI43" s="24"/>
      <c r="EJ43" s="24"/>
      <c r="EK43" s="24"/>
      <c r="EL43" s="24"/>
      <c r="EM43" s="24"/>
      <c r="EN43" s="24"/>
      <c r="EO43" s="24"/>
      <c r="EP43" s="24"/>
      <c r="EQ43" s="24"/>
      <c r="ER43" s="24"/>
      <c r="ES43" s="24"/>
      <c r="ET43" s="24"/>
      <c r="EU43" s="24"/>
      <c r="EV43" s="24"/>
      <c r="EW43" s="24"/>
      <c r="EX43" s="24"/>
      <c r="EY43" s="24"/>
      <c r="EZ43" s="24"/>
      <c r="FA43" s="24"/>
      <c r="FB43" s="24"/>
      <c r="FC43" s="24"/>
      <c r="FD43" s="24"/>
      <c r="FE43" s="24"/>
      <c r="FF43" s="24"/>
      <c r="FG43" s="24"/>
      <c r="FH43" s="24"/>
      <c r="FI43" s="24"/>
      <c r="FJ43" s="24"/>
      <c r="FK43" s="24"/>
      <c r="FL43" s="24"/>
      <c r="FM43" s="24"/>
      <c r="FN43" s="24"/>
      <c r="FO43" s="24"/>
      <c r="FP43" s="24"/>
      <c r="FQ43" s="24"/>
      <c r="FR43" s="24"/>
      <c r="FS43" s="24"/>
      <c r="FT43" s="24"/>
      <c r="FU43" s="24"/>
      <c r="FV43" s="24"/>
      <c r="FW43" s="24"/>
      <c r="FX43" s="24"/>
      <c r="FY43" s="24"/>
      <c r="FZ43" s="24"/>
      <c r="GA43" s="24"/>
      <c r="GB43" s="24"/>
      <c r="GC43" s="24"/>
      <c r="GD43" s="24"/>
      <c r="GE43" s="24"/>
      <c r="GF43" s="24"/>
      <c r="GG43" s="24"/>
      <c r="GH43" s="24"/>
      <c r="GI43" s="24"/>
      <c r="GJ43" s="24"/>
      <c r="GK43" s="24"/>
      <c r="GL43" s="24"/>
      <c r="GM43" s="24"/>
      <c r="GN43" s="24"/>
      <c r="GO43" s="24"/>
      <c r="GP43" s="24"/>
      <c r="GQ43" s="24"/>
      <c r="GR43" s="24"/>
      <c r="GS43" s="24"/>
      <c r="GT43" s="24"/>
      <c r="GU43" s="24"/>
      <c r="GV43" s="24"/>
      <c r="GW43" s="24"/>
      <c r="GX43" s="24"/>
      <c r="GY43" s="24"/>
      <c r="GZ43" s="24"/>
      <c r="HA43" s="24"/>
      <c r="HB43" s="24"/>
      <c r="HC43" s="24"/>
      <c r="HD43" s="24"/>
      <c r="HE43" s="24"/>
      <c r="HF43" s="24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  <c r="KE43" s="24"/>
      <c r="KF43" s="24"/>
      <c r="KG43" s="24"/>
      <c r="KH43" s="24"/>
      <c r="KI43" s="24"/>
      <c r="KJ43" s="24"/>
      <c r="KK43" s="24"/>
      <c r="KL43" s="24"/>
      <c r="KM43" s="24"/>
      <c r="KN43" s="24"/>
      <c r="KO43" s="24"/>
      <c r="KP43" s="24"/>
      <c r="KQ43" s="24"/>
      <c r="KR43" s="24"/>
      <c r="KS43" s="24"/>
      <c r="KT43" s="24"/>
      <c r="KU43" s="24"/>
      <c r="KV43" s="24"/>
      <c r="KW43" s="24"/>
      <c r="KX43" s="24"/>
      <c r="KY43" s="24"/>
      <c r="KZ43" s="24"/>
      <c r="LA43" s="24"/>
      <c r="LB43" s="24"/>
      <c r="LC43" s="24"/>
      <c r="LD43" s="24"/>
      <c r="LE43" s="24"/>
      <c r="LF43" s="24"/>
      <c r="LG43" s="24"/>
      <c r="LH43" s="24"/>
      <c r="LI43" s="24"/>
      <c r="LJ43" s="24"/>
      <c r="LK43" s="24"/>
      <c r="LL43" s="24"/>
      <c r="LM43" s="24"/>
      <c r="LN43" s="24"/>
      <c r="LO43" s="24"/>
      <c r="LP43" s="24"/>
      <c r="LQ43" s="24"/>
      <c r="LR43" s="24"/>
      <c r="LS43" s="24"/>
      <c r="LT43" s="24"/>
      <c r="LU43" s="24"/>
      <c r="LV43" s="24"/>
      <c r="LW43" s="24"/>
      <c r="LX43" s="24"/>
      <c r="LY43" s="24"/>
      <c r="LZ43" s="24"/>
      <c r="MA43" s="24"/>
      <c r="MB43" s="24"/>
      <c r="MC43" s="24"/>
      <c r="MD43" s="24"/>
      <c r="ME43" s="24"/>
      <c r="MF43" s="24"/>
      <c r="MG43" s="24"/>
      <c r="MH43" s="24"/>
      <c r="MI43" s="24"/>
      <c r="MJ43" s="24"/>
      <c r="MK43" s="24"/>
      <c r="ML43" s="24"/>
      <c r="MM43" s="24"/>
      <c r="MN43" s="24"/>
      <c r="MO43" s="24"/>
      <c r="MP43" s="24"/>
      <c r="MQ43" s="24"/>
      <c r="MR43" s="24"/>
      <c r="MS43" s="24"/>
      <c r="MT43" s="24"/>
      <c r="MU43" s="24"/>
      <c r="MV43" s="24"/>
      <c r="MW43" s="24"/>
      <c r="MX43" s="24"/>
      <c r="MY43" s="24"/>
      <c r="MZ43" s="24"/>
      <c r="NA43" s="24"/>
      <c r="NB43" s="24"/>
      <c r="NC43" s="24"/>
      <c r="ND43" s="24"/>
      <c r="NE43" s="24"/>
      <c r="NF43" s="24"/>
      <c r="NG43" s="24"/>
      <c r="NH43" s="24"/>
      <c r="NI43" s="24"/>
      <c r="NJ43" s="24"/>
      <c r="NK43" s="24"/>
      <c r="NL43" s="24"/>
      <c r="NM43" s="24"/>
      <c r="NN43" s="24"/>
      <c r="NO43" s="24"/>
      <c r="NP43" s="24"/>
      <c r="NQ43" s="24"/>
      <c r="NR43" s="24"/>
      <c r="NS43" s="24"/>
      <c r="NT43" s="24"/>
      <c r="NU43" s="24"/>
      <c r="NV43" s="24"/>
      <c r="NW43" s="24"/>
      <c r="NX43" s="24"/>
      <c r="NY43" s="24"/>
      <c r="NZ43" s="24"/>
      <c r="OA43" s="24"/>
      <c r="OB43" s="24"/>
      <c r="OC43" s="24"/>
      <c r="OD43" s="24"/>
      <c r="OE43" s="24"/>
      <c r="OF43" s="24"/>
      <c r="OG43" s="24"/>
      <c r="OH43" s="24"/>
      <c r="OI43" s="24"/>
      <c r="OJ43" s="24"/>
      <c r="OK43" s="24"/>
      <c r="OL43" s="24"/>
      <c r="OM43" s="24"/>
      <c r="ON43" s="24"/>
      <c r="OO43" s="24"/>
      <c r="OP43" s="24"/>
      <c r="OQ43" s="24"/>
      <c r="OR43" s="24"/>
      <c r="OS43" s="24"/>
      <c r="OT43" s="24"/>
      <c r="OU43" s="24"/>
      <c r="OV43" s="24"/>
      <c r="OW43" s="24"/>
      <c r="OX43" s="24"/>
      <c r="OY43" s="24"/>
      <c r="OZ43" s="24"/>
      <c r="PA43" s="24"/>
      <c r="PB43" s="24"/>
      <c r="PC43" s="24"/>
      <c r="PD43" s="24"/>
      <c r="PE43" s="24"/>
      <c r="PF43" s="24"/>
      <c r="PG43" s="24"/>
      <c r="PH43" s="24"/>
      <c r="PI43" s="24"/>
      <c r="PJ43" s="24"/>
      <c r="PK43" s="24"/>
      <c r="PL43" s="24"/>
      <c r="PM43" s="24"/>
      <c r="PN43" s="24"/>
      <c r="PO43" s="24"/>
      <c r="PP43" s="24"/>
      <c r="PQ43" s="24"/>
      <c r="PR43" s="24"/>
      <c r="PS43" s="24"/>
      <c r="PT43" s="24"/>
      <c r="PU43" s="24"/>
      <c r="PV43" s="24"/>
      <c r="PW43" s="24"/>
      <c r="PX43" s="24"/>
      <c r="PY43" s="24"/>
      <c r="PZ43" s="24"/>
      <c r="QA43" s="24"/>
      <c r="QB43" s="24"/>
      <c r="QC43" s="24"/>
      <c r="QD43" s="24"/>
      <c r="QE43" s="24"/>
      <c r="QF43" s="24"/>
      <c r="QG43" s="24"/>
      <c r="QH43" s="24"/>
      <c r="QI43" s="24"/>
      <c r="QJ43" s="24"/>
      <c r="QK43" s="24"/>
      <c r="QL43" s="24"/>
      <c r="QM43" s="24"/>
      <c r="QN43" s="24"/>
      <c r="QO43" s="24"/>
      <c r="QP43" s="24"/>
      <c r="QQ43" s="24"/>
      <c r="QR43" s="24"/>
      <c r="QS43" s="24"/>
      <c r="QT43" s="24"/>
      <c r="QU43" s="24"/>
      <c r="QV43" s="24"/>
      <c r="QW43" s="24"/>
      <c r="QX43" s="24"/>
      <c r="QY43" s="24"/>
      <c r="QZ43" s="24"/>
      <c r="RA43" s="24"/>
      <c r="RB43" s="24"/>
      <c r="RC43" s="24"/>
      <c r="RD43" s="24"/>
      <c r="RE43" s="24"/>
      <c r="RF43" s="24"/>
      <c r="RG43" s="24"/>
      <c r="RH43" s="24"/>
      <c r="RI43" s="24"/>
      <c r="RJ43" s="24"/>
      <c r="RK43" s="24"/>
      <c r="RL43" s="24"/>
      <c r="RM43" s="24"/>
      <c r="RN43" s="24"/>
      <c r="RO43" s="24"/>
      <c r="RP43" s="24"/>
      <c r="RQ43" s="24"/>
      <c r="RR43" s="24"/>
      <c r="RS43" s="24"/>
      <c r="RT43" s="24"/>
      <c r="RU43" s="24"/>
      <c r="RV43" s="24"/>
      <c r="RW43" s="24"/>
      <c r="RX43" s="24"/>
      <c r="RY43" s="24"/>
      <c r="RZ43" s="24"/>
      <c r="SA43" s="24"/>
      <c r="SB43" s="24"/>
      <c r="SC43" s="24"/>
      <c r="SD43" s="24"/>
      <c r="SE43" s="24"/>
      <c r="SF43" s="24"/>
      <c r="SG43" s="24"/>
      <c r="SH43" s="24"/>
      <c r="SI43" s="24"/>
      <c r="SJ43" s="24"/>
      <c r="SK43" s="24"/>
      <c r="SL43" s="24"/>
      <c r="SM43" s="24"/>
      <c r="SN43" s="24"/>
      <c r="SO43" s="24"/>
      <c r="SP43" s="24"/>
      <c r="SQ43" s="24"/>
      <c r="SR43" s="24"/>
      <c r="SS43" s="24"/>
      <c r="ST43" s="24"/>
      <c r="SU43" s="24"/>
      <c r="SV43" s="24"/>
      <c r="SW43" s="24"/>
      <c r="SX43" s="24"/>
      <c r="SY43" s="24"/>
      <c r="SZ43" s="24"/>
      <c r="TA43" s="24"/>
      <c r="TB43" s="24"/>
      <c r="TC43" s="24"/>
      <c r="TD43" s="24"/>
      <c r="TE43" s="24"/>
      <c r="TF43" s="24"/>
      <c r="TG43" s="24"/>
      <c r="TH43" s="24"/>
      <c r="TI43" s="24"/>
      <c r="TJ43" s="24"/>
      <c r="TK43" s="24"/>
      <c r="TL43" s="24"/>
      <c r="TM43" s="24"/>
      <c r="TN43" s="24"/>
      <c r="TO43" s="24"/>
      <c r="TP43" s="24"/>
      <c r="TQ43" s="24"/>
      <c r="TR43" s="24"/>
      <c r="TS43" s="24"/>
      <c r="TT43" s="24"/>
      <c r="TU43" s="24"/>
      <c r="TV43" s="24"/>
      <c r="TW43" s="24"/>
      <c r="TX43" s="24"/>
      <c r="TY43" s="24"/>
      <c r="TZ43" s="24"/>
      <c r="UA43" s="24"/>
      <c r="UB43" s="24"/>
      <c r="UC43" s="24"/>
      <c r="UD43" s="24"/>
      <c r="UE43" s="24"/>
      <c r="UF43" s="24"/>
      <c r="UG43" s="24"/>
      <c r="UH43" s="24"/>
      <c r="UI43" s="24"/>
      <c r="UJ43" s="24"/>
      <c r="UK43" s="24"/>
      <c r="UL43" s="24"/>
      <c r="UM43" s="24"/>
      <c r="UN43" s="24"/>
      <c r="UO43" s="24"/>
    </row>
    <row r="44" s="7" customFormat="1" spans="1:561">
      <c r="A44" s="17">
        <v>330033</v>
      </c>
      <c r="B44" s="11" t="str">
        <f>VLOOKUP(A:A,计划SKU!A:B,2,0)</f>
        <v>PR330033</v>
      </c>
      <c r="C44" s="11" t="s">
        <v>15</v>
      </c>
      <c r="D44" s="11">
        <v>800</v>
      </c>
      <c r="E44" s="16">
        <v>1100</v>
      </c>
      <c r="F44" s="18">
        <v>1000</v>
      </c>
      <c r="G44" s="18">
        <v>1500</v>
      </c>
      <c r="H44" s="18">
        <v>1200</v>
      </c>
      <c r="I44" s="18">
        <v>1000</v>
      </c>
      <c r="J44" s="15">
        <v>1500</v>
      </c>
      <c r="K44" s="15">
        <v>1500</v>
      </c>
      <c r="L44" s="11" t="s">
        <v>98</v>
      </c>
      <c r="M44" s="11" t="s">
        <v>109</v>
      </c>
      <c r="N44" s="11">
        <v>129</v>
      </c>
      <c r="O44" s="11">
        <v>2267</v>
      </c>
      <c r="P44" s="11">
        <f t="shared" si="4"/>
        <v>367</v>
      </c>
      <c r="Q44" s="20">
        <f t="shared" si="5"/>
        <v>-633</v>
      </c>
      <c r="R44" s="20">
        <f t="shared" si="6"/>
        <v>-2133</v>
      </c>
      <c r="S44" s="20">
        <f t="shared" si="7"/>
        <v>-3333</v>
      </c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</row>
    <row r="45" s="7" customFormat="1" spans="1:561">
      <c r="A45" s="17">
        <v>330034</v>
      </c>
      <c r="B45" s="11" t="str">
        <f>VLOOKUP(A:A,计划SKU!A:B,2,0)</f>
        <v>PR330034</v>
      </c>
      <c r="C45" s="11" t="s">
        <v>15</v>
      </c>
      <c r="D45" s="11"/>
      <c r="E45" s="11">
        <v>200</v>
      </c>
      <c r="F45" s="11">
        <v>600</v>
      </c>
      <c r="G45" s="11">
        <v>800</v>
      </c>
      <c r="H45" s="11">
        <v>800</v>
      </c>
      <c r="I45" s="11">
        <v>600</v>
      </c>
      <c r="J45" s="11">
        <v>600</v>
      </c>
      <c r="K45" s="11">
        <v>700</v>
      </c>
      <c r="L45" s="11" t="s">
        <v>98</v>
      </c>
      <c r="M45" s="11" t="s">
        <v>110</v>
      </c>
      <c r="N45" s="11">
        <v>0</v>
      </c>
      <c r="O45" s="11">
        <v>0</v>
      </c>
      <c r="P45" s="11">
        <f t="shared" si="4"/>
        <v>-200</v>
      </c>
      <c r="Q45" s="20">
        <f t="shared" si="5"/>
        <v>-800</v>
      </c>
      <c r="R45" s="20">
        <f t="shared" si="6"/>
        <v>-1600</v>
      </c>
      <c r="S45" s="20">
        <f t="shared" si="7"/>
        <v>-2400</v>
      </c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</row>
    <row r="46" s="7" customFormat="1" spans="1:561">
      <c r="A46" s="17">
        <v>330035</v>
      </c>
      <c r="B46" s="11" t="str">
        <f>VLOOKUP(A:A,计划SKU!A:B,2,0)</f>
        <v>PR330035</v>
      </c>
      <c r="C46" s="11" t="s">
        <v>15</v>
      </c>
      <c r="D46" s="11"/>
      <c r="E46" s="11"/>
      <c r="F46" s="11">
        <v>1000</v>
      </c>
      <c r="G46" s="11">
        <v>2000</v>
      </c>
      <c r="H46" s="11">
        <v>2500</v>
      </c>
      <c r="I46" s="11">
        <v>1600</v>
      </c>
      <c r="J46" s="11">
        <v>1800</v>
      </c>
      <c r="K46" s="11">
        <v>2000</v>
      </c>
      <c r="L46" s="11" t="s">
        <v>98</v>
      </c>
      <c r="M46" s="11" t="s">
        <v>111</v>
      </c>
      <c r="N46" s="11">
        <v>0</v>
      </c>
      <c r="O46" s="11">
        <v>0</v>
      </c>
      <c r="P46" s="11">
        <f t="shared" si="4"/>
        <v>0</v>
      </c>
      <c r="Q46" s="20">
        <f t="shared" si="5"/>
        <v>-1000</v>
      </c>
      <c r="R46" s="20">
        <f t="shared" si="6"/>
        <v>-3000</v>
      </c>
      <c r="S46" s="20">
        <f t="shared" si="7"/>
        <v>-5500</v>
      </c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</row>
    <row r="47" s="7" customFormat="1" spans="1:561">
      <c r="A47" s="11">
        <v>3300002</v>
      </c>
      <c r="B47" s="11">
        <f>VLOOKUP(A:A,计划SKU!A:B,2,0)</f>
        <v>3300002</v>
      </c>
      <c r="C47" s="11" t="s">
        <v>15</v>
      </c>
      <c r="D47" s="11">
        <v>6000</v>
      </c>
      <c r="E47" s="11">
        <v>12000</v>
      </c>
      <c r="F47" s="11">
        <v>15000</v>
      </c>
      <c r="G47" s="11">
        <v>18000</v>
      </c>
      <c r="H47" s="11">
        <v>8500</v>
      </c>
      <c r="I47" s="11">
        <v>6500</v>
      </c>
      <c r="J47" s="11">
        <v>8500</v>
      </c>
      <c r="K47" s="11">
        <v>8500</v>
      </c>
      <c r="L47" s="11" t="s">
        <v>98</v>
      </c>
      <c r="M47" s="11" t="s">
        <v>112</v>
      </c>
      <c r="N47" s="11">
        <v>3849</v>
      </c>
      <c r="O47" s="11">
        <v>28177</v>
      </c>
      <c r="P47" s="11">
        <f t="shared" si="4"/>
        <v>10177</v>
      </c>
      <c r="Q47" s="20">
        <f t="shared" si="5"/>
        <v>-4823</v>
      </c>
      <c r="R47" s="20">
        <f t="shared" si="6"/>
        <v>-22823</v>
      </c>
      <c r="S47" s="20">
        <f t="shared" si="7"/>
        <v>-31323</v>
      </c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L47" s="12"/>
      <c r="GM47" s="12"/>
      <c r="GN47" s="12"/>
      <c r="GO47" s="12"/>
      <c r="GP47" s="12"/>
      <c r="GQ47" s="12"/>
      <c r="GR47" s="1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G47" s="12"/>
      <c r="HH47" s="12"/>
      <c r="HI47" s="12"/>
      <c r="HJ47" s="12"/>
      <c r="HK47" s="12"/>
      <c r="HL47" s="12"/>
      <c r="HM47" s="12"/>
      <c r="HN47" s="12"/>
      <c r="HO47" s="12"/>
      <c r="HP47" s="12"/>
      <c r="HQ47" s="12"/>
      <c r="HR47" s="12"/>
      <c r="HS47" s="12"/>
      <c r="HT47" s="12"/>
      <c r="HU47" s="12"/>
      <c r="HV47" s="12"/>
      <c r="HW47" s="12"/>
      <c r="HX47" s="12"/>
      <c r="HY47" s="12"/>
      <c r="HZ47" s="12"/>
      <c r="IA47" s="12"/>
      <c r="IB47" s="12"/>
      <c r="IC47" s="12"/>
      <c r="ID47" s="12"/>
      <c r="IE47" s="12"/>
      <c r="IF47" s="12"/>
      <c r="IG47" s="12"/>
      <c r="IH47" s="12"/>
      <c r="II47" s="12"/>
      <c r="IJ47" s="12"/>
      <c r="IK47" s="12"/>
      <c r="IL47" s="12"/>
      <c r="IM47" s="12"/>
      <c r="IN47" s="12"/>
      <c r="IO47" s="12"/>
      <c r="IP47" s="12"/>
      <c r="IQ47" s="12"/>
      <c r="IR47" s="12"/>
      <c r="IS47" s="12"/>
      <c r="IT47" s="12"/>
      <c r="IU47" s="12"/>
      <c r="IV47" s="12"/>
      <c r="IW47" s="12"/>
      <c r="IX47" s="12"/>
      <c r="IY47" s="12"/>
      <c r="IZ47" s="12"/>
      <c r="JA47" s="12"/>
      <c r="JB47" s="12"/>
      <c r="JC47" s="12"/>
      <c r="JD47" s="12"/>
      <c r="JE47" s="12"/>
      <c r="JF47" s="12"/>
      <c r="JG47" s="12"/>
      <c r="JH47" s="12"/>
      <c r="JI47" s="12"/>
      <c r="JJ47" s="12"/>
      <c r="JK47" s="12"/>
      <c r="JL47" s="12"/>
      <c r="JM47" s="12"/>
      <c r="JN47" s="12"/>
      <c r="JO47" s="12"/>
      <c r="JP47" s="12"/>
      <c r="JQ47" s="12"/>
      <c r="JR47" s="12"/>
      <c r="JS47" s="12"/>
      <c r="JT47" s="12"/>
      <c r="JU47" s="12"/>
      <c r="JV47" s="12"/>
      <c r="JW47" s="12"/>
      <c r="JX47" s="12"/>
      <c r="JY47" s="12"/>
      <c r="JZ47" s="12"/>
      <c r="KA47" s="12"/>
      <c r="KB47" s="12"/>
      <c r="KC47" s="12"/>
      <c r="KD47" s="12"/>
      <c r="KE47" s="12"/>
      <c r="KF47" s="12"/>
      <c r="KG47" s="12"/>
      <c r="KH47" s="12"/>
      <c r="KI47" s="12"/>
      <c r="KJ47" s="12"/>
      <c r="KK47" s="12"/>
      <c r="KL47" s="12"/>
      <c r="KM47" s="12"/>
      <c r="KN47" s="12"/>
      <c r="KO47" s="12"/>
      <c r="KP47" s="12"/>
      <c r="KQ47" s="12"/>
      <c r="KR47" s="12"/>
      <c r="KS47" s="12"/>
      <c r="KT47" s="12"/>
      <c r="KU47" s="12"/>
      <c r="KV47" s="12"/>
      <c r="KW47" s="12"/>
      <c r="KX47" s="12"/>
      <c r="KY47" s="12"/>
      <c r="KZ47" s="12"/>
      <c r="LA47" s="12"/>
      <c r="LB47" s="12"/>
      <c r="LC47" s="12"/>
      <c r="LD47" s="12"/>
      <c r="LE47" s="12"/>
      <c r="LF47" s="12"/>
      <c r="LG47" s="12"/>
      <c r="LH47" s="12"/>
      <c r="LI47" s="12"/>
      <c r="LJ47" s="12"/>
      <c r="LK47" s="12"/>
      <c r="LL47" s="12"/>
      <c r="LM47" s="12"/>
      <c r="LN47" s="12"/>
      <c r="LO47" s="12"/>
      <c r="LP47" s="12"/>
      <c r="LQ47" s="12"/>
      <c r="LR47" s="12"/>
      <c r="LS47" s="12"/>
      <c r="LT47" s="12"/>
      <c r="LU47" s="12"/>
      <c r="LV47" s="12"/>
      <c r="LW47" s="12"/>
      <c r="LX47" s="12"/>
      <c r="LY47" s="12"/>
      <c r="LZ47" s="12"/>
      <c r="MA47" s="12"/>
      <c r="MB47" s="12"/>
      <c r="MC47" s="12"/>
      <c r="MD47" s="12"/>
      <c r="ME47" s="12"/>
      <c r="MF47" s="12"/>
      <c r="MG47" s="12"/>
      <c r="MH47" s="12"/>
      <c r="MI47" s="12"/>
      <c r="MJ47" s="12"/>
      <c r="MK47" s="12"/>
      <c r="ML47" s="12"/>
      <c r="MM47" s="12"/>
      <c r="MN47" s="12"/>
      <c r="MO47" s="12"/>
      <c r="MP47" s="12"/>
      <c r="MQ47" s="12"/>
      <c r="MR47" s="12"/>
      <c r="MS47" s="12"/>
      <c r="MT47" s="12"/>
      <c r="MU47" s="12"/>
      <c r="MV47" s="12"/>
      <c r="MW47" s="12"/>
      <c r="MX47" s="12"/>
      <c r="MY47" s="12"/>
      <c r="MZ47" s="12"/>
      <c r="NA47" s="12"/>
      <c r="NB47" s="12"/>
      <c r="NC47" s="12"/>
      <c r="ND47" s="12"/>
      <c r="NE47" s="12"/>
      <c r="NF47" s="12"/>
      <c r="NG47" s="12"/>
      <c r="NH47" s="12"/>
      <c r="NI47" s="12"/>
      <c r="NJ47" s="12"/>
      <c r="NK47" s="12"/>
      <c r="NL47" s="12"/>
      <c r="NM47" s="12"/>
      <c r="NN47" s="12"/>
      <c r="NO47" s="12"/>
      <c r="NP47" s="12"/>
      <c r="NQ47" s="12"/>
      <c r="NR47" s="12"/>
      <c r="NS47" s="12"/>
      <c r="NT47" s="12"/>
      <c r="NU47" s="12"/>
      <c r="NV47" s="12"/>
      <c r="NW47" s="12"/>
      <c r="NX47" s="12"/>
      <c r="NY47" s="12"/>
      <c r="NZ47" s="12"/>
      <c r="OA47" s="12"/>
      <c r="OB47" s="12"/>
      <c r="OC47" s="12"/>
      <c r="OD47" s="12"/>
      <c r="OE47" s="12"/>
      <c r="OF47" s="12"/>
      <c r="OG47" s="12"/>
      <c r="OH47" s="12"/>
      <c r="OI47" s="12"/>
      <c r="OJ47" s="12"/>
      <c r="OK47" s="12"/>
      <c r="OL47" s="12"/>
      <c r="OM47" s="12"/>
      <c r="ON47" s="12"/>
      <c r="OO47" s="12"/>
      <c r="OP47" s="12"/>
      <c r="OQ47" s="12"/>
      <c r="OR47" s="12"/>
      <c r="OS47" s="12"/>
      <c r="OT47" s="12"/>
      <c r="OU47" s="12"/>
      <c r="OV47" s="12"/>
      <c r="OW47" s="12"/>
      <c r="OX47" s="12"/>
      <c r="OY47" s="12"/>
      <c r="OZ47" s="12"/>
      <c r="PA47" s="12"/>
      <c r="PB47" s="12"/>
      <c r="PC47" s="12"/>
      <c r="PD47" s="12"/>
      <c r="PE47" s="12"/>
      <c r="PF47" s="12"/>
      <c r="PG47" s="12"/>
      <c r="PH47" s="12"/>
      <c r="PI47" s="12"/>
      <c r="PJ47" s="12"/>
      <c r="PK47" s="12"/>
      <c r="PL47" s="12"/>
      <c r="PM47" s="12"/>
      <c r="PN47" s="12"/>
      <c r="PO47" s="12"/>
      <c r="PP47" s="12"/>
      <c r="PQ47" s="12"/>
      <c r="PR47" s="12"/>
      <c r="PS47" s="12"/>
      <c r="PT47" s="12"/>
      <c r="PU47" s="12"/>
      <c r="PV47" s="12"/>
      <c r="PW47" s="12"/>
      <c r="PX47" s="12"/>
      <c r="PY47" s="12"/>
      <c r="PZ47" s="12"/>
      <c r="QA47" s="12"/>
      <c r="QB47" s="12"/>
      <c r="QC47" s="12"/>
      <c r="QD47" s="12"/>
      <c r="QE47" s="12"/>
      <c r="QF47" s="12"/>
      <c r="QG47" s="12"/>
      <c r="QH47" s="12"/>
      <c r="QI47" s="12"/>
      <c r="QJ47" s="12"/>
      <c r="QK47" s="12"/>
      <c r="QL47" s="12"/>
      <c r="QM47" s="12"/>
      <c r="QN47" s="12"/>
      <c r="QO47" s="12"/>
      <c r="QP47" s="12"/>
      <c r="QQ47" s="12"/>
      <c r="QR47" s="12"/>
      <c r="QS47" s="12"/>
      <c r="QT47" s="12"/>
      <c r="QU47" s="12"/>
      <c r="QV47" s="12"/>
      <c r="QW47" s="12"/>
      <c r="QX47" s="12"/>
      <c r="QY47" s="12"/>
      <c r="QZ47" s="12"/>
      <c r="RA47" s="12"/>
      <c r="RB47" s="12"/>
      <c r="RC47" s="12"/>
      <c r="RD47" s="12"/>
      <c r="RE47" s="12"/>
      <c r="RF47" s="12"/>
      <c r="RG47" s="12"/>
      <c r="RH47" s="12"/>
      <c r="RI47" s="12"/>
      <c r="RJ47" s="12"/>
      <c r="RK47" s="12"/>
      <c r="RL47" s="12"/>
      <c r="RM47" s="12"/>
      <c r="RN47" s="12"/>
      <c r="RO47" s="12"/>
      <c r="RP47" s="12"/>
      <c r="RQ47" s="12"/>
      <c r="RR47" s="12"/>
      <c r="RS47" s="12"/>
      <c r="RT47" s="12"/>
      <c r="RU47" s="12"/>
      <c r="RV47" s="12"/>
      <c r="RW47" s="12"/>
      <c r="RX47" s="12"/>
      <c r="RY47" s="12"/>
      <c r="RZ47" s="12"/>
      <c r="SA47" s="12"/>
      <c r="SB47" s="12"/>
      <c r="SC47" s="12"/>
      <c r="SD47" s="12"/>
      <c r="SE47" s="12"/>
      <c r="SF47" s="12"/>
      <c r="SG47" s="12"/>
      <c r="SH47" s="12"/>
      <c r="SI47" s="12"/>
      <c r="SJ47" s="12"/>
      <c r="SK47" s="12"/>
      <c r="SL47" s="12"/>
      <c r="SM47" s="12"/>
      <c r="SN47" s="12"/>
      <c r="SO47" s="12"/>
      <c r="SP47" s="12"/>
      <c r="SQ47" s="12"/>
      <c r="SR47" s="12"/>
      <c r="SS47" s="12"/>
      <c r="ST47" s="12"/>
      <c r="SU47" s="12"/>
      <c r="SV47" s="12"/>
      <c r="SW47" s="12"/>
      <c r="SX47" s="12"/>
      <c r="SY47" s="12"/>
      <c r="SZ47" s="12"/>
      <c r="TA47" s="12"/>
      <c r="TB47" s="12"/>
      <c r="TC47" s="12"/>
      <c r="TD47" s="12"/>
      <c r="TE47" s="12"/>
      <c r="TF47" s="12"/>
      <c r="TG47" s="12"/>
      <c r="TH47" s="12"/>
      <c r="TI47" s="12"/>
      <c r="TJ47" s="12"/>
      <c r="TK47" s="12"/>
      <c r="TL47" s="12"/>
      <c r="TM47" s="12"/>
      <c r="TN47" s="12"/>
      <c r="TO47" s="12"/>
      <c r="TP47" s="12"/>
      <c r="TQ47" s="12"/>
      <c r="TR47" s="12"/>
      <c r="TS47" s="12"/>
      <c r="TT47" s="12"/>
      <c r="TU47" s="12"/>
      <c r="TV47" s="12"/>
      <c r="TW47" s="12"/>
      <c r="TX47" s="12"/>
      <c r="TY47" s="12"/>
      <c r="TZ47" s="12"/>
      <c r="UA47" s="12"/>
      <c r="UB47" s="12"/>
      <c r="UC47" s="12"/>
      <c r="UD47" s="12"/>
      <c r="UE47" s="12"/>
      <c r="UF47" s="12"/>
      <c r="UG47" s="12"/>
      <c r="UH47" s="12"/>
      <c r="UI47" s="12"/>
      <c r="UJ47" s="12"/>
      <c r="UK47" s="12"/>
      <c r="UL47" s="12"/>
      <c r="UM47" s="12"/>
      <c r="UN47" s="12"/>
      <c r="UO47" s="12"/>
    </row>
    <row r="48" s="7" customFormat="1" spans="1:561">
      <c r="A48" s="11" t="s">
        <v>113</v>
      </c>
      <c r="B48" s="11" t="str">
        <f>VLOOKUP(A:A,计划SKU!A:B,2,0)</f>
        <v>3300002-2</v>
      </c>
      <c r="C48" s="11" t="s">
        <v>15</v>
      </c>
      <c r="D48" s="11">
        <v>2200</v>
      </c>
      <c r="E48" s="11">
        <v>6000</v>
      </c>
      <c r="F48" s="11">
        <v>8000</v>
      </c>
      <c r="G48" s="11">
        <v>9000</v>
      </c>
      <c r="H48" s="11">
        <v>4000</v>
      </c>
      <c r="I48" s="11">
        <v>2000</v>
      </c>
      <c r="J48" s="11">
        <v>3000</v>
      </c>
      <c r="K48" s="11">
        <v>3000</v>
      </c>
      <c r="L48" s="11" t="s">
        <v>98</v>
      </c>
      <c r="M48" s="11" t="s">
        <v>114</v>
      </c>
      <c r="N48" s="11">
        <v>1550</v>
      </c>
      <c r="O48" s="11">
        <v>12214</v>
      </c>
      <c r="P48" s="11">
        <f t="shared" si="4"/>
        <v>4014</v>
      </c>
      <c r="Q48" s="20">
        <f t="shared" si="5"/>
        <v>-3986</v>
      </c>
      <c r="R48" s="20">
        <f t="shared" si="6"/>
        <v>-12986</v>
      </c>
      <c r="S48" s="20">
        <f t="shared" si="7"/>
        <v>-16986</v>
      </c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L48" s="12"/>
      <c r="GM48" s="12"/>
      <c r="GN48" s="12"/>
      <c r="GO48" s="12"/>
      <c r="GP48" s="12"/>
      <c r="GQ48" s="12"/>
      <c r="GR48" s="1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2"/>
      <c r="HP48" s="12"/>
      <c r="HQ48" s="12"/>
      <c r="HR48" s="12"/>
      <c r="HS48" s="12"/>
      <c r="HT48" s="12"/>
      <c r="HU48" s="12"/>
      <c r="HV48" s="12"/>
      <c r="HW48" s="12"/>
      <c r="HX48" s="12"/>
      <c r="HY48" s="12"/>
      <c r="HZ48" s="12"/>
      <c r="IA48" s="12"/>
      <c r="IB48" s="12"/>
      <c r="IC48" s="12"/>
      <c r="ID48" s="12"/>
      <c r="IE48" s="12"/>
      <c r="IF48" s="12"/>
      <c r="IG48" s="12"/>
      <c r="IH48" s="12"/>
      <c r="II48" s="12"/>
      <c r="IJ48" s="12"/>
      <c r="IK48" s="12"/>
      <c r="IL48" s="12"/>
      <c r="IM48" s="12"/>
      <c r="IN48" s="12"/>
      <c r="IO48" s="12"/>
      <c r="IP48" s="12"/>
      <c r="IQ48" s="12"/>
      <c r="IR48" s="12"/>
      <c r="IS48" s="12"/>
      <c r="IT48" s="12"/>
      <c r="IU48" s="12"/>
      <c r="IV48" s="12"/>
      <c r="IW48" s="12"/>
      <c r="IX48" s="12"/>
      <c r="IY48" s="12"/>
      <c r="IZ48" s="12"/>
      <c r="JA48" s="12"/>
      <c r="JB48" s="12"/>
      <c r="JC48" s="12"/>
      <c r="JD48" s="12"/>
      <c r="JE48" s="12"/>
      <c r="JF48" s="12"/>
      <c r="JG48" s="12"/>
      <c r="JH48" s="12"/>
      <c r="JI48" s="12"/>
      <c r="JJ48" s="12"/>
      <c r="JK48" s="12"/>
      <c r="JL48" s="12"/>
      <c r="JM48" s="12"/>
      <c r="JN48" s="12"/>
      <c r="JO48" s="12"/>
      <c r="JP48" s="12"/>
      <c r="JQ48" s="12"/>
      <c r="JR48" s="12"/>
      <c r="JS48" s="12"/>
      <c r="JT48" s="12"/>
      <c r="JU48" s="12"/>
      <c r="JV48" s="12"/>
      <c r="JW48" s="12"/>
      <c r="JX48" s="12"/>
      <c r="JY48" s="12"/>
      <c r="JZ48" s="12"/>
      <c r="KA48" s="12"/>
      <c r="KB48" s="12"/>
      <c r="KC48" s="12"/>
      <c r="KD48" s="12"/>
      <c r="KE48" s="12"/>
      <c r="KF48" s="12"/>
      <c r="KG48" s="12"/>
      <c r="KH48" s="12"/>
      <c r="KI48" s="12"/>
      <c r="KJ48" s="12"/>
      <c r="KK48" s="12"/>
      <c r="KL48" s="12"/>
      <c r="KM48" s="12"/>
      <c r="KN48" s="12"/>
      <c r="KO48" s="12"/>
      <c r="KP48" s="12"/>
      <c r="KQ48" s="12"/>
      <c r="KR48" s="12"/>
      <c r="KS48" s="12"/>
      <c r="KT48" s="12"/>
      <c r="KU48" s="12"/>
      <c r="KV48" s="12"/>
      <c r="KW48" s="12"/>
      <c r="KX48" s="12"/>
      <c r="KY48" s="12"/>
      <c r="KZ48" s="12"/>
      <c r="LA48" s="12"/>
      <c r="LB48" s="12"/>
      <c r="LC48" s="12"/>
      <c r="LD48" s="12"/>
      <c r="LE48" s="12"/>
      <c r="LF48" s="12"/>
      <c r="LG48" s="12"/>
      <c r="LH48" s="12"/>
      <c r="LI48" s="12"/>
      <c r="LJ48" s="12"/>
      <c r="LK48" s="12"/>
      <c r="LL48" s="12"/>
      <c r="LM48" s="12"/>
      <c r="LN48" s="12"/>
      <c r="LO48" s="12"/>
      <c r="LP48" s="12"/>
      <c r="LQ48" s="12"/>
      <c r="LR48" s="12"/>
      <c r="LS48" s="12"/>
      <c r="LT48" s="12"/>
      <c r="LU48" s="12"/>
      <c r="LV48" s="12"/>
      <c r="LW48" s="12"/>
      <c r="LX48" s="12"/>
      <c r="LY48" s="12"/>
      <c r="LZ48" s="12"/>
      <c r="MA48" s="12"/>
      <c r="MB48" s="12"/>
      <c r="MC48" s="12"/>
      <c r="MD48" s="12"/>
      <c r="ME48" s="12"/>
      <c r="MF48" s="12"/>
      <c r="MG48" s="12"/>
      <c r="MH48" s="12"/>
      <c r="MI48" s="12"/>
      <c r="MJ48" s="12"/>
      <c r="MK48" s="12"/>
      <c r="ML48" s="12"/>
      <c r="MM48" s="12"/>
      <c r="MN48" s="12"/>
      <c r="MO48" s="12"/>
      <c r="MP48" s="12"/>
      <c r="MQ48" s="12"/>
      <c r="MR48" s="12"/>
      <c r="MS48" s="12"/>
      <c r="MT48" s="12"/>
      <c r="MU48" s="12"/>
      <c r="MV48" s="12"/>
      <c r="MW48" s="12"/>
      <c r="MX48" s="12"/>
      <c r="MY48" s="12"/>
      <c r="MZ48" s="12"/>
      <c r="NA48" s="12"/>
      <c r="NB48" s="12"/>
      <c r="NC48" s="12"/>
      <c r="ND48" s="12"/>
      <c r="NE48" s="12"/>
      <c r="NF48" s="12"/>
      <c r="NG48" s="12"/>
      <c r="NH48" s="12"/>
      <c r="NI48" s="12"/>
      <c r="NJ48" s="12"/>
      <c r="NK48" s="12"/>
      <c r="NL48" s="12"/>
      <c r="NM48" s="12"/>
      <c r="NN48" s="12"/>
      <c r="NO48" s="12"/>
      <c r="NP48" s="12"/>
      <c r="NQ48" s="12"/>
      <c r="NR48" s="12"/>
      <c r="NS48" s="12"/>
      <c r="NT48" s="12"/>
      <c r="NU48" s="12"/>
      <c r="NV48" s="12"/>
      <c r="NW48" s="12"/>
      <c r="NX48" s="12"/>
      <c r="NY48" s="12"/>
      <c r="NZ48" s="12"/>
      <c r="OA48" s="12"/>
      <c r="OB48" s="12"/>
      <c r="OC48" s="12"/>
      <c r="OD48" s="12"/>
      <c r="OE48" s="12"/>
      <c r="OF48" s="12"/>
      <c r="OG48" s="12"/>
      <c r="OH48" s="12"/>
      <c r="OI48" s="12"/>
      <c r="OJ48" s="12"/>
      <c r="OK48" s="12"/>
      <c r="OL48" s="12"/>
      <c r="OM48" s="12"/>
      <c r="ON48" s="12"/>
      <c r="OO48" s="12"/>
      <c r="OP48" s="12"/>
      <c r="OQ48" s="12"/>
      <c r="OR48" s="12"/>
      <c r="OS48" s="12"/>
      <c r="OT48" s="12"/>
      <c r="OU48" s="12"/>
      <c r="OV48" s="12"/>
      <c r="OW48" s="12"/>
      <c r="OX48" s="12"/>
      <c r="OY48" s="12"/>
      <c r="OZ48" s="12"/>
      <c r="PA48" s="12"/>
      <c r="PB48" s="12"/>
      <c r="PC48" s="12"/>
      <c r="PD48" s="12"/>
      <c r="PE48" s="12"/>
      <c r="PF48" s="12"/>
      <c r="PG48" s="12"/>
      <c r="PH48" s="12"/>
      <c r="PI48" s="12"/>
      <c r="PJ48" s="12"/>
      <c r="PK48" s="12"/>
      <c r="PL48" s="12"/>
      <c r="PM48" s="12"/>
      <c r="PN48" s="12"/>
      <c r="PO48" s="12"/>
      <c r="PP48" s="12"/>
      <c r="PQ48" s="12"/>
      <c r="PR48" s="12"/>
      <c r="PS48" s="12"/>
      <c r="PT48" s="12"/>
      <c r="PU48" s="12"/>
      <c r="PV48" s="12"/>
      <c r="PW48" s="12"/>
      <c r="PX48" s="12"/>
      <c r="PY48" s="12"/>
      <c r="PZ48" s="12"/>
      <c r="QA48" s="12"/>
      <c r="QB48" s="12"/>
      <c r="QC48" s="12"/>
      <c r="QD48" s="12"/>
      <c r="QE48" s="12"/>
      <c r="QF48" s="12"/>
      <c r="QG48" s="12"/>
      <c r="QH48" s="12"/>
      <c r="QI48" s="12"/>
      <c r="QJ48" s="12"/>
      <c r="QK48" s="12"/>
      <c r="QL48" s="12"/>
      <c r="QM48" s="12"/>
      <c r="QN48" s="12"/>
      <c r="QO48" s="12"/>
      <c r="QP48" s="12"/>
      <c r="QQ48" s="12"/>
      <c r="QR48" s="12"/>
      <c r="QS48" s="12"/>
      <c r="QT48" s="12"/>
      <c r="QU48" s="12"/>
      <c r="QV48" s="12"/>
      <c r="QW48" s="12"/>
      <c r="QX48" s="12"/>
      <c r="QY48" s="12"/>
      <c r="QZ48" s="12"/>
      <c r="RA48" s="12"/>
      <c r="RB48" s="12"/>
      <c r="RC48" s="12"/>
      <c r="RD48" s="12"/>
      <c r="RE48" s="12"/>
      <c r="RF48" s="12"/>
      <c r="RG48" s="12"/>
      <c r="RH48" s="12"/>
      <c r="RI48" s="12"/>
      <c r="RJ48" s="12"/>
      <c r="RK48" s="12"/>
      <c r="RL48" s="12"/>
      <c r="RM48" s="12"/>
      <c r="RN48" s="12"/>
      <c r="RO48" s="12"/>
      <c r="RP48" s="12"/>
      <c r="RQ48" s="12"/>
      <c r="RR48" s="12"/>
      <c r="RS48" s="12"/>
      <c r="RT48" s="12"/>
      <c r="RU48" s="12"/>
      <c r="RV48" s="12"/>
      <c r="RW48" s="12"/>
      <c r="RX48" s="12"/>
      <c r="RY48" s="12"/>
      <c r="RZ48" s="12"/>
      <c r="SA48" s="12"/>
      <c r="SB48" s="12"/>
      <c r="SC48" s="12"/>
      <c r="SD48" s="12"/>
      <c r="SE48" s="12"/>
      <c r="SF48" s="12"/>
      <c r="SG48" s="12"/>
      <c r="SH48" s="12"/>
      <c r="SI48" s="12"/>
      <c r="SJ48" s="12"/>
      <c r="SK48" s="12"/>
      <c r="SL48" s="12"/>
      <c r="SM48" s="12"/>
      <c r="SN48" s="12"/>
      <c r="SO48" s="12"/>
      <c r="SP48" s="12"/>
      <c r="SQ48" s="12"/>
      <c r="SR48" s="12"/>
      <c r="SS48" s="12"/>
      <c r="ST48" s="12"/>
      <c r="SU48" s="12"/>
      <c r="SV48" s="12"/>
      <c r="SW48" s="12"/>
      <c r="SX48" s="12"/>
      <c r="SY48" s="12"/>
      <c r="SZ48" s="12"/>
      <c r="TA48" s="12"/>
      <c r="TB48" s="12"/>
      <c r="TC48" s="12"/>
      <c r="TD48" s="12"/>
      <c r="TE48" s="12"/>
      <c r="TF48" s="12"/>
      <c r="TG48" s="12"/>
      <c r="TH48" s="12"/>
      <c r="TI48" s="12"/>
      <c r="TJ48" s="12"/>
      <c r="TK48" s="12"/>
      <c r="TL48" s="12"/>
      <c r="TM48" s="12"/>
      <c r="TN48" s="12"/>
      <c r="TO48" s="12"/>
      <c r="TP48" s="12"/>
      <c r="TQ48" s="12"/>
      <c r="TR48" s="12"/>
      <c r="TS48" s="12"/>
      <c r="TT48" s="12"/>
      <c r="TU48" s="12"/>
      <c r="TV48" s="12"/>
      <c r="TW48" s="12"/>
      <c r="TX48" s="12"/>
      <c r="TY48" s="12"/>
      <c r="TZ48" s="12"/>
      <c r="UA48" s="12"/>
      <c r="UB48" s="12"/>
      <c r="UC48" s="12"/>
      <c r="UD48" s="12"/>
      <c r="UE48" s="12"/>
      <c r="UF48" s="12"/>
      <c r="UG48" s="12"/>
      <c r="UH48" s="12"/>
      <c r="UI48" s="12"/>
      <c r="UJ48" s="12"/>
      <c r="UK48" s="12"/>
      <c r="UL48" s="12"/>
      <c r="UM48" s="12"/>
      <c r="UN48" s="12"/>
      <c r="UO48" s="12"/>
    </row>
    <row r="49" s="9" customFormat="1" spans="1:561">
      <c r="A49" s="15">
        <v>3300006</v>
      </c>
      <c r="B49" s="11">
        <f>VLOOKUP(A:A,计划SKU!A:B,2,0)</f>
        <v>3300006</v>
      </c>
      <c r="C49" s="15" t="s">
        <v>15</v>
      </c>
      <c r="D49" s="15">
        <v>3500</v>
      </c>
      <c r="E49" s="15">
        <v>6000</v>
      </c>
      <c r="F49" s="15">
        <v>7000</v>
      </c>
      <c r="G49" s="15">
        <v>10000</v>
      </c>
      <c r="H49" s="15">
        <v>4500</v>
      </c>
      <c r="I49" s="15">
        <v>2800</v>
      </c>
      <c r="J49" s="15">
        <v>3000</v>
      </c>
      <c r="K49" s="15">
        <v>3500</v>
      </c>
      <c r="L49" s="15" t="s">
        <v>98</v>
      </c>
      <c r="M49" s="15" t="s">
        <v>115</v>
      </c>
      <c r="N49" s="11">
        <v>2505</v>
      </c>
      <c r="O49" s="11">
        <v>15760</v>
      </c>
      <c r="P49" s="11">
        <f t="shared" si="4"/>
        <v>6260</v>
      </c>
      <c r="Q49" s="20">
        <f t="shared" si="5"/>
        <v>-740</v>
      </c>
      <c r="R49" s="20">
        <f t="shared" si="6"/>
        <v>-10740</v>
      </c>
      <c r="S49" s="20">
        <f t="shared" si="7"/>
        <v>-15240</v>
      </c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  <c r="EF49" s="24"/>
      <c r="EG49" s="24"/>
      <c r="EH49" s="24"/>
      <c r="EI49" s="24"/>
      <c r="EJ49" s="24"/>
      <c r="EK49" s="24"/>
      <c r="EL49" s="24"/>
      <c r="EM49" s="24"/>
      <c r="EN49" s="24"/>
      <c r="EO49" s="24"/>
      <c r="EP49" s="24"/>
      <c r="EQ49" s="24"/>
      <c r="ER49" s="24"/>
      <c r="ES49" s="24"/>
      <c r="ET49" s="24"/>
      <c r="EU49" s="24"/>
      <c r="EV49" s="24"/>
      <c r="EW49" s="24"/>
      <c r="EX49" s="24"/>
      <c r="EY49" s="24"/>
      <c r="EZ49" s="24"/>
      <c r="FA49" s="24"/>
      <c r="FB49" s="24"/>
      <c r="FC49" s="24"/>
      <c r="FD49" s="24"/>
      <c r="FE49" s="24"/>
      <c r="FF49" s="24"/>
      <c r="FG49" s="24"/>
      <c r="FH49" s="24"/>
      <c r="FI49" s="24"/>
      <c r="FJ49" s="24"/>
      <c r="FK49" s="24"/>
      <c r="FL49" s="24"/>
      <c r="FM49" s="24"/>
      <c r="FN49" s="24"/>
      <c r="FO49" s="24"/>
      <c r="FP49" s="24"/>
      <c r="FQ49" s="24"/>
      <c r="FR49" s="24"/>
      <c r="FS49" s="24"/>
      <c r="FT49" s="24"/>
      <c r="FU49" s="24"/>
      <c r="FV49" s="24"/>
      <c r="FW49" s="24"/>
      <c r="FX49" s="24"/>
      <c r="FY49" s="24"/>
      <c r="FZ49" s="24"/>
      <c r="GA49" s="24"/>
      <c r="GB49" s="24"/>
      <c r="GC49" s="24"/>
      <c r="GD49" s="24"/>
      <c r="GE49" s="24"/>
      <c r="GF49" s="24"/>
      <c r="GG49" s="24"/>
      <c r="GH49" s="24"/>
      <c r="GI49" s="24"/>
      <c r="GJ49" s="24"/>
      <c r="GK49" s="24"/>
      <c r="GL49" s="24"/>
      <c r="GM49" s="24"/>
      <c r="GN49" s="24"/>
      <c r="GO49" s="24"/>
      <c r="GP49" s="24"/>
      <c r="GQ49" s="24"/>
      <c r="GR49" s="24"/>
      <c r="GS49" s="24"/>
      <c r="GT49" s="24"/>
      <c r="GU49" s="24"/>
      <c r="GV49" s="24"/>
      <c r="GW49" s="24"/>
      <c r="GX49" s="24"/>
      <c r="GY49" s="24"/>
      <c r="GZ49" s="24"/>
      <c r="HA49" s="24"/>
      <c r="HB49" s="24"/>
      <c r="HC49" s="24"/>
      <c r="HD49" s="24"/>
      <c r="HE49" s="24"/>
      <c r="HF49" s="24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4"/>
      <c r="JI49" s="24"/>
      <c r="JJ49" s="24"/>
      <c r="JK49" s="24"/>
      <c r="JL49" s="24"/>
      <c r="JM49" s="24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24"/>
      <c r="KG49" s="24"/>
      <c r="KH49" s="24"/>
      <c r="KI49" s="24"/>
      <c r="KJ49" s="24"/>
      <c r="KK49" s="24"/>
      <c r="KL49" s="24"/>
      <c r="KM49" s="24"/>
      <c r="KN49" s="24"/>
      <c r="KO49" s="24"/>
      <c r="KP49" s="24"/>
      <c r="KQ49" s="24"/>
      <c r="KR49" s="24"/>
      <c r="KS49" s="24"/>
      <c r="KT49" s="24"/>
      <c r="KU49" s="24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24"/>
      <c r="MB49" s="24"/>
      <c r="MC49" s="24"/>
      <c r="MD49" s="24"/>
      <c r="ME49" s="24"/>
      <c r="MF49" s="24"/>
      <c r="MG49" s="24"/>
      <c r="MH49" s="24"/>
      <c r="MI49" s="24"/>
      <c r="MJ49" s="24"/>
      <c r="MK49" s="24"/>
      <c r="ML49" s="24"/>
      <c r="MM49" s="24"/>
      <c r="MN49" s="24"/>
      <c r="MO49" s="24"/>
      <c r="MP49" s="24"/>
      <c r="MQ49" s="24"/>
      <c r="MR49" s="24"/>
      <c r="MS49" s="24"/>
      <c r="MT49" s="24"/>
      <c r="MU49" s="24"/>
      <c r="MV49" s="24"/>
      <c r="MW49" s="24"/>
      <c r="MX49" s="24"/>
      <c r="MY49" s="24"/>
      <c r="MZ49" s="24"/>
      <c r="NA49" s="24"/>
      <c r="NB49" s="24"/>
      <c r="NC49" s="24"/>
      <c r="ND49" s="24"/>
      <c r="NE49" s="24"/>
      <c r="NF49" s="24"/>
      <c r="NG49" s="24"/>
      <c r="NH49" s="24"/>
      <c r="NI49" s="24"/>
      <c r="NJ49" s="24"/>
      <c r="NK49" s="24"/>
      <c r="NL49" s="24"/>
      <c r="NM49" s="24"/>
      <c r="NN49" s="24"/>
      <c r="NO49" s="24"/>
      <c r="NP49" s="24"/>
      <c r="NQ49" s="24"/>
      <c r="NR49" s="24"/>
      <c r="NS49" s="24"/>
      <c r="NT49" s="24"/>
      <c r="NU49" s="24"/>
      <c r="NV49" s="24"/>
      <c r="NW49" s="24"/>
      <c r="NX49" s="24"/>
      <c r="NY49" s="24"/>
      <c r="NZ49" s="24"/>
      <c r="OA49" s="24"/>
      <c r="OB49" s="24"/>
      <c r="OC49" s="24"/>
      <c r="OD49" s="24"/>
      <c r="OE49" s="24"/>
      <c r="OF49" s="24"/>
      <c r="OG49" s="24"/>
      <c r="OH49" s="24"/>
      <c r="OI49" s="24"/>
      <c r="OJ49" s="24"/>
      <c r="OK49" s="24"/>
      <c r="OL49" s="24"/>
      <c r="OM49" s="24"/>
      <c r="ON49" s="24"/>
      <c r="OO49" s="24"/>
      <c r="OP49" s="24"/>
      <c r="OQ49" s="24"/>
      <c r="OR49" s="24"/>
      <c r="OS49" s="24"/>
      <c r="OT49" s="24"/>
      <c r="OU49" s="24"/>
      <c r="OV49" s="24"/>
      <c r="OW49" s="24"/>
      <c r="OX49" s="24"/>
      <c r="OY49" s="24"/>
      <c r="OZ49" s="24"/>
      <c r="PA49" s="24"/>
      <c r="PB49" s="24"/>
      <c r="PC49" s="24"/>
      <c r="PD49" s="24"/>
      <c r="PE49" s="24"/>
      <c r="PF49" s="24"/>
      <c r="PG49" s="24"/>
      <c r="PH49" s="24"/>
      <c r="PI49" s="24"/>
      <c r="PJ49" s="24"/>
      <c r="PK49" s="24"/>
      <c r="PL49" s="24"/>
      <c r="PM49" s="24"/>
      <c r="PN49" s="24"/>
      <c r="PO49" s="24"/>
      <c r="PP49" s="24"/>
      <c r="PQ49" s="24"/>
      <c r="PR49" s="24"/>
      <c r="PS49" s="24"/>
      <c r="PT49" s="24"/>
      <c r="PU49" s="24"/>
      <c r="PV49" s="24"/>
      <c r="PW49" s="24"/>
      <c r="PX49" s="24"/>
      <c r="PY49" s="24"/>
      <c r="PZ49" s="24"/>
      <c r="QA49" s="24"/>
      <c r="QB49" s="24"/>
      <c r="QC49" s="24"/>
      <c r="QD49" s="24"/>
      <c r="QE49" s="24"/>
      <c r="QF49" s="24"/>
      <c r="QG49" s="24"/>
      <c r="QH49" s="24"/>
      <c r="QI49" s="24"/>
      <c r="QJ49" s="24"/>
      <c r="QK49" s="24"/>
      <c r="QL49" s="24"/>
      <c r="QM49" s="24"/>
      <c r="QN49" s="24"/>
      <c r="QO49" s="24"/>
      <c r="QP49" s="24"/>
      <c r="QQ49" s="24"/>
      <c r="QR49" s="24"/>
      <c r="QS49" s="24"/>
      <c r="QT49" s="24"/>
      <c r="QU49" s="24"/>
      <c r="QV49" s="24"/>
      <c r="QW49" s="24"/>
      <c r="QX49" s="24"/>
      <c r="QY49" s="24"/>
      <c r="QZ49" s="24"/>
      <c r="RA49" s="24"/>
      <c r="RB49" s="24"/>
      <c r="RC49" s="24"/>
      <c r="RD49" s="24"/>
      <c r="RE49" s="24"/>
      <c r="RF49" s="24"/>
      <c r="RG49" s="24"/>
      <c r="RH49" s="24"/>
      <c r="RI49" s="24"/>
      <c r="RJ49" s="24"/>
      <c r="RK49" s="24"/>
      <c r="RL49" s="24"/>
      <c r="RM49" s="24"/>
      <c r="RN49" s="24"/>
      <c r="RO49" s="24"/>
      <c r="RP49" s="24"/>
      <c r="RQ49" s="24"/>
      <c r="RR49" s="24"/>
      <c r="RS49" s="24"/>
      <c r="RT49" s="24"/>
      <c r="RU49" s="24"/>
      <c r="RV49" s="24"/>
      <c r="RW49" s="24"/>
      <c r="RX49" s="24"/>
      <c r="RY49" s="24"/>
      <c r="RZ49" s="24"/>
      <c r="SA49" s="24"/>
      <c r="SB49" s="24"/>
      <c r="SC49" s="24"/>
      <c r="SD49" s="24"/>
      <c r="SE49" s="24"/>
      <c r="SF49" s="24"/>
      <c r="SG49" s="24"/>
      <c r="SH49" s="24"/>
      <c r="SI49" s="24"/>
      <c r="SJ49" s="24"/>
      <c r="SK49" s="24"/>
      <c r="SL49" s="24"/>
      <c r="SM49" s="24"/>
      <c r="SN49" s="24"/>
      <c r="SO49" s="24"/>
      <c r="SP49" s="24"/>
      <c r="SQ49" s="24"/>
      <c r="SR49" s="24"/>
      <c r="SS49" s="24"/>
      <c r="ST49" s="24"/>
      <c r="SU49" s="24"/>
      <c r="SV49" s="24"/>
      <c r="SW49" s="24"/>
      <c r="SX49" s="24"/>
      <c r="SY49" s="24"/>
      <c r="SZ49" s="24"/>
      <c r="TA49" s="24"/>
      <c r="TB49" s="24"/>
      <c r="TC49" s="24"/>
      <c r="TD49" s="24"/>
      <c r="TE49" s="24"/>
      <c r="TF49" s="24"/>
      <c r="TG49" s="24"/>
      <c r="TH49" s="24"/>
      <c r="TI49" s="24"/>
      <c r="TJ49" s="24"/>
      <c r="TK49" s="24"/>
      <c r="TL49" s="24"/>
      <c r="TM49" s="24"/>
      <c r="TN49" s="24"/>
      <c r="TO49" s="24"/>
      <c r="TP49" s="24"/>
      <c r="TQ49" s="24"/>
      <c r="TR49" s="24"/>
      <c r="TS49" s="24"/>
      <c r="TT49" s="24"/>
      <c r="TU49" s="24"/>
      <c r="TV49" s="24"/>
      <c r="TW49" s="24"/>
      <c r="TX49" s="24"/>
      <c r="TY49" s="24"/>
      <c r="TZ49" s="24"/>
      <c r="UA49" s="24"/>
      <c r="UB49" s="24"/>
      <c r="UC49" s="24"/>
      <c r="UD49" s="24"/>
      <c r="UE49" s="24"/>
      <c r="UF49" s="24"/>
      <c r="UG49" s="24"/>
      <c r="UH49" s="24"/>
      <c r="UI49" s="24"/>
      <c r="UJ49" s="24"/>
      <c r="UK49" s="24"/>
      <c r="UL49" s="24"/>
      <c r="UM49" s="24"/>
      <c r="UN49" s="24"/>
      <c r="UO49" s="24"/>
    </row>
    <row r="50" s="7" customFormat="1" spans="1:561">
      <c r="A50" s="11">
        <v>3300008</v>
      </c>
      <c r="B50" s="11">
        <f>VLOOKUP(A:A,计划SKU!A:B,2,0)</f>
        <v>3300008</v>
      </c>
      <c r="C50" s="11" t="s">
        <v>15</v>
      </c>
      <c r="D50" s="11">
        <v>3000</v>
      </c>
      <c r="E50" s="11">
        <v>6000</v>
      </c>
      <c r="F50" s="11">
        <v>7000</v>
      </c>
      <c r="G50" s="11">
        <v>12000</v>
      </c>
      <c r="H50" s="11">
        <v>6000</v>
      </c>
      <c r="I50" s="11">
        <v>2800</v>
      </c>
      <c r="J50" s="11">
        <v>3000</v>
      </c>
      <c r="K50" s="11">
        <v>3500</v>
      </c>
      <c r="L50" s="11" t="s">
        <v>98</v>
      </c>
      <c r="M50" s="11" t="s">
        <v>116</v>
      </c>
      <c r="N50" s="11">
        <v>1564</v>
      </c>
      <c r="O50" s="11">
        <v>15101</v>
      </c>
      <c r="P50" s="11">
        <f t="shared" si="4"/>
        <v>6101</v>
      </c>
      <c r="Q50" s="20">
        <f t="shared" si="5"/>
        <v>-899</v>
      </c>
      <c r="R50" s="20">
        <f t="shared" si="6"/>
        <v>-12899</v>
      </c>
      <c r="S50" s="20">
        <f t="shared" si="7"/>
        <v>-18899</v>
      </c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</row>
    <row r="51" s="10" customFormat="1" spans="1:561">
      <c r="A51" s="15">
        <v>3300019</v>
      </c>
      <c r="B51" s="11">
        <f>VLOOKUP(A:A,计划SKU!A:B,2,0)</f>
        <v>3300019</v>
      </c>
      <c r="C51" s="15" t="s">
        <v>15</v>
      </c>
      <c r="D51" s="15">
        <v>2000</v>
      </c>
      <c r="E51" s="18">
        <v>4000</v>
      </c>
      <c r="F51" s="18">
        <v>3000</v>
      </c>
      <c r="G51" s="18">
        <v>3500</v>
      </c>
      <c r="H51" s="18">
        <v>2800</v>
      </c>
      <c r="I51" s="15">
        <v>2000</v>
      </c>
      <c r="J51" s="15">
        <v>2500</v>
      </c>
      <c r="K51" s="15">
        <v>3000</v>
      </c>
      <c r="L51" s="15" t="s">
        <v>98</v>
      </c>
      <c r="M51" s="15" t="s">
        <v>117</v>
      </c>
      <c r="N51" s="11">
        <v>1006</v>
      </c>
      <c r="O51" s="11">
        <v>8120</v>
      </c>
      <c r="P51" s="11">
        <f t="shared" si="4"/>
        <v>2120</v>
      </c>
      <c r="Q51" s="20">
        <f t="shared" si="5"/>
        <v>-880</v>
      </c>
      <c r="R51" s="20">
        <f t="shared" si="6"/>
        <v>-4380</v>
      </c>
      <c r="S51" s="20">
        <f t="shared" si="7"/>
        <v>-7180</v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  <c r="EF51" s="24"/>
      <c r="EG51" s="24"/>
      <c r="EH51" s="24"/>
      <c r="EI51" s="24"/>
      <c r="EJ51" s="24"/>
      <c r="EK51" s="24"/>
      <c r="EL51" s="24"/>
      <c r="EM51" s="24"/>
      <c r="EN51" s="24"/>
      <c r="EO51" s="24"/>
      <c r="EP51" s="24"/>
      <c r="EQ51" s="24"/>
      <c r="ER51" s="24"/>
      <c r="ES51" s="24"/>
      <c r="ET51" s="24"/>
      <c r="EU51" s="24"/>
      <c r="EV51" s="24"/>
      <c r="EW51" s="24"/>
      <c r="EX51" s="24"/>
      <c r="EY51" s="24"/>
      <c r="EZ51" s="24"/>
      <c r="FA51" s="24"/>
      <c r="FB51" s="24"/>
      <c r="FC51" s="24"/>
      <c r="FD51" s="24"/>
      <c r="FE51" s="24"/>
      <c r="FF51" s="24"/>
      <c r="FG51" s="24"/>
      <c r="FH51" s="24"/>
      <c r="FI51" s="24"/>
      <c r="FJ51" s="24"/>
      <c r="FK51" s="24"/>
      <c r="FL51" s="24"/>
      <c r="FM51" s="24"/>
      <c r="FN51" s="24"/>
      <c r="FO51" s="24"/>
      <c r="FP51" s="24"/>
      <c r="FQ51" s="24"/>
      <c r="FR51" s="24"/>
      <c r="FS51" s="24"/>
      <c r="FT51" s="24"/>
      <c r="FU51" s="24"/>
      <c r="FV51" s="24"/>
      <c r="FW51" s="24"/>
      <c r="FX51" s="24"/>
      <c r="FY51" s="24"/>
      <c r="FZ51" s="24"/>
      <c r="GA51" s="24"/>
      <c r="GB51" s="24"/>
      <c r="GC51" s="24"/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/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  <c r="IX51" s="24"/>
      <c r="IY51" s="24"/>
      <c r="IZ51" s="24"/>
      <c r="JA51" s="24"/>
      <c r="JB51" s="24"/>
      <c r="JC51" s="24"/>
      <c r="JD51" s="24"/>
      <c r="JE51" s="24"/>
      <c r="JF51" s="24"/>
      <c r="JG51" s="24"/>
      <c r="JH51" s="24"/>
      <c r="JI51" s="24"/>
      <c r="JJ51" s="24"/>
      <c r="JK51" s="24"/>
      <c r="JL51" s="24"/>
      <c r="JM51" s="24"/>
      <c r="JN51" s="24"/>
      <c r="JO51" s="24"/>
      <c r="JP51" s="24"/>
      <c r="JQ51" s="24"/>
      <c r="JR51" s="24"/>
      <c r="JS51" s="24"/>
      <c r="JT51" s="24"/>
      <c r="JU51" s="24"/>
      <c r="JV51" s="24"/>
      <c r="JW51" s="24"/>
      <c r="JX51" s="24"/>
      <c r="JY51" s="24"/>
      <c r="JZ51" s="24"/>
      <c r="KA51" s="24"/>
      <c r="KB51" s="24"/>
      <c r="KC51" s="24"/>
      <c r="KD51" s="24"/>
      <c r="KE51" s="24"/>
      <c r="KF51" s="24"/>
      <c r="KG51" s="24"/>
      <c r="KH51" s="24"/>
      <c r="KI51" s="24"/>
      <c r="KJ51" s="24"/>
      <c r="KK51" s="24"/>
      <c r="KL51" s="24"/>
      <c r="KM51" s="24"/>
      <c r="KN51" s="24"/>
      <c r="KO51" s="24"/>
      <c r="KP51" s="24"/>
      <c r="KQ51" s="24"/>
      <c r="KR51" s="24"/>
      <c r="KS51" s="24"/>
      <c r="KT51" s="24"/>
      <c r="KU51" s="24"/>
      <c r="KV51" s="24"/>
      <c r="KW51" s="24"/>
      <c r="KX51" s="24"/>
      <c r="KY51" s="24"/>
      <c r="KZ51" s="24"/>
      <c r="LA51" s="24"/>
      <c r="LB51" s="24"/>
      <c r="LC51" s="24"/>
      <c r="LD51" s="24"/>
      <c r="LE51" s="24"/>
      <c r="LF51" s="24"/>
      <c r="LG51" s="24"/>
      <c r="LH51" s="24"/>
      <c r="LI51" s="24"/>
      <c r="LJ51" s="24"/>
      <c r="LK51" s="24"/>
      <c r="LL51" s="24"/>
      <c r="LM51" s="24"/>
      <c r="LN51" s="24"/>
      <c r="LO51" s="24"/>
      <c r="LP51" s="24"/>
      <c r="LQ51" s="24"/>
      <c r="LR51" s="24"/>
      <c r="LS51" s="24"/>
      <c r="LT51" s="24"/>
      <c r="LU51" s="24"/>
      <c r="LV51" s="24"/>
      <c r="LW51" s="24"/>
      <c r="LX51" s="24"/>
      <c r="LY51" s="24"/>
      <c r="LZ51" s="24"/>
      <c r="MA51" s="24"/>
      <c r="MB51" s="24"/>
      <c r="MC51" s="24"/>
      <c r="MD51" s="24"/>
      <c r="ME51" s="24"/>
      <c r="MF51" s="24"/>
      <c r="MG51" s="24"/>
      <c r="MH51" s="24"/>
      <c r="MI51" s="24"/>
      <c r="MJ51" s="24"/>
      <c r="MK51" s="24"/>
      <c r="ML51" s="24"/>
      <c r="MM51" s="24"/>
      <c r="MN51" s="24"/>
      <c r="MO51" s="24"/>
      <c r="MP51" s="24"/>
      <c r="MQ51" s="24"/>
      <c r="MR51" s="24"/>
      <c r="MS51" s="24"/>
      <c r="MT51" s="24"/>
      <c r="MU51" s="24"/>
      <c r="MV51" s="24"/>
      <c r="MW51" s="24"/>
      <c r="MX51" s="24"/>
      <c r="MY51" s="24"/>
      <c r="MZ51" s="24"/>
      <c r="NA51" s="24"/>
      <c r="NB51" s="24"/>
      <c r="NC51" s="24"/>
      <c r="ND51" s="24"/>
      <c r="NE51" s="24"/>
      <c r="NF51" s="24"/>
      <c r="NG51" s="24"/>
      <c r="NH51" s="24"/>
      <c r="NI51" s="24"/>
      <c r="NJ51" s="24"/>
      <c r="NK51" s="24"/>
      <c r="NL51" s="24"/>
      <c r="NM51" s="24"/>
      <c r="NN51" s="24"/>
      <c r="NO51" s="24"/>
      <c r="NP51" s="24"/>
      <c r="NQ51" s="24"/>
      <c r="NR51" s="24"/>
      <c r="NS51" s="24"/>
      <c r="NT51" s="24"/>
      <c r="NU51" s="24"/>
      <c r="NV51" s="24"/>
      <c r="NW51" s="24"/>
      <c r="NX51" s="24"/>
      <c r="NY51" s="24"/>
      <c r="NZ51" s="24"/>
      <c r="OA51" s="24"/>
      <c r="OB51" s="24"/>
      <c r="OC51" s="24"/>
      <c r="OD51" s="24"/>
      <c r="OE51" s="24"/>
      <c r="OF51" s="24"/>
      <c r="OG51" s="24"/>
      <c r="OH51" s="24"/>
      <c r="OI51" s="24"/>
      <c r="OJ51" s="24"/>
      <c r="OK51" s="24"/>
      <c r="OL51" s="24"/>
      <c r="OM51" s="24"/>
      <c r="ON51" s="24"/>
      <c r="OO51" s="24"/>
      <c r="OP51" s="24"/>
      <c r="OQ51" s="24"/>
      <c r="OR51" s="24"/>
      <c r="OS51" s="24"/>
      <c r="OT51" s="24"/>
      <c r="OU51" s="24"/>
      <c r="OV51" s="24"/>
      <c r="OW51" s="24"/>
      <c r="OX51" s="24"/>
      <c r="OY51" s="24"/>
      <c r="OZ51" s="24"/>
      <c r="PA51" s="24"/>
      <c r="PB51" s="24"/>
      <c r="PC51" s="24"/>
      <c r="PD51" s="24"/>
      <c r="PE51" s="24"/>
      <c r="PF51" s="24"/>
      <c r="PG51" s="24"/>
      <c r="PH51" s="24"/>
      <c r="PI51" s="24"/>
      <c r="PJ51" s="24"/>
      <c r="PK51" s="24"/>
      <c r="PL51" s="24"/>
      <c r="PM51" s="24"/>
      <c r="PN51" s="24"/>
      <c r="PO51" s="24"/>
      <c r="PP51" s="24"/>
      <c r="PQ51" s="24"/>
      <c r="PR51" s="24"/>
      <c r="PS51" s="24"/>
      <c r="PT51" s="24"/>
      <c r="PU51" s="24"/>
      <c r="PV51" s="24"/>
      <c r="PW51" s="24"/>
      <c r="PX51" s="24"/>
      <c r="PY51" s="24"/>
      <c r="PZ51" s="24"/>
      <c r="QA51" s="24"/>
      <c r="QB51" s="24"/>
      <c r="QC51" s="24"/>
      <c r="QD51" s="24"/>
      <c r="QE51" s="24"/>
      <c r="QF51" s="24"/>
      <c r="QG51" s="24"/>
      <c r="QH51" s="24"/>
      <c r="QI51" s="24"/>
      <c r="QJ51" s="24"/>
      <c r="QK51" s="24"/>
      <c r="QL51" s="24"/>
      <c r="QM51" s="24"/>
      <c r="QN51" s="24"/>
      <c r="QO51" s="24"/>
      <c r="QP51" s="24"/>
      <c r="QQ51" s="24"/>
      <c r="QR51" s="24"/>
      <c r="QS51" s="24"/>
      <c r="QT51" s="24"/>
      <c r="QU51" s="24"/>
      <c r="QV51" s="24"/>
      <c r="QW51" s="24"/>
      <c r="QX51" s="24"/>
      <c r="QY51" s="24"/>
      <c r="QZ51" s="24"/>
      <c r="RA51" s="24"/>
      <c r="RB51" s="24"/>
      <c r="RC51" s="24"/>
      <c r="RD51" s="24"/>
      <c r="RE51" s="24"/>
      <c r="RF51" s="24"/>
      <c r="RG51" s="24"/>
      <c r="RH51" s="24"/>
      <c r="RI51" s="24"/>
      <c r="RJ51" s="24"/>
      <c r="RK51" s="24"/>
      <c r="RL51" s="24"/>
      <c r="RM51" s="24"/>
      <c r="RN51" s="24"/>
      <c r="RO51" s="24"/>
      <c r="RP51" s="24"/>
      <c r="RQ51" s="24"/>
      <c r="RR51" s="24"/>
      <c r="RS51" s="24"/>
      <c r="RT51" s="24"/>
      <c r="RU51" s="24"/>
      <c r="RV51" s="24"/>
      <c r="RW51" s="24"/>
      <c r="RX51" s="24"/>
      <c r="RY51" s="24"/>
      <c r="RZ51" s="24"/>
      <c r="SA51" s="24"/>
      <c r="SB51" s="24"/>
      <c r="SC51" s="24"/>
      <c r="SD51" s="24"/>
      <c r="SE51" s="24"/>
      <c r="SF51" s="24"/>
      <c r="SG51" s="24"/>
      <c r="SH51" s="24"/>
      <c r="SI51" s="24"/>
      <c r="SJ51" s="24"/>
      <c r="SK51" s="24"/>
      <c r="SL51" s="24"/>
      <c r="SM51" s="24"/>
      <c r="SN51" s="24"/>
      <c r="SO51" s="24"/>
      <c r="SP51" s="24"/>
      <c r="SQ51" s="24"/>
      <c r="SR51" s="24"/>
      <c r="SS51" s="24"/>
      <c r="ST51" s="24"/>
      <c r="SU51" s="24"/>
      <c r="SV51" s="24"/>
      <c r="SW51" s="24"/>
      <c r="SX51" s="24"/>
      <c r="SY51" s="24"/>
      <c r="SZ51" s="24"/>
      <c r="TA51" s="24"/>
      <c r="TB51" s="24"/>
      <c r="TC51" s="24"/>
      <c r="TD51" s="24"/>
      <c r="TE51" s="24"/>
      <c r="TF51" s="24"/>
      <c r="TG51" s="24"/>
      <c r="TH51" s="24"/>
      <c r="TI51" s="24"/>
      <c r="TJ51" s="24"/>
      <c r="TK51" s="24"/>
      <c r="TL51" s="24"/>
      <c r="TM51" s="24"/>
      <c r="TN51" s="24"/>
      <c r="TO51" s="24"/>
      <c r="TP51" s="24"/>
      <c r="TQ51" s="24"/>
      <c r="TR51" s="24"/>
      <c r="TS51" s="24"/>
      <c r="TT51" s="24"/>
      <c r="TU51" s="24"/>
      <c r="TV51" s="24"/>
      <c r="TW51" s="24"/>
      <c r="TX51" s="24"/>
      <c r="TY51" s="24"/>
      <c r="TZ51" s="24"/>
      <c r="UA51" s="24"/>
      <c r="UB51" s="24"/>
      <c r="UC51" s="24"/>
      <c r="UD51" s="24"/>
      <c r="UE51" s="24"/>
      <c r="UF51" s="24"/>
      <c r="UG51" s="24"/>
      <c r="UH51" s="24"/>
      <c r="UI51" s="24"/>
      <c r="UJ51" s="24"/>
      <c r="UK51" s="24"/>
      <c r="UL51" s="24"/>
      <c r="UM51" s="24"/>
      <c r="UN51" s="24"/>
      <c r="UO51" s="24"/>
    </row>
    <row r="52" s="9" customFormat="1" ht="12" customHeight="1" spans="1:561">
      <c r="A52" s="11">
        <v>3300023</v>
      </c>
      <c r="B52" s="11">
        <f>VLOOKUP(A:A,计划SKU!A:B,2,0)</f>
        <v>3300023</v>
      </c>
      <c r="C52" s="11" t="s">
        <v>15</v>
      </c>
      <c r="D52" s="11">
        <v>60</v>
      </c>
      <c r="E52" s="11">
        <v>100</v>
      </c>
      <c r="F52" s="11">
        <v>1000</v>
      </c>
      <c r="G52" s="11">
        <v>1000</v>
      </c>
      <c r="H52" s="11">
        <v>1000</v>
      </c>
      <c r="I52" s="11">
        <v>600</v>
      </c>
      <c r="J52" s="11">
        <v>700</v>
      </c>
      <c r="K52" s="11">
        <v>800</v>
      </c>
      <c r="L52" s="11" t="s">
        <v>98</v>
      </c>
      <c r="M52" s="11" t="s">
        <v>118</v>
      </c>
      <c r="N52" s="11">
        <v>17</v>
      </c>
      <c r="O52" s="11">
        <v>156</v>
      </c>
      <c r="P52" s="11">
        <f t="shared" si="4"/>
        <v>-4</v>
      </c>
      <c r="Q52" s="20">
        <f t="shared" si="5"/>
        <v>-1004</v>
      </c>
      <c r="R52" s="20">
        <f t="shared" si="6"/>
        <v>-2004</v>
      </c>
      <c r="S52" s="20">
        <f t="shared" si="7"/>
        <v>-3004</v>
      </c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  <c r="EF52" s="24"/>
      <c r="EG52" s="24"/>
      <c r="EH52" s="24"/>
      <c r="EI52" s="24"/>
      <c r="EJ52" s="24"/>
      <c r="EK52" s="24"/>
      <c r="EL52" s="24"/>
      <c r="EM52" s="24"/>
      <c r="EN52" s="24"/>
      <c r="EO52" s="24"/>
      <c r="EP52" s="24"/>
      <c r="EQ52" s="24"/>
      <c r="ER52" s="24"/>
      <c r="ES52" s="24"/>
      <c r="ET52" s="24"/>
      <c r="EU52" s="24"/>
      <c r="EV52" s="24"/>
      <c r="EW52" s="24"/>
      <c r="EX52" s="24"/>
      <c r="EY52" s="24"/>
      <c r="EZ52" s="24"/>
      <c r="FA52" s="24"/>
      <c r="FB52" s="24"/>
      <c r="FC52" s="24"/>
      <c r="FD52" s="24"/>
      <c r="FE52" s="24"/>
      <c r="FF52" s="24"/>
      <c r="FG52" s="24"/>
      <c r="FH52" s="24"/>
      <c r="FI52" s="24"/>
      <c r="FJ52" s="24"/>
      <c r="FK52" s="24"/>
      <c r="FL52" s="24"/>
      <c r="FM52" s="24"/>
      <c r="FN52" s="24"/>
      <c r="FO52" s="24"/>
      <c r="FP52" s="24"/>
      <c r="FQ52" s="24"/>
      <c r="FR52" s="24"/>
      <c r="FS52" s="24"/>
      <c r="FT52" s="24"/>
      <c r="FU52" s="24"/>
      <c r="FV52" s="24"/>
      <c r="FW52" s="24"/>
      <c r="FX52" s="24"/>
      <c r="FY52" s="24"/>
      <c r="FZ52" s="24"/>
      <c r="GA52" s="24"/>
      <c r="GB52" s="24"/>
      <c r="GC52" s="24"/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/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  <c r="IX52" s="24"/>
      <c r="IY52" s="24"/>
      <c r="IZ52" s="24"/>
      <c r="JA52" s="24"/>
      <c r="JB52" s="24"/>
      <c r="JC52" s="24"/>
      <c r="JD52" s="24"/>
      <c r="JE52" s="24"/>
      <c r="JF52" s="24"/>
      <c r="JG52" s="24"/>
      <c r="JH52" s="24"/>
      <c r="JI52" s="24"/>
      <c r="JJ52" s="24"/>
      <c r="JK52" s="24"/>
      <c r="JL52" s="24"/>
      <c r="JM52" s="24"/>
      <c r="JN52" s="24"/>
      <c r="JO52" s="24"/>
      <c r="JP52" s="24"/>
      <c r="JQ52" s="24"/>
      <c r="JR52" s="24"/>
      <c r="JS52" s="24"/>
      <c r="JT52" s="24"/>
      <c r="JU52" s="24"/>
      <c r="JV52" s="24"/>
      <c r="JW52" s="24"/>
      <c r="JX52" s="24"/>
      <c r="JY52" s="24"/>
      <c r="JZ52" s="24"/>
      <c r="KA52" s="24"/>
      <c r="KB52" s="24"/>
      <c r="KC52" s="24"/>
      <c r="KD52" s="24"/>
      <c r="KE52" s="24"/>
      <c r="KF52" s="24"/>
      <c r="KG52" s="24"/>
      <c r="KH52" s="24"/>
      <c r="KI52" s="24"/>
      <c r="KJ52" s="24"/>
      <c r="KK52" s="24"/>
      <c r="KL52" s="24"/>
      <c r="KM52" s="24"/>
      <c r="KN52" s="24"/>
      <c r="KO52" s="24"/>
      <c r="KP52" s="24"/>
      <c r="KQ52" s="24"/>
      <c r="KR52" s="24"/>
      <c r="KS52" s="24"/>
      <c r="KT52" s="24"/>
      <c r="KU52" s="24"/>
      <c r="KV52" s="24"/>
      <c r="KW52" s="24"/>
      <c r="KX52" s="24"/>
      <c r="KY52" s="24"/>
      <c r="KZ52" s="24"/>
      <c r="LA52" s="24"/>
      <c r="LB52" s="24"/>
      <c r="LC52" s="24"/>
      <c r="LD52" s="24"/>
      <c r="LE52" s="24"/>
      <c r="LF52" s="24"/>
      <c r="LG52" s="24"/>
      <c r="LH52" s="24"/>
      <c r="LI52" s="24"/>
      <c r="LJ52" s="24"/>
      <c r="LK52" s="24"/>
      <c r="LL52" s="24"/>
      <c r="LM52" s="24"/>
      <c r="LN52" s="24"/>
      <c r="LO52" s="24"/>
      <c r="LP52" s="24"/>
      <c r="LQ52" s="24"/>
      <c r="LR52" s="24"/>
      <c r="LS52" s="24"/>
      <c r="LT52" s="24"/>
      <c r="LU52" s="24"/>
      <c r="LV52" s="24"/>
      <c r="LW52" s="24"/>
      <c r="LX52" s="24"/>
      <c r="LY52" s="24"/>
      <c r="LZ52" s="24"/>
      <c r="MA52" s="24"/>
      <c r="MB52" s="24"/>
      <c r="MC52" s="24"/>
      <c r="MD52" s="24"/>
      <c r="ME52" s="24"/>
      <c r="MF52" s="24"/>
      <c r="MG52" s="24"/>
      <c r="MH52" s="24"/>
      <c r="MI52" s="24"/>
      <c r="MJ52" s="24"/>
      <c r="MK52" s="24"/>
      <c r="ML52" s="24"/>
      <c r="MM52" s="24"/>
      <c r="MN52" s="24"/>
      <c r="MO52" s="24"/>
      <c r="MP52" s="24"/>
      <c r="MQ52" s="24"/>
      <c r="MR52" s="24"/>
      <c r="MS52" s="24"/>
      <c r="MT52" s="24"/>
      <c r="MU52" s="24"/>
      <c r="MV52" s="24"/>
      <c r="MW52" s="24"/>
      <c r="MX52" s="24"/>
      <c r="MY52" s="24"/>
      <c r="MZ52" s="24"/>
      <c r="NA52" s="24"/>
      <c r="NB52" s="24"/>
      <c r="NC52" s="24"/>
      <c r="ND52" s="24"/>
      <c r="NE52" s="24"/>
      <c r="NF52" s="24"/>
      <c r="NG52" s="24"/>
      <c r="NH52" s="24"/>
      <c r="NI52" s="24"/>
      <c r="NJ52" s="24"/>
      <c r="NK52" s="24"/>
      <c r="NL52" s="24"/>
      <c r="NM52" s="24"/>
      <c r="NN52" s="24"/>
      <c r="NO52" s="24"/>
      <c r="NP52" s="24"/>
      <c r="NQ52" s="24"/>
      <c r="NR52" s="24"/>
      <c r="NS52" s="24"/>
      <c r="NT52" s="24"/>
      <c r="NU52" s="24"/>
      <c r="NV52" s="24"/>
      <c r="NW52" s="24"/>
      <c r="NX52" s="24"/>
      <c r="NY52" s="24"/>
      <c r="NZ52" s="24"/>
      <c r="OA52" s="24"/>
      <c r="OB52" s="24"/>
      <c r="OC52" s="24"/>
      <c r="OD52" s="24"/>
      <c r="OE52" s="24"/>
      <c r="OF52" s="24"/>
      <c r="OG52" s="24"/>
      <c r="OH52" s="24"/>
      <c r="OI52" s="24"/>
      <c r="OJ52" s="24"/>
      <c r="OK52" s="24"/>
      <c r="OL52" s="24"/>
      <c r="OM52" s="24"/>
      <c r="ON52" s="24"/>
      <c r="OO52" s="24"/>
      <c r="OP52" s="24"/>
      <c r="OQ52" s="24"/>
      <c r="OR52" s="24"/>
      <c r="OS52" s="24"/>
      <c r="OT52" s="24"/>
      <c r="OU52" s="24"/>
      <c r="OV52" s="24"/>
      <c r="OW52" s="24"/>
      <c r="OX52" s="24"/>
      <c r="OY52" s="24"/>
      <c r="OZ52" s="24"/>
      <c r="PA52" s="24"/>
      <c r="PB52" s="24"/>
      <c r="PC52" s="24"/>
      <c r="PD52" s="24"/>
      <c r="PE52" s="24"/>
      <c r="PF52" s="24"/>
      <c r="PG52" s="24"/>
      <c r="PH52" s="24"/>
      <c r="PI52" s="24"/>
      <c r="PJ52" s="24"/>
      <c r="PK52" s="24"/>
      <c r="PL52" s="24"/>
      <c r="PM52" s="24"/>
      <c r="PN52" s="24"/>
      <c r="PO52" s="24"/>
      <c r="PP52" s="24"/>
      <c r="PQ52" s="24"/>
      <c r="PR52" s="24"/>
      <c r="PS52" s="24"/>
      <c r="PT52" s="24"/>
      <c r="PU52" s="24"/>
      <c r="PV52" s="24"/>
      <c r="PW52" s="24"/>
      <c r="PX52" s="24"/>
      <c r="PY52" s="24"/>
      <c r="PZ52" s="24"/>
      <c r="QA52" s="24"/>
      <c r="QB52" s="24"/>
      <c r="QC52" s="24"/>
      <c r="QD52" s="24"/>
      <c r="QE52" s="24"/>
      <c r="QF52" s="24"/>
      <c r="QG52" s="24"/>
      <c r="QH52" s="24"/>
      <c r="QI52" s="24"/>
      <c r="QJ52" s="24"/>
      <c r="QK52" s="24"/>
      <c r="QL52" s="24"/>
      <c r="QM52" s="24"/>
      <c r="QN52" s="24"/>
      <c r="QO52" s="24"/>
      <c r="QP52" s="24"/>
      <c r="QQ52" s="24"/>
      <c r="QR52" s="24"/>
      <c r="QS52" s="24"/>
      <c r="QT52" s="24"/>
      <c r="QU52" s="24"/>
      <c r="QV52" s="24"/>
      <c r="QW52" s="24"/>
      <c r="QX52" s="24"/>
      <c r="QY52" s="24"/>
      <c r="QZ52" s="24"/>
      <c r="RA52" s="24"/>
      <c r="RB52" s="24"/>
      <c r="RC52" s="24"/>
      <c r="RD52" s="24"/>
      <c r="RE52" s="24"/>
      <c r="RF52" s="24"/>
      <c r="RG52" s="24"/>
      <c r="RH52" s="24"/>
      <c r="RI52" s="24"/>
      <c r="RJ52" s="24"/>
      <c r="RK52" s="24"/>
      <c r="RL52" s="24"/>
      <c r="RM52" s="24"/>
      <c r="RN52" s="24"/>
      <c r="RO52" s="24"/>
      <c r="RP52" s="24"/>
      <c r="RQ52" s="24"/>
      <c r="RR52" s="24"/>
      <c r="RS52" s="24"/>
      <c r="RT52" s="24"/>
      <c r="RU52" s="24"/>
      <c r="RV52" s="24"/>
      <c r="RW52" s="24"/>
      <c r="RX52" s="24"/>
      <c r="RY52" s="24"/>
      <c r="RZ52" s="24"/>
      <c r="SA52" s="24"/>
      <c r="SB52" s="24"/>
      <c r="SC52" s="24"/>
      <c r="SD52" s="24"/>
      <c r="SE52" s="24"/>
      <c r="SF52" s="24"/>
      <c r="SG52" s="24"/>
      <c r="SH52" s="24"/>
      <c r="SI52" s="24"/>
      <c r="SJ52" s="24"/>
      <c r="SK52" s="24"/>
      <c r="SL52" s="24"/>
      <c r="SM52" s="24"/>
      <c r="SN52" s="24"/>
      <c r="SO52" s="24"/>
      <c r="SP52" s="24"/>
      <c r="SQ52" s="24"/>
      <c r="SR52" s="24"/>
      <c r="SS52" s="24"/>
      <c r="ST52" s="24"/>
      <c r="SU52" s="24"/>
      <c r="SV52" s="24"/>
      <c r="SW52" s="24"/>
      <c r="SX52" s="24"/>
      <c r="SY52" s="24"/>
      <c r="SZ52" s="24"/>
      <c r="TA52" s="24"/>
      <c r="TB52" s="24"/>
      <c r="TC52" s="24"/>
      <c r="TD52" s="24"/>
      <c r="TE52" s="24"/>
      <c r="TF52" s="24"/>
      <c r="TG52" s="24"/>
      <c r="TH52" s="24"/>
      <c r="TI52" s="24"/>
      <c r="TJ52" s="24"/>
      <c r="TK52" s="24"/>
      <c r="TL52" s="24"/>
      <c r="TM52" s="24"/>
      <c r="TN52" s="24"/>
      <c r="TO52" s="24"/>
      <c r="TP52" s="24"/>
      <c r="TQ52" s="24"/>
      <c r="TR52" s="24"/>
      <c r="TS52" s="24"/>
      <c r="TT52" s="24"/>
      <c r="TU52" s="24"/>
      <c r="TV52" s="24"/>
      <c r="TW52" s="24"/>
      <c r="TX52" s="24"/>
      <c r="TY52" s="24"/>
      <c r="TZ52" s="24"/>
      <c r="UA52" s="24"/>
      <c r="UB52" s="24"/>
      <c r="UC52" s="24"/>
      <c r="UD52" s="24"/>
      <c r="UE52" s="24"/>
      <c r="UF52" s="24"/>
      <c r="UG52" s="24"/>
      <c r="UH52" s="24"/>
      <c r="UI52" s="24"/>
      <c r="UJ52" s="24"/>
      <c r="UK52" s="24"/>
      <c r="UL52" s="24"/>
      <c r="UM52" s="24"/>
      <c r="UN52" s="24"/>
      <c r="UO52" s="24"/>
    </row>
    <row r="53" s="7" customFormat="1" spans="1:561">
      <c r="A53" s="11" t="s">
        <v>119</v>
      </c>
      <c r="B53" s="11" t="str">
        <f>VLOOKUP(A:A,计划SKU!A:B,2,0)</f>
        <v>1200012-2-a</v>
      </c>
      <c r="C53" s="11" t="s">
        <v>15</v>
      </c>
      <c r="D53" s="11">
        <v>1000</v>
      </c>
      <c r="E53" s="11">
        <v>1800</v>
      </c>
      <c r="F53" s="11">
        <v>1500</v>
      </c>
      <c r="G53" s="11">
        <v>1600</v>
      </c>
      <c r="H53" s="11">
        <v>2000</v>
      </c>
      <c r="I53" s="11">
        <v>1200</v>
      </c>
      <c r="J53" s="11">
        <v>1600</v>
      </c>
      <c r="K53" s="11">
        <v>1800</v>
      </c>
      <c r="L53" s="11" t="s">
        <v>98</v>
      </c>
      <c r="M53" s="11" t="s">
        <v>120</v>
      </c>
      <c r="N53" s="11">
        <v>812</v>
      </c>
      <c r="O53" s="11">
        <v>2820</v>
      </c>
      <c r="P53" s="11">
        <f t="shared" si="4"/>
        <v>20</v>
      </c>
      <c r="Q53" s="20">
        <f t="shared" si="5"/>
        <v>-1480</v>
      </c>
      <c r="R53" s="20">
        <f t="shared" si="6"/>
        <v>-3080</v>
      </c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L53" s="12"/>
      <c r="GM53" s="12"/>
      <c r="GN53" s="12"/>
      <c r="GO53" s="12"/>
      <c r="GP53" s="12"/>
      <c r="GQ53" s="12"/>
      <c r="GR53" s="1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G53" s="12"/>
      <c r="HH53" s="12"/>
      <c r="HI53" s="12"/>
      <c r="HJ53" s="12"/>
      <c r="HK53" s="12"/>
      <c r="HL53" s="12"/>
      <c r="HM53" s="12"/>
      <c r="HN53" s="12"/>
      <c r="HO53" s="12"/>
      <c r="HP53" s="12"/>
      <c r="HQ53" s="12"/>
      <c r="HR53" s="12"/>
      <c r="HS53" s="12"/>
      <c r="HT53" s="12"/>
      <c r="HU53" s="12"/>
      <c r="HV53" s="12"/>
      <c r="HW53" s="12"/>
      <c r="HX53" s="12"/>
      <c r="HY53" s="12"/>
      <c r="HZ53" s="12"/>
      <c r="IA53" s="12"/>
      <c r="IB53" s="12"/>
      <c r="IC53" s="12"/>
      <c r="ID53" s="12"/>
      <c r="IE53" s="12"/>
      <c r="IF53" s="12"/>
      <c r="IG53" s="12"/>
      <c r="IH53" s="12"/>
      <c r="II53" s="12"/>
      <c r="IJ53" s="12"/>
      <c r="IK53" s="12"/>
      <c r="IL53" s="12"/>
      <c r="IM53" s="12"/>
      <c r="IN53" s="12"/>
      <c r="IO53" s="12"/>
      <c r="IP53" s="12"/>
      <c r="IQ53" s="12"/>
      <c r="IR53" s="12"/>
      <c r="IS53" s="12"/>
      <c r="IT53" s="12"/>
      <c r="IU53" s="12"/>
      <c r="IV53" s="12"/>
      <c r="IW53" s="12"/>
      <c r="IX53" s="12"/>
      <c r="IY53" s="12"/>
      <c r="IZ53" s="12"/>
      <c r="JA53" s="12"/>
      <c r="JB53" s="12"/>
      <c r="JC53" s="12"/>
      <c r="JD53" s="12"/>
      <c r="JE53" s="12"/>
      <c r="JF53" s="12"/>
      <c r="JG53" s="12"/>
      <c r="JH53" s="12"/>
      <c r="JI53" s="12"/>
      <c r="JJ53" s="12"/>
      <c r="JK53" s="12"/>
      <c r="JL53" s="12"/>
      <c r="JM53" s="12"/>
      <c r="JN53" s="12"/>
      <c r="JO53" s="12"/>
      <c r="JP53" s="12"/>
      <c r="JQ53" s="12"/>
      <c r="JR53" s="12"/>
      <c r="JS53" s="12"/>
      <c r="JT53" s="12"/>
      <c r="JU53" s="12"/>
      <c r="JV53" s="12"/>
      <c r="JW53" s="12"/>
      <c r="JX53" s="12"/>
      <c r="JY53" s="12"/>
      <c r="JZ53" s="12"/>
      <c r="KA53" s="12"/>
      <c r="KB53" s="12"/>
      <c r="KC53" s="12"/>
      <c r="KD53" s="12"/>
      <c r="KE53" s="12"/>
      <c r="KF53" s="12"/>
      <c r="KG53" s="12"/>
      <c r="KH53" s="12"/>
      <c r="KI53" s="12"/>
      <c r="KJ53" s="12"/>
      <c r="KK53" s="12"/>
      <c r="KL53" s="12"/>
      <c r="KM53" s="12"/>
      <c r="KN53" s="12"/>
      <c r="KO53" s="12"/>
      <c r="KP53" s="12"/>
      <c r="KQ53" s="12"/>
      <c r="KR53" s="12"/>
      <c r="KS53" s="12"/>
      <c r="KT53" s="12"/>
      <c r="KU53" s="12"/>
      <c r="KV53" s="12"/>
      <c r="KW53" s="12"/>
      <c r="KX53" s="12"/>
      <c r="KY53" s="12"/>
      <c r="KZ53" s="12"/>
      <c r="LA53" s="12"/>
      <c r="LB53" s="12"/>
      <c r="LC53" s="12"/>
      <c r="LD53" s="12"/>
      <c r="LE53" s="12"/>
      <c r="LF53" s="12"/>
      <c r="LG53" s="12"/>
      <c r="LH53" s="12"/>
      <c r="LI53" s="12"/>
      <c r="LJ53" s="12"/>
      <c r="LK53" s="12"/>
      <c r="LL53" s="12"/>
      <c r="LM53" s="12"/>
      <c r="LN53" s="12"/>
      <c r="LO53" s="12"/>
      <c r="LP53" s="12"/>
      <c r="LQ53" s="12"/>
      <c r="LR53" s="12"/>
      <c r="LS53" s="12"/>
      <c r="LT53" s="12"/>
      <c r="LU53" s="12"/>
      <c r="LV53" s="12"/>
      <c r="LW53" s="12"/>
      <c r="LX53" s="12"/>
      <c r="LY53" s="12"/>
      <c r="LZ53" s="12"/>
      <c r="MA53" s="12"/>
      <c r="MB53" s="12"/>
      <c r="MC53" s="12"/>
      <c r="MD53" s="12"/>
      <c r="ME53" s="12"/>
      <c r="MF53" s="12"/>
      <c r="MG53" s="12"/>
      <c r="MH53" s="12"/>
      <c r="MI53" s="12"/>
      <c r="MJ53" s="12"/>
      <c r="MK53" s="12"/>
      <c r="ML53" s="12"/>
      <c r="MM53" s="12"/>
      <c r="MN53" s="12"/>
      <c r="MO53" s="12"/>
      <c r="MP53" s="12"/>
      <c r="MQ53" s="12"/>
      <c r="MR53" s="12"/>
      <c r="MS53" s="12"/>
      <c r="MT53" s="12"/>
      <c r="MU53" s="12"/>
      <c r="MV53" s="12"/>
      <c r="MW53" s="12"/>
      <c r="MX53" s="12"/>
      <c r="MY53" s="12"/>
      <c r="MZ53" s="12"/>
      <c r="NA53" s="12"/>
      <c r="NB53" s="12"/>
      <c r="NC53" s="12"/>
      <c r="ND53" s="12"/>
      <c r="NE53" s="12"/>
      <c r="NF53" s="12"/>
      <c r="NG53" s="12"/>
      <c r="NH53" s="12"/>
      <c r="NI53" s="12"/>
      <c r="NJ53" s="12"/>
      <c r="NK53" s="12"/>
      <c r="NL53" s="12"/>
      <c r="NM53" s="12"/>
      <c r="NN53" s="12"/>
      <c r="NO53" s="12"/>
      <c r="NP53" s="12"/>
      <c r="NQ53" s="12"/>
      <c r="NR53" s="12"/>
      <c r="NS53" s="12"/>
      <c r="NT53" s="12"/>
      <c r="NU53" s="12"/>
      <c r="NV53" s="12"/>
      <c r="NW53" s="12"/>
      <c r="NX53" s="12"/>
      <c r="NY53" s="12"/>
      <c r="NZ53" s="12"/>
      <c r="OA53" s="12"/>
      <c r="OB53" s="12"/>
      <c r="OC53" s="12"/>
      <c r="OD53" s="12"/>
      <c r="OE53" s="12"/>
      <c r="OF53" s="12"/>
      <c r="OG53" s="12"/>
      <c r="OH53" s="12"/>
      <c r="OI53" s="12"/>
      <c r="OJ53" s="12"/>
      <c r="OK53" s="12"/>
      <c r="OL53" s="12"/>
      <c r="OM53" s="12"/>
      <c r="ON53" s="12"/>
      <c r="OO53" s="12"/>
      <c r="OP53" s="12"/>
      <c r="OQ53" s="12"/>
      <c r="OR53" s="12"/>
      <c r="OS53" s="12"/>
      <c r="OT53" s="12"/>
      <c r="OU53" s="12"/>
      <c r="OV53" s="12"/>
      <c r="OW53" s="12"/>
      <c r="OX53" s="12"/>
      <c r="OY53" s="12"/>
      <c r="OZ53" s="12"/>
      <c r="PA53" s="12"/>
      <c r="PB53" s="12"/>
      <c r="PC53" s="12"/>
      <c r="PD53" s="12"/>
      <c r="PE53" s="12"/>
      <c r="PF53" s="12"/>
      <c r="PG53" s="12"/>
      <c r="PH53" s="12"/>
      <c r="PI53" s="12"/>
      <c r="PJ53" s="12"/>
      <c r="PK53" s="12"/>
      <c r="PL53" s="12"/>
      <c r="PM53" s="12"/>
      <c r="PN53" s="12"/>
      <c r="PO53" s="12"/>
      <c r="PP53" s="12"/>
      <c r="PQ53" s="12"/>
      <c r="PR53" s="12"/>
      <c r="PS53" s="12"/>
      <c r="PT53" s="12"/>
      <c r="PU53" s="12"/>
      <c r="PV53" s="12"/>
      <c r="PW53" s="12"/>
      <c r="PX53" s="12"/>
      <c r="PY53" s="12"/>
      <c r="PZ53" s="12"/>
      <c r="QA53" s="12"/>
      <c r="QB53" s="12"/>
      <c r="QC53" s="12"/>
      <c r="QD53" s="12"/>
      <c r="QE53" s="12"/>
      <c r="QF53" s="12"/>
      <c r="QG53" s="12"/>
      <c r="QH53" s="12"/>
      <c r="QI53" s="12"/>
      <c r="QJ53" s="12"/>
      <c r="QK53" s="12"/>
      <c r="QL53" s="12"/>
      <c r="QM53" s="12"/>
      <c r="QN53" s="12"/>
      <c r="QO53" s="12"/>
      <c r="QP53" s="12"/>
      <c r="QQ53" s="12"/>
      <c r="QR53" s="12"/>
      <c r="QS53" s="12"/>
      <c r="QT53" s="12"/>
      <c r="QU53" s="12"/>
      <c r="QV53" s="12"/>
      <c r="QW53" s="12"/>
      <c r="QX53" s="12"/>
      <c r="QY53" s="12"/>
      <c r="QZ53" s="12"/>
      <c r="RA53" s="12"/>
      <c r="RB53" s="12"/>
      <c r="RC53" s="12"/>
      <c r="RD53" s="12"/>
      <c r="RE53" s="12"/>
      <c r="RF53" s="12"/>
      <c r="RG53" s="12"/>
      <c r="RH53" s="12"/>
      <c r="RI53" s="12"/>
      <c r="RJ53" s="12"/>
      <c r="RK53" s="12"/>
      <c r="RL53" s="12"/>
      <c r="RM53" s="12"/>
      <c r="RN53" s="12"/>
      <c r="RO53" s="12"/>
      <c r="RP53" s="12"/>
      <c r="RQ53" s="12"/>
      <c r="RR53" s="12"/>
      <c r="RS53" s="12"/>
      <c r="RT53" s="12"/>
      <c r="RU53" s="12"/>
      <c r="RV53" s="12"/>
      <c r="RW53" s="12"/>
      <c r="RX53" s="12"/>
      <c r="RY53" s="12"/>
      <c r="RZ53" s="12"/>
      <c r="SA53" s="12"/>
      <c r="SB53" s="12"/>
      <c r="SC53" s="12"/>
      <c r="SD53" s="12"/>
      <c r="SE53" s="12"/>
      <c r="SF53" s="12"/>
      <c r="SG53" s="12"/>
      <c r="SH53" s="12"/>
      <c r="SI53" s="12"/>
      <c r="SJ53" s="12"/>
      <c r="SK53" s="12"/>
      <c r="SL53" s="12"/>
      <c r="SM53" s="12"/>
      <c r="SN53" s="12"/>
      <c r="SO53" s="12"/>
      <c r="SP53" s="12"/>
      <c r="SQ53" s="12"/>
      <c r="SR53" s="12"/>
      <c r="SS53" s="12"/>
      <c r="ST53" s="12"/>
      <c r="SU53" s="12"/>
      <c r="SV53" s="12"/>
      <c r="SW53" s="12"/>
      <c r="SX53" s="12"/>
      <c r="SY53" s="12"/>
      <c r="SZ53" s="12"/>
      <c r="TA53" s="12"/>
      <c r="TB53" s="12"/>
      <c r="TC53" s="12"/>
      <c r="TD53" s="12"/>
      <c r="TE53" s="12"/>
      <c r="TF53" s="12"/>
      <c r="TG53" s="12"/>
      <c r="TH53" s="12"/>
      <c r="TI53" s="12"/>
      <c r="TJ53" s="12"/>
      <c r="TK53" s="12"/>
      <c r="TL53" s="12"/>
      <c r="TM53" s="12"/>
      <c r="TN53" s="12"/>
      <c r="TO53" s="12"/>
      <c r="TP53" s="12"/>
      <c r="TQ53" s="12"/>
      <c r="TR53" s="12"/>
      <c r="TS53" s="12"/>
      <c r="TT53" s="12"/>
      <c r="TU53" s="12"/>
      <c r="TV53" s="12"/>
      <c r="TW53" s="12"/>
      <c r="TX53" s="12"/>
      <c r="TY53" s="12"/>
      <c r="TZ53" s="12"/>
      <c r="UA53" s="12"/>
      <c r="UB53" s="12"/>
      <c r="UC53" s="12"/>
      <c r="UD53" s="12"/>
      <c r="UE53" s="12"/>
      <c r="UF53" s="12"/>
      <c r="UG53" s="12"/>
      <c r="UH53" s="12"/>
      <c r="UI53" s="12"/>
      <c r="UJ53" s="12"/>
      <c r="UK53" s="12"/>
      <c r="UL53" s="12"/>
      <c r="UM53" s="12"/>
      <c r="UN53" s="12"/>
      <c r="UO53" s="12"/>
    </row>
    <row r="54" s="7" customFormat="1" ht="12" customHeight="1" spans="1:561">
      <c r="A54" s="11" t="s">
        <v>121</v>
      </c>
      <c r="B54" s="11" t="str">
        <f>VLOOKUP(A:A,计划SKU!A:B,2,0)</f>
        <v>PR3300007-2</v>
      </c>
      <c r="C54" s="11" t="s">
        <v>15</v>
      </c>
      <c r="D54" s="15">
        <v>800</v>
      </c>
      <c r="E54" s="15">
        <v>2500</v>
      </c>
      <c r="F54" s="11">
        <v>2500</v>
      </c>
      <c r="G54" s="15">
        <v>2500</v>
      </c>
      <c r="H54" s="15">
        <v>2500</v>
      </c>
      <c r="I54" s="11">
        <v>1800</v>
      </c>
      <c r="J54" s="11">
        <v>2000</v>
      </c>
      <c r="K54" s="11">
        <v>2500</v>
      </c>
      <c r="L54" s="11" t="s">
        <v>98</v>
      </c>
      <c r="M54" s="11" t="s">
        <v>122</v>
      </c>
      <c r="N54" s="11">
        <v>217</v>
      </c>
      <c r="O54" s="11">
        <v>4387</v>
      </c>
      <c r="P54" s="11">
        <f t="shared" si="4"/>
        <v>1087</v>
      </c>
      <c r="Q54" s="20">
        <f t="shared" si="5"/>
        <v>-1413</v>
      </c>
      <c r="R54" s="20">
        <f t="shared" si="6"/>
        <v>-3913</v>
      </c>
      <c r="S54" s="20">
        <f t="shared" ref="S54:S77" si="8">R54+H54</f>
        <v>-1413</v>
      </c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O54" s="12"/>
      <c r="FP54" s="12"/>
      <c r="FQ54" s="12"/>
      <c r="FR54" s="12"/>
      <c r="FS54" s="12"/>
      <c r="FT54" s="12"/>
      <c r="FU54" s="1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L54" s="12"/>
      <c r="GM54" s="12"/>
      <c r="GN54" s="12"/>
      <c r="GO54" s="12"/>
      <c r="GP54" s="12"/>
      <c r="GQ54" s="12"/>
      <c r="GR54" s="1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G54" s="12"/>
      <c r="HH54" s="12"/>
      <c r="HI54" s="12"/>
      <c r="HJ54" s="12"/>
      <c r="HK54" s="12"/>
      <c r="HL54" s="12"/>
      <c r="HM54" s="12"/>
      <c r="HN54" s="12"/>
      <c r="HO54" s="12"/>
      <c r="HP54" s="12"/>
      <c r="HQ54" s="12"/>
      <c r="HR54" s="12"/>
      <c r="HS54" s="12"/>
      <c r="HT54" s="12"/>
      <c r="HU54" s="12"/>
      <c r="HV54" s="12"/>
      <c r="HW54" s="12"/>
      <c r="HX54" s="12"/>
      <c r="HY54" s="12"/>
      <c r="HZ54" s="12"/>
      <c r="IA54" s="12"/>
      <c r="IB54" s="12"/>
      <c r="IC54" s="12"/>
      <c r="ID54" s="12"/>
      <c r="IE54" s="12"/>
      <c r="IF54" s="12"/>
      <c r="IG54" s="12"/>
      <c r="IH54" s="12"/>
      <c r="II54" s="12"/>
      <c r="IJ54" s="12"/>
      <c r="IK54" s="12"/>
      <c r="IL54" s="12"/>
      <c r="IM54" s="12"/>
      <c r="IN54" s="12"/>
      <c r="IO54" s="12"/>
      <c r="IP54" s="12"/>
      <c r="IQ54" s="12"/>
      <c r="IR54" s="12"/>
      <c r="IS54" s="12"/>
      <c r="IT54" s="12"/>
      <c r="IU54" s="12"/>
      <c r="IV54" s="12"/>
      <c r="IW54" s="12"/>
      <c r="IX54" s="12"/>
      <c r="IY54" s="12"/>
      <c r="IZ54" s="12"/>
      <c r="JA54" s="12"/>
      <c r="JB54" s="12"/>
      <c r="JC54" s="12"/>
      <c r="JD54" s="12"/>
      <c r="JE54" s="12"/>
      <c r="JF54" s="12"/>
      <c r="JG54" s="12"/>
      <c r="JH54" s="12"/>
      <c r="JI54" s="12"/>
      <c r="JJ54" s="12"/>
      <c r="JK54" s="12"/>
      <c r="JL54" s="12"/>
      <c r="JM54" s="12"/>
      <c r="JN54" s="12"/>
      <c r="JO54" s="12"/>
      <c r="JP54" s="12"/>
      <c r="JQ54" s="12"/>
      <c r="JR54" s="12"/>
      <c r="JS54" s="12"/>
      <c r="JT54" s="12"/>
      <c r="JU54" s="12"/>
      <c r="JV54" s="12"/>
      <c r="JW54" s="12"/>
      <c r="JX54" s="12"/>
      <c r="JY54" s="12"/>
      <c r="JZ54" s="12"/>
      <c r="KA54" s="12"/>
      <c r="KB54" s="12"/>
      <c r="KC54" s="12"/>
      <c r="KD54" s="12"/>
      <c r="KE54" s="12"/>
      <c r="KF54" s="12"/>
      <c r="KG54" s="12"/>
      <c r="KH54" s="12"/>
      <c r="KI54" s="12"/>
      <c r="KJ54" s="12"/>
      <c r="KK54" s="12"/>
      <c r="KL54" s="12"/>
      <c r="KM54" s="12"/>
      <c r="KN54" s="12"/>
      <c r="KO54" s="12"/>
      <c r="KP54" s="12"/>
      <c r="KQ54" s="12"/>
      <c r="KR54" s="12"/>
      <c r="KS54" s="12"/>
      <c r="KT54" s="12"/>
      <c r="KU54" s="12"/>
      <c r="KV54" s="12"/>
      <c r="KW54" s="12"/>
      <c r="KX54" s="12"/>
      <c r="KY54" s="12"/>
      <c r="KZ54" s="12"/>
      <c r="LA54" s="12"/>
      <c r="LB54" s="12"/>
      <c r="LC54" s="12"/>
      <c r="LD54" s="12"/>
      <c r="LE54" s="12"/>
      <c r="LF54" s="12"/>
      <c r="LG54" s="12"/>
      <c r="LH54" s="12"/>
      <c r="LI54" s="12"/>
      <c r="LJ54" s="12"/>
      <c r="LK54" s="12"/>
      <c r="LL54" s="12"/>
      <c r="LM54" s="12"/>
      <c r="LN54" s="12"/>
      <c r="LO54" s="12"/>
      <c r="LP54" s="12"/>
      <c r="LQ54" s="12"/>
      <c r="LR54" s="12"/>
      <c r="LS54" s="12"/>
      <c r="LT54" s="12"/>
      <c r="LU54" s="12"/>
      <c r="LV54" s="12"/>
      <c r="LW54" s="12"/>
      <c r="LX54" s="12"/>
      <c r="LY54" s="12"/>
      <c r="LZ54" s="12"/>
      <c r="MA54" s="12"/>
      <c r="MB54" s="12"/>
      <c r="MC54" s="12"/>
      <c r="MD54" s="12"/>
      <c r="ME54" s="12"/>
      <c r="MF54" s="12"/>
      <c r="MG54" s="12"/>
      <c r="MH54" s="12"/>
      <c r="MI54" s="12"/>
      <c r="MJ54" s="12"/>
      <c r="MK54" s="12"/>
      <c r="ML54" s="12"/>
      <c r="MM54" s="12"/>
      <c r="MN54" s="12"/>
      <c r="MO54" s="12"/>
      <c r="MP54" s="12"/>
      <c r="MQ54" s="12"/>
      <c r="MR54" s="12"/>
      <c r="MS54" s="12"/>
      <c r="MT54" s="12"/>
      <c r="MU54" s="12"/>
      <c r="MV54" s="12"/>
      <c r="MW54" s="12"/>
      <c r="MX54" s="12"/>
      <c r="MY54" s="12"/>
      <c r="MZ54" s="12"/>
      <c r="NA54" s="12"/>
      <c r="NB54" s="12"/>
      <c r="NC54" s="12"/>
      <c r="ND54" s="12"/>
      <c r="NE54" s="12"/>
      <c r="NF54" s="12"/>
      <c r="NG54" s="12"/>
      <c r="NH54" s="12"/>
      <c r="NI54" s="12"/>
      <c r="NJ54" s="12"/>
      <c r="NK54" s="12"/>
      <c r="NL54" s="12"/>
      <c r="NM54" s="12"/>
      <c r="NN54" s="12"/>
      <c r="NO54" s="12"/>
      <c r="NP54" s="12"/>
      <c r="NQ54" s="12"/>
      <c r="NR54" s="12"/>
      <c r="NS54" s="12"/>
      <c r="NT54" s="12"/>
      <c r="NU54" s="12"/>
      <c r="NV54" s="12"/>
      <c r="NW54" s="12"/>
      <c r="NX54" s="12"/>
      <c r="NY54" s="12"/>
      <c r="NZ54" s="12"/>
      <c r="OA54" s="12"/>
      <c r="OB54" s="12"/>
      <c r="OC54" s="12"/>
      <c r="OD54" s="12"/>
      <c r="OE54" s="12"/>
      <c r="OF54" s="12"/>
      <c r="OG54" s="12"/>
      <c r="OH54" s="12"/>
      <c r="OI54" s="12"/>
      <c r="OJ54" s="12"/>
      <c r="OK54" s="12"/>
      <c r="OL54" s="12"/>
      <c r="OM54" s="12"/>
      <c r="ON54" s="12"/>
      <c r="OO54" s="12"/>
      <c r="OP54" s="12"/>
      <c r="OQ54" s="12"/>
      <c r="OR54" s="12"/>
      <c r="OS54" s="12"/>
      <c r="OT54" s="12"/>
      <c r="OU54" s="12"/>
      <c r="OV54" s="12"/>
      <c r="OW54" s="12"/>
      <c r="OX54" s="12"/>
      <c r="OY54" s="12"/>
      <c r="OZ54" s="12"/>
      <c r="PA54" s="12"/>
      <c r="PB54" s="12"/>
      <c r="PC54" s="12"/>
      <c r="PD54" s="12"/>
      <c r="PE54" s="12"/>
      <c r="PF54" s="12"/>
      <c r="PG54" s="12"/>
      <c r="PH54" s="12"/>
      <c r="PI54" s="12"/>
      <c r="PJ54" s="12"/>
      <c r="PK54" s="12"/>
      <c r="PL54" s="12"/>
      <c r="PM54" s="12"/>
      <c r="PN54" s="12"/>
      <c r="PO54" s="12"/>
      <c r="PP54" s="12"/>
      <c r="PQ54" s="12"/>
      <c r="PR54" s="12"/>
      <c r="PS54" s="12"/>
      <c r="PT54" s="12"/>
      <c r="PU54" s="12"/>
      <c r="PV54" s="12"/>
      <c r="PW54" s="12"/>
      <c r="PX54" s="12"/>
      <c r="PY54" s="12"/>
      <c r="PZ54" s="12"/>
      <c r="QA54" s="12"/>
      <c r="QB54" s="12"/>
      <c r="QC54" s="12"/>
      <c r="QD54" s="12"/>
      <c r="QE54" s="12"/>
      <c r="QF54" s="12"/>
      <c r="QG54" s="12"/>
      <c r="QH54" s="12"/>
      <c r="QI54" s="12"/>
      <c r="QJ54" s="12"/>
      <c r="QK54" s="12"/>
      <c r="QL54" s="12"/>
      <c r="QM54" s="12"/>
      <c r="QN54" s="12"/>
      <c r="QO54" s="12"/>
      <c r="QP54" s="12"/>
      <c r="QQ54" s="12"/>
      <c r="QR54" s="12"/>
      <c r="QS54" s="12"/>
      <c r="QT54" s="12"/>
      <c r="QU54" s="12"/>
      <c r="QV54" s="12"/>
      <c r="QW54" s="12"/>
      <c r="QX54" s="12"/>
      <c r="QY54" s="12"/>
      <c r="QZ54" s="12"/>
      <c r="RA54" s="12"/>
      <c r="RB54" s="12"/>
      <c r="RC54" s="12"/>
      <c r="RD54" s="12"/>
      <c r="RE54" s="12"/>
      <c r="RF54" s="12"/>
      <c r="RG54" s="12"/>
      <c r="RH54" s="12"/>
      <c r="RI54" s="12"/>
      <c r="RJ54" s="12"/>
      <c r="RK54" s="12"/>
      <c r="RL54" s="12"/>
      <c r="RM54" s="12"/>
      <c r="RN54" s="12"/>
      <c r="RO54" s="12"/>
      <c r="RP54" s="12"/>
      <c r="RQ54" s="12"/>
      <c r="RR54" s="12"/>
      <c r="RS54" s="12"/>
      <c r="RT54" s="12"/>
      <c r="RU54" s="12"/>
      <c r="RV54" s="12"/>
      <c r="RW54" s="12"/>
      <c r="RX54" s="12"/>
      <c r="RY54" s="12"/>
      <c r="RZ54" s="12"/>
      <c r="SA54" s="12"/>
      <c r="SB54" s="12"/>
      <c r="SC54" s="12"/>
      <c r="SD54" s="12"/>
      <c r="SE54" s="12"/>
      <c r="SF54" s="12"/>
      <c r="SG54" s="12"/>
      <c r="SH54" s="12"/>
      <c r="SI54" s="12"/>
      <c r="SJ54" s="12"/>
      <c r="SK54" s="12"/>
      <c r="SL54" s="12"/>
      <c r="SM54" s="12"/>
      <c r="SN54" s="12"/>
      <c r="SO54" s="12"/>
      <c r="SP54" s="12"/>
      <c r="SQ54" s="12"/>
      <c r="SR54" s="12"/>
      <c r="SS54" s="12"/>
      <c r="ST54" s="12"/>
      <c r="SU54" s="12"/>
      <c r="SV54" s="12"/>
      <c r="SW54" s="12"/>
      <c r="SX54" s="12"/>
      <c r="SY54" s="12"/>
      <c r="SZ54" s="12"/>
      <c r="TA54" s="12"/>
      <c r="TB54" s="12"/>
      <c r="TC54" s="12"/>
      <c r="TD54" s="12"/>
      <c r="TE54" s="12"/>
      <c r="TF54" s="12"/>
      <c r="TG54" s="12"/>
      <c r="TH54" s="12"/>
      <c r="TI54" s="12"/>
      <c r="TJ54" s="12"/>
      <c r="TK54" s="12"/>
      <c r="TL54" s="12"/>
      <c r="TM54" s="12"/>
      <c r="TN54" s="12"/>
      <c r="TO54" s="12"/>
      <c r="TP54" s="12"/>
      <c r="TQ54" s="12"/>
      <c r="TR54" s="12"/>
      <c r="TS54" s="12"/>
      <c r="TT54" s="12"/>
      <c r="TU54" s="12"/>
      <c r="TV54" s="12"/>
      <c r="TW54" s="12"/>
      <c r="TX54" s="12"/>
      <c r="TY54" s="12"/>
      <c r="TZ54" s="12"/>
      <c r="UA54" s="12"/>
      <c r="UB54" s="12"/>
      <c r="UC54" s="12"/>
      <c r="UD54" s="12"/>
      <c r="UE54" s="12"/>
      <c r="UF54" s="12"/>
      <c r="UG54" s="12"/>
      <c r="UH54" s="12"/>
      <c r="UI54" s="12"/>
      <c r="UJ54" s="12"/>
      <c r="UK54" s="12"/>
      <c r="UL54" s="12"/>
      <c r="UM54" s="12"/>
      <c r="UN54" s="12"/>
      <c r="UO54" s="12"/>
    </row>
    <row r="55" s="7" customFormat="1" spans="1:561">
      <c r="A55" s="11" t="s">
        <v>123</v>
      </c>
      <c r="B55" s="11" t="str">
        <f>VLOOKUP(A:A,计划SKU!A:B,2,0)</f>
        <v>PR3300007-a-4</v>
      </c>
      <c r="C55" s="11" t="s">
        <v>15</v>
      </c>
      <c r="D55" s="15">
        <v>1000</v>
      </c>
      <c r="E55" s="18">
        <v>2800</v>
      </c>
      <c r="F55" s="15">
        <v>2500</v>
      </c>
      <c r="G55" s="15">
        <v>2500</v>
      </c>
      <c r="H55" s="15">
        <v>2500</v>
      </c>
      <c r="I55" s="15">
        <v>1600</v>
      </c>
      <c r="J55" s="15">
        <v>1800</v>
      </c>
      <c r="K55" s="15">
        <v>2100</v>
      </c>
      <c r="L55" s="11" t="s">
        <v>98</v>
      </c>
      <c r="M55" s="11" t="s">
        <v>124</v>
      </c>
      <c r="N55" s="11">
        <v>529</v>
      </c>
      <c r="O55" s="11">
        <v>3939</v>
      </c>
      <c r="P55" s="11">
        <f t="shared" si="4"/>
        <v>139</v>
      </c>
      <c r="Q55" s="20">
        <f t="shared" si="5"/>
        <v>-2361</v>
      </c>
      <c r="R55" s="20">
        <f t="shared" si="6"/>
        <v>-4861</v>
      </c>
      <c r="S55" s="20">
        <f t="shared" si="8"/>
        <v>-2361</v>
      </c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L55" s="12"/>
      <c r="GM55" s="12"/>
      <c r="GN55" s="12"/>
      <c r="GO55" s="12"/>
      <c r="GP55" s="12"/>
      <c r="GQ55" s="12"/>
      <c r="GR55" s="1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G55" s="12"/>
      <c r="HH55" s="12"/>
      <c r="HI55" s="12"/>
      <c r="HJ55" s="12"/>
      <c r="HK55" s="12"/>
      <c r="HL55" s="12"/>
      <c r="HM55" s="12"/>
      <c r="HN55" s="12"/>
      <c r="HO55" s="12"/>
      <c r="HP55" s="12"/>
      <c r="HQ55" s="12"/>
      <c r="HR55" s="12"/>
      <c r="HS55" s="12"/>
      <c r="HT55" s="12"/>
      <c r="HU55" s="12"/>
      <c r="HV55" s="12"/>
      <c r="HW55" s="12"/>
      <c r="HX55" s="12"/>
      <c r="HY55" s="12"/>
      <c r="HZ55" s="12"/>
      <c r="IA55" s="12"/>
      <c r="IB55" s="12"/>
      <c r="IC55" s="12"/>
      <c r="ID55" s="12"/>
      <c r="IE55" s="12"/>
      <c r="IF55" s="12"/>
      <c r="IG55" s="12"/>
      <c r="IH55" s="12"/>
      <c r="II55" s="12"/>
      <c r="IJ55" s="12"/>
      <c r="IK55" s="12"/>
      <c r="IL55" s="12"/>
      <c r="IM55" s="12"/>
      <c r="IN55" s="12"/>
      <c r="IO55" s="12"/>
      <c r="IP55" s="12"/>
      <c r="IQ55" s="12"/>
      <c r="IR55" s="12"/>
      <c r="IS55" s="12"/>
      <c r="IT55" s="12"/>
      <c r="IU55" s="12"/>
      <c r="IV55" s="12"/>
      <c r="IW55" s="12"/>
      <c r="IX55" s="12"/>
      <c r="IY55" s="12"/>
      <c r="IZ55" s="12"/>
      <c r="JA55" s="12"/>
      <c r="JB55" s="12"/>
      <c r="JC55" s="12"/>
      <c r="JD55" s="12"/>
      <c r="JE55" s="12"/>
      <c r="JF55" s="12"/>
      <c r="JG55" s="12"/>
      <c r="JH55" s="12"/>
      <c r="JI55" s="12"/>
      <c r="JJ55" s="12"/>
      <c r="JK55" s="12"/>
      <c r="JL55" s="12"/>
      <c r="JM55" s="12"/>
      <c r="JN55" s="12"/>
      <c r="JO55" s="12"/>
      <c r="JP55" s="12"/>
      <c r="JQ55" s="12"/>
      <c r="JR55" s="12"/>
      <c r="JS55" s="12"/>
      <c r="JT55" s="12"/>
      <c r="JU55" s="12"/>
      <c r="JV55" s="12"/>
      <c r="JW55" s="12"/>
      <c r="JX55" s="12"/>
      <c r="JY55" s="12"/>
      <c r="JZ55" s="12"/>
      <c r="KA55" s="12"/>
      <c r="KB55" s="12"/>
      <c r="KC55" s="12"/>
      <c r="KD55" s="12"/>
      <c r="KE55" s="12"/>
      <c r="KF55" s="12"/>
      <c r="KG55" s="12"/>
      <c r="KH55" s="12"/>
      <c r="KI55" s="12"/>
      <c r="KJ55" s="12"/>
      <c r="KK55" s="12"/>
      <c r="KL55" s="12"/>
      <c r="KM55" s="12"/>
      <c r="KN55" s="12"/>
      <c r="KO55" s="12"/>
      <c r="KP55" s="12"/>
      <c r="KQ55" s="12"/>
      <c r="KR55" s="12"/>
      <c r="KS55" s="12"/>
      <c r="KT55" s="12"/>
      <c r="KU55" s="12"/>
      <c r="KV55" s="12"/>
      <c r="KW55" s="12"/>
      <c r="KX55" s="12"/>
      <c r="KY55" s="12"/>
      <c r="KZ55" s="12"/>
      <c r="LA55" s="12"/>
      <c r="LB55" s="12"/>
      <c r="LC55" s="12"/>
      <c r="LD55" s="12"/>
      <c r="LE55" s="12"/>
      <c r="LF55" s="12"/>
      <c r="LG55" s="12"/>
      <c r="LH55" s="12"/>
      <c r="LI55" s="12"/>
      <c r="LJ55" s="12"/>
      <c r="LK55" s="12"/>
      <c r="LL55" s="12"/>
      <c r="LM55" s="12"/>
      <c r="LN55" s="12"/>
      <c r="LO55" s="12"/>
      <c r="LP55" s="12"/>
      <c r="LQ55" s="12"/>
      <c r="LR55" s="12"/>
      <c r="LS55" s="12"/>
      <c r="LT55" s="12"/>
      <c r="LU55" s="12"/>
      <c r="LV55" s="12"/>
      <c r="LW55" s="12"/>
      <c r="LX55" s="12"/>
      <c r="LY55" s="12"/>
      <c r="LZ55" s="12"/>
      <c r="MA55" s="12"/>
      <c r="MB55" s="12"/>
      <c r="MC55" s="12"/>
      <c r="MD55" s="12"/>
      <c r="ME55" s="12"/>
      <c r="MF55" s="12"/>
      <c r="MG55" s="12"/>
      <c r="MH55" s="12"/>
      <c r="MI55" s="12"/>
      <c r="MJ55" s="12"/>
      <c r="MK55" s="12"/>
      <c r="ML55" s="12"/>
      <c r="MM55" s="12"/>
      <c r="MN55" s="12"/>
      <c r="MO55" s="12"/>
      <c r="MP55" s="12"/>
      <c r="MQ55" s="12"/>
      <c r="MR55" s="12"/>
      <c r="MS55" s="12"/>
      <c r="MT55" s="12"/>
      <c r="MU55" s="12"/>
      <c r="MV55" s="12"/>
      <c r="MW55" s="12"/>
      <c r="MX55" s="12"/>
      <c r="MY55" s="12"/>
      <c r="MZ55" s="12"/>
      <c r="NA55" s="12"/>
      <c r="NB55" s="12"/>
      <c r="NC55" s="12"/>
      <c r="ND55" s="12"/>
      <c r="NE55" s="12"/>
      <c r="NF55" s="12"/>
      <c r="NG55" s="12"/>
      <c r="NH55" s="12"/>
      <c r="NI55" s="12"/>
      <c r="NJ55" s="12"/>
      <c r="NK55" s="12"/>
      <c r="NL55" s="12"/>
      <c r="NM55" s="12"/>
      <c r="NN55" s="12"/>
      <c r="NO55" s="12"/>
      <c r="NP55" s="12"/>
      <c r="NQ55" s="12"/>
      <c r="NR55" s="12"/>
      <c r="NS55" s="12"/>
      <c r="NT55" s="12"/>
      <c r="NU55" s="12"/>
      <c r="NV55" s="12"/>
      <c r="NW55" s="12"/>
      <c r="NX55" s="12"/>
      <c r="NY55" s="12"/>
      <c r="NZ55" s="12"/>
      <c r="OA55" s="12"/>
      <c r="OB55" s="12"/>
      <c r="OC55" s="12"/>
      <c r="OD55" s="12"/>
      <c r="OE55" s="12"/>
      <c r="OF55" s="12"/>
      <c r="OG55" s="12"/>
      <c r="OH55" s="12"/>
      <c r="OI55" s="12"/>
      <c r="OJ55" s="12"/>
      <c r="OK55" s="12"/>
      <c r="OL55" s="12"/>
      <c r="OM55" s="12"/>
      <c r="ON55" s="12"/>
      <c r="OO55" s="12"/>
      <c r="OP55" s="12"/>
      <c r="OQ55" s="12"/>
      <c r="OR55" s="12"/>
      <c r="OS55" s="12"/>
      <c r="OT55" s="12"/>
      <c r="OU55" s="12"/>
      <c r="OV55" s="12"/>
      <c r="OW55" s="12"/>
      <c r="OX55" s="12"/>
      <c r="OY55" s="12"/>
      <c r="OZ55" s="12"/>
      <c r="PA55" s="12"/>
      <c r="PB55" s="12"/>
      <c r="PC55" s="12"/>
      <c r="PD55" s="12"/>
      <c r="PE55" s="12"/>
      <c r="PF55" s="12"/>
      <c r="PG55" s="12"/>
      <c r="PH55" s="12"/>
      <c r="PI55" s="12"/>
      <c r="PJ55" s="12"/>
      <c r="PK55" s="12"/>
      <c r="PL55" s="12"/>
      <c r="PM55" s="12"/>
      <c r="PN55" s="12"/>
      <c r="PO55" s="12"/>
      <c r="PP55" s="12"/>
      <c r="PQ55" s="12"/>
      <c r="PR55" s="12"/>
      <c r="PS55" s="12"/>
      <c r="PT55" s="12"/>
      <c r="PU55" s="12"/>
      <c r="PV55" s="12"/>
      <c r="PW55" s="12"/>
      <c r="PX55" s="12"/>
      <c r="PY55" s="12"/>
      <c r="PZ55" s="12"/>
      <c r="QA55" s="12"/>
      <c r="QB55" s="12"/>
      <c r="QC55" s="12"/>
      <c r="QD55" s="12"/>
      <c r="QE55" s="12"/>
      <c r="QF55" s="12"/>
      <c r="QG55" s="12"/>
      <c r="QH55" s="12"/>
      <c r="QI55" s="12"/>
      <c r="QJ55" s="12"/>
      <c r="QK55" s="12"/>
      <c r="QL55" s="12"/>
      <c r="QM55" s="12"/>
      <c r="QN55" s="12"/>
      <c r="QO55" s="12"/>
      <c r="QP55" s="12"/>
      <c r="QQ55" s="12"/>
      <c r="QR55" s="12"/>
      <c r="QS55" s="12"/>
      <c r="QT55" s="12"/>
      <c r="QU55" s="12"/>
      <c r="QV55" s="12"/>
      <c r="QW55" s="12"/>
      <c r="QX55" s="12"/>
      <c r="QY55" s="12"/>
      <c r="QZ55" s="12"/>
      <c r="RA55" s="12"/>
      <c r="RB55" s="12"/>
      <c r="RC55" s="12"/>
      <c r="RD55" s="12"/>
      <c r="RE55" s="12"/>
      <c r="RF55" s="12"/>
      <c r="RG55" s="12"/>
      <c r="RH55" s="12"/>
      <c r="RI55" s="12"/>
      <c r="RJ55" s="12"/>
      <c r="RK55" s="12"/>
      <c r="RL55" s="12"/>
      <c r="RM55" s="12"/>
      <c r="RN55" s="12"/>
      <c r="RO55" s="12"/>
      <c r="RP55" s="12"/>
      <c r="RQ55" s="12"/>
      <c r="RR55" s="12"/>
      <c r="RS55" s="12"/>
      <c r="RT55" s="12"/>
      <c r="RU55" s="12"/>
      <c r="RV55" s="12"/>
      <c r="RW55" s="12"/>
      <c r="RX55" s="12"/>
      <c r="RY55" s="12"/>
      <c r="RZ55" s="12"/>
      <c r="SA55" s="12"/>
      <c r="SB55" s="12"/>
      <c r="SC55" s="12"/>
      <c r="SD55" s="12"/>
      <c r="SE55" s="12"/>
      <c r="SF55" s="12"/>
      <c r="SG55" s="12"/>
      <c r="SH55" s="12"/>
      <c r="SI55" s="12"/>
      <c r="SJ55" s="12"/>
      <c r="SK55" s="12"/>
      <c r="SL55" s="12"/>
      <c r="SM55" s="12"/>
      <c r="SN55" s="12"/>
      <c r="SO55" s="12"/>
      <c r="SP55" s="12"/>
      <c r="SQ55" s="12"/>
      <c r="SR55" s="12"/>
      <c r="SS55" s="12"/>
      <c r="ST55" s="12"/>
      <c r="SU55" s="12"/>
      <c r="SV55" s="12"/>
      <c r="SW55" s="12"/>
      <c r="SX55" s="12"/>
      <c r="SY55" s="12"/>
      <c r="SZ55" s="12"/>
      <c r="TA55" s="12"/>
      <c r="TB55" s="12"/>
      <c r="TC55" s="12"/>
      <c r="TD55" s="12"/>
      <c r="TE55" s="12"/>
      <c r="TF55" s="12"/>
      <c r="TG55" s="12"/>
      <c r="TH55" s="12"/>
      <c r="TI55" s="12"/>
      <c r="TJ55" s="12"/>
      <c r="TK55" s="12"/>
      <c r="TL55" s="12"/>
      <c r="TM55" s="12"/>
      <c r="TN55" s="12"/>
      <c r="TO55" s="12"/>
      <c r="TP55" s="12"/>
      <c r="TQ55" s="12"/>
      <c r="TR55" s="12"/>
      <c r="TS55" s="12"/>
      <c r="TT55" s="12"/>
      <c r="TU55" s="12"/>
      <c r="TV55" s="12"/>
      <c r="TW55" s="12"/>
      <c r="TX55" s="12"/>
      <c r="TY55" s="12"/>
      <c r="TZ55" s="12"/>
      <c r="UA55" s="12"/>
      <c r="UB55" s="12"/>
      <c r="UC55" s="12"/>
      <c r="UD55" s="12"/>
      <c r="UE55" s="12"/>
      <c r="UF55" s="12"/>
      <c r="UG55" s="12"/>
      <c r="UH55" s="12"/>
      <c r="UI55" s="12"/>
      <c r="UJ55" s="12"/>
      <c r="UK55" s="12"/>
      <c r="UL55" s="12"/>
      <c r="UM55" s="12"/>
      <c r="UN55" s="12"/>
      <c r="UO55" s="12"/>
    </row>
    <row r="56" s="7" customFormat="1" spans="1:561">
      <c r="A56" s="15" t="s">
        <v>125</v>
      </c>
      <c r="B56" s="11" t="str">
        <f>VLOOKUP(A:A,计划SKU!A:B,2,0)</f>
        <v>3300008-2</v>
      </c>
      <c r="C56" s="15" t="s">
        <v>15</v>
      </c>
      <c r="D56" s="15">
        <v>100</v>
      </c>
      <c r="E56" s="15">
        <v>600</v>
      </c>
      <c r="F56" s="15">
        <v>1000</v>
      </c>
      <c r="G56" s="15">
        <v>1500</v>
      </c>
      <c r="H56" s="15">
        <v>1000</v>
      </c>
      <c r="I56" s="15">
        <v>800</v>
      </c>
      <c r="J56" s="15">
        <v>1000</v>
      </c>
      <c r="K56" s="15">
        <v>1200</v>
      </c>
      <c r="L56" s="15" t="s">
        <v>98</v>
      </c>
      <c r="M56" s="15" t="s">
        <v>126</v>
      </c>
      <c r="N56" s="11">
        <v>0</v>
      </c>
      <c r="O56" s="11">
        <v>200</v>
      </c>
      <c r="P56" s="11">
        <f t="shared" si="4"/>
        <v>-500</v>
      </c>
      <c r="Q56" s="20">
        <f t="shared" si="5"/>
        <v>-1500</v>
      </c>
      <c r="R56" s="20">
        <f t="shared" si="6"/>
        <v>-3000</v>
      </c>
      <c r="S56" s="20">
        <f t="shared" si="8"/>
        <v>-2000</v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L56" s="12"/>
      <c r="GM56" s="12"/>
      <c r="GN56" s="12"/>
      <c r="GO56" s="12"/>
      <c r="GP56" s="12"/>
      <c r="GQ56" s="12"/>
      <c r="GR56" s="1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2"/>
      <c r="HP56" s="12"/>
      <c r="HQ56" s="12"/>
      <c r="HR56" s="12"/>
      <c r="HS56" s="12"/>
      <c r="HT56" s="12"/>
      <c r="HU56" s="12"/>
      <c r="HV56" s="12"/>
      <c r="HW56" s="12"/>
      <c r="HX56" s="12"/>
      <c r="HY56" s="12"/>
      <c r="HZ56" s="12"/>
      <c r="IA56" s="12"/>
      <c r="IB56" s="12"/>
      <c r="IC56" s="12"/>
      <c r="ID56" s="12"/>
      <c r="IE56" s="12"/>
      <c r="IF56" s="12"/>
      <c r="IG56" s="12"/>
      <c r="IH56" s="12"/>
      <c r="II56" s="12"/>
      <c r="IJ56" s="12"/>
      <c r="IK56" s="12"/>
      <c r="IL56" s="12"/>
      <c r="IM56" s="12"/>
      <c r="IN56" s="12"/>
      <c r="IO56" s="12"/>
      <c r="IP56" s="12"/>
      <c r="IQ56" s="12"/>
      <c r="IR56" s="12"/>
      <c r="IS56" s="12"/>
      <c r="IT56" s="12"/>
      <c r="IU56" s="12"/>
      <c r="IV56" s="12"/>
      <c r="IW56" s="12"/>
      <c r="IX56" s="12"/>
      <c r="IY56" s="12"/>
      <c r="IZ56" s="12"/>
      <c r="JA56" s="12"/>
      <c r="JB56" s="12"/>
      <c r="JC56" s="12"/>
      <c r="JD56" s="12"/>
      <c r="JE56" s="12"/>
      <c r="JF56" s="12"/>
      <c r="JG56" s="12"/>
      <c r="JH56" s="12"/>
      <c r="JI56" s="12"/>
      <c r="JJ56" s="12"/>
      <c r="JK56" s="12"/>
      <c r="JL56" s="12"/>
      <c r="JM56" s="12"/>
      <c r="JN56" s="12"/>
      <c r="JO56" s="12"/>
      <c r="JP56" s="12"/>
      <c r="JQ56" s="12"/>
      <c r="JR56" s="12"/>
      <c r="JS56" s="12"/>
      <c r="JT56" s="12"/>
      <c r="JU56" s="12"/>
      <c r="JV56" s="12"/>
      <c r="JW56" s="12"/>
      <c r="JX56" s="12"/>
      <c r="JY56" s="12"/>
      <c r="JZ56" s="12"/>
      <c r="KA56" s="12"/>
      <c r="KB56" s="12"/>
      <c r="KC56" s="12"/>
      <c r="KD56" s="12"/>
      <c r="KE56" s="12"/>
      <c r="KF56" s="12"/>
      <c r="KG56" s="12"/>
      <c r="KH56" s="12"/>
      <c r="KI56" s="12"/>
      <c r="KJ56" s="12"/>
      <c r="KK56" s="12"/>
      <c r="KL56" s="12"/>
      <c r="KM56" s="12"/>
      <c r="KN56" s="12"/>
      <c r="KO56" s="12"/>
      <c r="KP56" s="12"/>
      <c r="KQ56" s="12"/>
      <c r="KR56" s="12"/>
      <c r="KS56" s="12"/>
      <c r="KT56" s="12"/>
      <c r="KU56" s="12"/>
      <c r="KV56" s="12"/>
      <c r="KW56" s="12"/>
      <c r="KX56" s="12"/>
      <c r="KY56" s="12"/>
      <c r="KZ56" s="12"/>
      <c r="LA56" s="12"/>
      <c r="LB56" s="12"/>
      <c r="LC56" s="12"/>
      <c r="LD56" s="12"/>
      <c r="LE56" s="12"/>
      <c r="LF56" s="12"/>
      <c r="LG56" s="12"/>
      <c r="LH56" s="12"/>
      <c r="LI56" s="12"/>
      <c r="LJ56" s="12"/>
      <c r="LK56" s="12"/>
      <c r="LL56" s="12"/>
      <c r="LM56" s="12"/>
      <c r="LN56" s="12"/>
      <c r="LO56" s="12"/>
      <c r="LP56" s="12"/>
      <c r="LQ56" s="12"/>
      <c r="LR56" s="12"/>
      <c r="LS56" s="12"/>
      <c r="LT56" s="12"/>
      <c r="LU56" s="12"/>
      <c r="LV56" s="12"/>
      <c r="LW56" s="12"/>
      <c r="LX56" s="12"/>
      <c r="LY56" s="12"/>
      <c r="LZ56" s="12"/>
      <c r="MA56" s="12"/>
      <c r="MB56" s="12"/>
      <c r="MC56" s="12"/>
      <c r="MD56" s="12"/>
      <c r="ME56" s="12"/>
      <c r="MF56" s="12"/>
      <c r="MG56" s="12"/>
      <c r="MH56" s="12"/>
      <c r="MI56" s="12"/>
      <c r="MJ56" s="12"/>
      <c r="MK56" s="12"/>
      <c r="ML56" s="12"/>
      <c r="MM56" s="12"/>
      <c r="MN56" s="12"/>
      <c r="MO56" s="12"/>
      <c r="MP56" s="12"/>
      <c r="MQ56" s="12"/>
      <c r="MR56" s="12"/>
      <c r="MS56" s="12"/>
      <c r="MT56" s="12"/>
      <c r="MU56" s="12"/>
      <c r="MV56" s="12"/>
      <c r="MW56" s="12"/>
      <c r="MX56" s="12"/>
      <c r="MY56" s="12"/>
      <c r="MZ56" s="12"/>
      <c r="NA56" s="12"/>
      <c r="NB56" s="12"/>
      <c r="NC56" s="12"/>
      <c r="ND56" s="12"/>
      <c r="NE56" s="12"/>
      <c r="NF56" s="12"/>
      <c r="NG56" s="12"/>
      <c r="NH56" s="12"/>
      <c r="NI56" s="12"/>
      <c r="NJ56" s="12"/>
      <c r="NK56" s="12"/>
      <c r="NL56" s="12"/>
      <c r="NM56" s="12"/>
      <c r="NN56" s="12"/>
      <c r="NO56" s="12"/>
      <c r="NP56" s="12"/>
      <c r="NQ56" s="12"/>
      <c r="NR56" s="12"/>
      <c r="NS56" s="12"/>
      <c r="NT56" s="12"/>
      <c r="NU56" s="12"/>
      <c r="NV56" s="12"/>
      <c r="NW56" s="12"/>
      <c r="NX56" s="12"/>
      <c r="NY56" s="12"/>
      <c r="NZ56" s="12"/>
      <c r="OA56" s="12"/>
      <c r="OB56" s="12"/>
      <c r="OC56" s="12"/>
      <c r="OD56" s="12"/>
      <c r="OE56" s="12"/>
      <c r="OF56" s="12"/>
      <c r="OG56" s="12"/>
      <c r="OH56" s="12"/>
      <c r="OI56" s="12"/>
      <c r="OJ56" s="12"/>
      <c r="OK56" s="12"/>
      <c r="OL56" s="12"/>
      <c r="OM56" s="12"/>
      <c r="ON56" s="12"/>
      <c r="OO56" s="12"/>
      <c r="OP56" s="12"/>
      <c r="OQ56" s="12"/>
      <c r="OR56" s="12"/>
      <c r="OS56" s="12"/>
      <c r="OT56" s="12"/>
      <c r="OU56" s="12"/>
      <c r="OV56" s="12"/>
      <c r="OW56" s="12"/>
      <c r="OX56" s="12"/>
      <c r="OY56" s="12"/>
      <c r="OZ56" s="12"/>
      <c r="PA56" s="12"/>
      <c r="PB56" s="12"/>
      <c r="PC56" s="12"/>
      <c r="PD56" s="12"/>
      <c r="PE56" s="12"/>
      <c r="PF56" s="12"/>
      <c r="PG56" s="12"/>
      <c r="PH56" s="12"/>
      <c r="PI56" s="12"/>
      <c r="PJ56" s="12"/>
      <c r="PK56" s="12"/>
      <c r="PL56" s="12"/>
      <c r="PM56" s="12"/>
      <c r="PN56" s="12"/>
      <c r="PO56" s="12"/>
      <c r="PP56" s="12"/>
      <c r="PQ56" s="12"/>
      <c r="PR56" s="12"/>
      <c r="PS56" s="12"/>
      <c r="PT56" s="12"/>
      <c r="PU56" s="12"/>
      <c r="PV56" s="12"/>
      <c r="PW56" s="12"/>
      <c r="PX56" s="12"/>
      <c r="PY56" s="12"/>
      <c r="PZ56" s="12"/>
      <c r="QA56" s="12"/>
      <c r="QB56" s="12"/>
      <c r="QC56" s="12"/>
      <c r="QD56" s="12"/>
      <c r="QE56" s="12"/>
      <c r="QF56" s="12"/>
      <c r="QG56" s="12"/>
      <c r="QH56" s="12"/>
      <c r="QI56" s="12"/>
      <c r="QJ56" s="12"/>
      <c r="QK56" s="12"/>
      <c r="QL56" s="12"/>
      <c r="QM56" s="12"/>
      <c r="QN56" s="12"/>
      <c r="QO56" s="12"/>
      <c r="QP56" s="12"/>
      <c r="QQ56" s="12"/>
      <c r="QR56" s="12"/>
      <c r="QS56" s="12"/>
      <c r="QT56" s="12"/>
      <c r="QU56" s="12"/>
      <c r="QV56" s="12"/>
      <c r="QW56" s="12"/>
      <c r="QX56" s="12"/>
      <c r="QY56" s="12"/>
      <c r="QZ56" s="12"/>
      <c r="RA56" s="12"/>
      <c r="RB56" s="12"/>
      <c r="RC56" s="12"/>
      <c r="RD56" s="12"/>
      <c r="RE56" s="12"/>
      <c r="RF56" s="12"/>
      <c r="RG56" s="12"/>
      <c r="RH56" s="12"/>
      <c r="RI56" s="12"/>
      <c r="RJ56" s="12"/>
      <c r="RK56" s="12"/>
      <c r="RL56" s="12"/>
      <c r="RM56" s="12"/>
      <c r="RN56" s="12"/>
      <c r="RO56" s="12"/>
      <c r="RP56" s="12"/>
      <c r="RQ56" s="12"/>
      <c r="RR56" s="12"/>
      <c r="RS56" s="12"/>
      <c r="RT56" s="12"/>
      <c r="RU56" s="12"/>
      <c r="RV56" s="12"/>
      <c r="RW56" s="12"/>
      <c r="RX56" s="12"/>
      <c r="RY56" s="12"/>
      <c r="RZ56" s="12"/>
      <c r="SA56" s="12"/>
      <c r="SB56" s="12"/>
      <c r="SC56" s="12"/>
      <c r="SD56" s="12"/>
      <c r="SE56" s="12"/>
      <c r="SF56" s="12"/>
      <c r="SG56" s="12"/>
      <c r="SH56" s="12"/>
      <c r="SI56" s="12"/>
      <c r="SJ56" s="12"/>
      <c r="SK56" s="12"/>
      <c r="SL56" s="12"/>
      <c r="SM56" s="12"/>
      <c r="SN56" s="12"/>
      <c r="SO56" s="12"/>
      <c r="SP56" s="12"/>
      <c r="SQ56" s="12"/>
      <c r="SR56" s="12"/>
      <c r="SS56" s="12"/>
      <c r="ST56" s="12"/>
      <c r="SU56" s="12"/>
      <c r="SV56" s="12"/>
      <c r="SW56" s="12"/>
      <c r="SX56" s="12"/>
      <c r="SY56" s="12"/>
      <c r="SZ56" s="12"/>
      <c r="TA56" s="12"/>
      <c r="TB56" s="12"/>
      <c r="TC56" s="12"/>
      <c r="TD56" s="12"/>
      <c r="TE56" s="12"/>
      <c r="TF56" s="12"/>
      <c r="TG56" s="12"/>
      <c r="TH56" s="12"/>
      <c r="TI56" s="12"/>
      <c r="TJ56" s="12"/>
      <c r="TK56" s="12"/>
      <c r="TL56" s="12"/>
      <c r="TM56" s="12"/>
      <c r="TN56" s="12"/>
      <c r="TO56" s="12"/>
      <c r="TP56" s="12"/>
      <c r="TQ56" s="12"/>
      <c r="TR56" s="12"/>
      <c r="TS56" s="12"/>
      <c r="TT56" s="12"/>
      <c r="TU56" s="12"/>
      <c r="TV56" s="12"/>
      <c r="TW56" s="12"/>
      <c r="TX56" s="12"/>
      <c r="TY56" s="12"/>
      <c r="TZ56" s="12"/>
      <c r="UA56" s="12"/>
      <c r="UB56" s="12"/>
      <c r="UC56" s="12"/>
      <c r="UD56" s="12"/>
      <c r="UE56" s="12"/>
      <c r="UF56" s="12"/>
      <c r="UG56" s="12"/>
      <c r="UH56" s="12"/>
      <c r="UI56" s="12"/>
      <c r="UJ56" s="12"/>
      <c r="UK56" s="12"/>
      <c r="UL56" s="12"/>
      <c r="UM56" s="12"/>
      <c r="UN56" s="12"/>
      <c r="UO56" s="12"/>
    </row>
    <row r="57" s="9" customFormat="1" spans="1:561">
      <c r="A57" s="15" t="s">
        <v>127</v>
      </c>
      <c r="B57" s="11" t="str">
        <f>VLOOKUP(A:A,计划SKU!A:B,2,0)</f>
        <v>3300010-NW</v>
      </c>
      <c r="C57" s="15" t="s">
        <v>15</v>
      </c>
      <c r="D57" s="15">
        <v>3000</v>
      </c>
      <c r="E57" s="15">
        <v>4000</v>
      </c>
      <c r="F57" s="15">
        <v>3000</v>
      </c>
      <c r="G57" s="15">
        <v>6000</v>
      </c>
      <c r="H57" s="15">
        <v>3000</v>
      </c>
      <c r="I57" s="15">
        <v>2000</v>
      </c>
      <c r="J57" s="15">
        <v>2200</v>
      </c>
      <c r="K57" s="15">
        <v>2500</v>
      </c>
      <c r="L57" s="15" t="s">
        <v>98</v>
      </c>
      <c r="M57" s="15" t="s">
        <v>128</v>
      </c>
      <c r="N57" s="11">
        <v>2262</v>
      </c>
      <c r="O57" s="11">
        <v>9427</v>
      </c>
      <c r="P57" s="11">
        <f t="shared" si="4"/>
        <v>2427</v>
      </c>
      <c r="Q57" s="20">
        <f t="shared" si="5"/>
        <v>-573</v>
      </c>
      <c r="R57" s="20">
        <f t="shared" si="6"/>
        <v>-6573</v>
      </c>
      <c r="S57" s="21">
        <f t="shared" si="8"/>
        <v>-3573</v>
      </c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R57" s="24"/>
      <c r="ES57" s="24"/>
      <c r="ET57" s="24"/>
      <c r="EU57" s="24"/>
      <c r="EV57" s="24"/>
      <c r="EW57" s="24"/>
      <c r="EX57" s="24"/>
      <c r="EY57" s="24"/>
      <c r="EZ57" s="24"/>
      <c r="FA57" s="24"/>
      <c r="FB57" s="24"/>
      <c r="FC57" s="24"/>
      <c r="FD57" s="24"/>
      <c r="FE57" s="24"/>
      <c r="FF57" s="24"/>
      <c r="FG57" s="24"/>
      <c r="FH57" s="24"/>
      <c r="FI57" s="24"/>
      <c r="FJ57" s="24"/>
      <c r="FK57" s="24"/>
      <c r="FL57" s="24"/>
      <c r="FM57" s="24"/>
      <c r="FN57" s="24"/>
      <c r="FO57" s="24"/>
      <c r="FP57" s="24"/>
      <c r="FQ57" s="24"/>
      <c r="FR57" s="24"/>
      <c r="FS57" s="24"/>
      <c r="FT57" s="24"/>
      <c r="FU57" s="24"/>
      <c r="FV57" s="24"/>
      <c r="FW57" s="24"/>
      <c r="FX57" s="24"/>
      <c r="FY57" s="24"/>
      <c r="FZ57" s="24"/>
      <c r="GA57" s="24"/>
      <c r="GB57" s="24"/>
      <c r="GC57" s="24"/>
      <c r="GD57" s="24"/>
      <c r="GE57" s="24"/>
      <c r="GF57" s="24"/>
      <c r="GG57" s="24"/>
      <c r="GH57" s="24"/>
      <c r="GI57" s="24"/>
      <c r="GJ57" s="24"/>
      <c r="GK57" s="24"/>
      <c r="GL57" s="24"/>
      <c r="GM57" s="24"/>
      <c r="GN57" s="24"/>
      <c r="GO57" s="24"/>
      <c r="GP57" s="24"/>
      <c r="GQ57" s="24"/>
      <c r="GR57" s="24"/>
      <c r="GS57" s="24"/>
      <c r="GT57" s="24"/>
      <c r="GU57" s="24"/>
      <c r="GV57" s="24"/>
      <c r="GW57" s="24"/>
      <c r="GX57" s="24"/>
      <c r="GY57" s="24"/>
      <c r="GZ57" s="24"/>
      <c r="HA57" s="24"/>
      <c r="HB57" s="24"/>
      <c r="HC57" s="24"/>
      <c r="HD57" s="24"/>
      <c r="HE57" s="24"/>
      <c r="HF57" s="24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  <c r="IX57" s="24"/>
      <c r="IY57" s="24"/>
      <c r="IZ57" s="24"/>
      <c r="JA57" s="24"/>
      <c r="JB57" s="24"/>
      <c r="JC57" s="24"/>
      <c r="JD57" s="24"/>
      <c r="JE57" s="24"/>
      <c r="JF57" s="24"/>
      <c r="JG57" s="24"/>
      <c r="JH57" s="24"/>
      <c r="JI57" s="24"/>
      <c r="JJ57" s="24"/>
      <c r="JK57" s="24"/>
      <c r="JL57" s="24"/>
      <c r="JM57" s="24"/>
      <c r="JN57" s="24"/>
      <c r="JO57" s="24"/>
      <c r="JP57" s="24"/>
      <c r="JQ57" s="24"/>
      <c r="JR57" s="24"/>
      <c r="JS57" s="24"/>
      <c r="JT57" s="24"/>
      <c r="JU57" s="24"/>
      <c r="JV57" s="24"/>
      <c r="JW57" s="24"/>
      <c r="JX57" s="24"/>
      <c r="JY57" s="24"/>
      <c r="JZ57" s="24"/>
      <c r="KA57" s="24"/>
      <c r="KB57" s="24"/>
      <c r="KC57" s="24"/>
      <c r="KD57" s="24"/>
      <c r="KE57" s="24"/>
      <c r="KF57" s="24"/>
      <c r="KG57" s="24"/>
      <c r="KH57" s="24"/>
      <c r="KI57" s="24"/>
      <c r="KJ57" s="24"/>
      <c r="KK57" s="24"/>
      <c r="KL57" s="24"/>
      <c r="KM57" s="24"/>
      <c r="KN57" s="24"/>
      <c r="KO57" s="24"/>
      <c r="KP57" s="24"/>
      <c r="KQ57" s="24"/>
      <c r="KR57" s="24"/>
      <c r="KS57" s="24"/>
      <c r="KT57" s="24"/>
      <c r="KU57" s="24"/>
      <c r="KV57" s="24"/>
      <c r="KW57" s="24"/>
      <c r="KX57" s="24"/>
      <c r="KY57" s="24"/>
      <c r="KZ57" s="24"/>
      <c r="LA57" s="24"/>
      <c r="LB57" s="24"/>
      <c r="LC57" s="24"/>
      <c r="LD57" s="24"/>
      <c r="LE57" s="24"/>
      <c r="LF57" s="24"/>
      <c r="LG57" s="24"/>
      <c r="LH57" s="24"/>
      <c r="LI57" s="24"/>
      <c r="LJ57" s="24"/>
      <c r="LK57" s="24"/>
      <c r="LL57" s="24"/>
      <c r="LM57" s="24"/>
      <c r="LN57" s="24"/>
      <c r="LO57" s="24"/>
      <c r="LP57" s="24"/>
      <c r="LQ57" s="24"/>
      <c r="LR57" s="24"/>
      <c r="LS57" s="24"/>
      <c r="LT57" s="24"/>
      <c r="LU57" s="24"/>
      <c r="LV57" s="24"/>
      <c r="LW57" s="24"/>
      <c r="LX57" s="24"/>
      <c r="LY57" s="24"/>
      <c r="LZ57" s="24"/>
      <c r="MA57" s="24"/>
      <c r="MB57" s="24"/>
      <c r="MC57" s="24"/>
      <c r="MD57" s="24"/>
      <c r="ME57" s="24"/>
      <c r="MF57" s="24"/>
      <c r="MG57" s="24"/>
      <c r="MH57" s="24"/>
      <c r="MI57" s="24"/>
      <c r="MJ57" s="24"/>
      <c r="MK57" s="24"/>
      <c r="ML57" s="24"/>
      <c r="MM57" s="24"/>
      <c r="MN57" s="24"/>
      <c r="MO57" s="24"/>
      <c r="MP57" s="24"/>
      <c r="MQ57" s="24"/>
      <c r="MR57" s="24"/>
      <c r="MS57" s="24"/>
      <c r="MT57" s="24"/>
      <c r="MU57" s="24"/>
      <c r="MV57" s="24"/>
      <c r="MW57" s="24"/>
      <c r="MX57" s="24"/>
      <c r="MY57" s="24"/>
      <c r="MZ57" s="24"/>
      <c r="NA57" s="24"/>
      <c r="NB57" s="24"/>
      <c r="NC57" s="24"/>
      <c r="ND57" s="24"/>
      <c r="NE57" s="24"/>
      <c r="NF57" s="24"/>
      <c r="NG57" s="24"/>
      <c r="NH57" s="24"/>
      <c r="NI57" s="24"/>
      <c r="NJ57" s="24"/>
      <c r="NK57" s="24"/>
      <c r="NL57" s="24"/>
      <c r="NM57" s="24"/>
      <c r="NN57" s="24"/>
      <c r="NO57" s="24"/>
      <c r="NP57" s="24"/>
      <c r="NQ57" s="24"/>
      <c r="NR57" s="24"/>
      <c r="NS57" s="24"/>
      <c r="NT57" s="24"/>
      <c r="NU57" s="24"/>
      <c r="NV57" s="24"/>
      <c r="NW57" s="24"/>
      <c r="NX57" s="24"/>
      <c r="NY57" s="24"/>
      <c r="NZ57" s="24"/>
      <c r="OA57" s="24"/>
      <c r="OB57" s="24"/>
      <c r="OC57" s="24"/>
      <c r="OD57" s="24"/>
      <c r="OE57" s="24"/>
      <c r="OF57" s="24"/>
      <c r="OG57" s="24"/>
      <c r="OH57" s="24"/>
      <c r="OI57" s="24"/>
      <c r="OJ57" s="24"/>
      <c r="OK57" s="24"/>
      <c r="OL57" s="24"/>
      <c r="OM57" s="24"/>
      <c r="ON57" s="24"/>
      <c r="OO57" s="24"/>
      <c r="OP57" s="24"/>
      <c r="OQ57" s="24"/>
      <c r="OR57" s="24"/>
      <c r="OS57" s="24"/>
      <c r="OT57" s="24"/>
      <c r="OU57" s="24"/>
      <c r="OV57" s="24"/>
      <c r="OW57" s="24"/>
      <c r="OX57" s="24"/>
      <c r="OY57" s="24"/>
      <c r="OZ57" s="24"/>
      <c r="PA57" s="24"/>
      <c r="PB57" s="24"/>
      <c r="PC57" s="24"/>
      <c r="PD57" s="24"/>
      <c r="PE57" s="24"/>
      <c r="PF57" s="24"/>
      <c r="PG57" s="24"/>
      <c r="PH57" s="24"/>
      <c r="PI57" s="24"/>
      <c r="PJ57" s="24"/>
      <c r="PK57" s="24"/>
      <c r="PL57" s="24"/>
      <c r="PM57" s="24"/>
      <c r="PN57" s="24"/>
      <c r="PO57" s="24"/>
      <c r="PP57" s="24"/>
      <c r="PQ57" s="24"/>
      <c r="PR57" s="24"/>
      <c r="PS57" s="24"/>
      <c r="PT57" s="24"/>
      <c r="PU57" s="24"/>
      <c r="PV57" s="24"/>
      <c r="PW57" s="24"/>
      <c r="PX57" s="24"/>
      <c r="PY57" s="24"/>
      <c r="PZ57" s="24"/>
      <c r="QA57" s="24"/>
      <c r="QB57" s="24"/>
      <c r="QC57" s="24"/>
      <c r="QD57" s="24"/>
      <c r="QE57" s="24"/>
      <c r="QF57" s="24"/>
      <c r="QG57" s="24"/>
      <c r="QH57" s="24"/>
      <c r="QI57" s="24"/>
      <c r="QJ57" s="24"/>
      <c r="QK57" s="24"/>
      <c r="QL57" s="24"/>
      <c r="QM57" s="24"/>
      <c r="QN57" s="24"/>
      <c r="QO57" s="24"/>
      <c r="QP57" s="24"/>
      <c r="QQ57" s="24"/>
      <c r="QR57" s="24"/>
      <c r="QS57" s="24"/>
      <c r="QT57" s="24"/>
      <c r="QU57" s="24"/>
      <c r="QV57" s="24"/>
      <c r="QW57" s="24"/>
      <c r="QX57" s="24"/>
      <c r="QY57" s="24"/>
      <c r="QZ57" s="24"/>
      <c r="RA57" s="24"/>
      <c r="RB57" s="24"/>
      <c r="RC57" s="24"/>
      <c r="RD57" s="24"/>
      <c r="RE57" s="24"/>
      <c r="RF57" s="24"/>
      <c r="RG57" s="24"/>
      <c r="RH57" s="24"/>
      <c r="RI57" s="24"/>
      <c r="RJ57" s="24"/>
      <c r="RK57" s="24"/>
      <c r="RL57" s="24"/>
      <c r="RM57" s="24"/>
      <c r="RN57" s="24"/>
      <c r="RO57" s="24"/>
      <c r="RP57" s="24"/>
      <c r="RQ57" s="24"/>
      <c r="RR57" s="24"/>
      <c r="RS57" s="24"/>
      <c r="RT57" s="24"/>
      <c r="RU57" s="24"/>
      <c r="RV57" s="24"/>
      <c r="RW57" s="24"/>
      <c r="RX57" s="24"/>
      <c r="RY57" s="24"/>
      <c r="RZ57" s="24"/>
      <c r="SA57" s="24"/>
      <c r="SB57" s="24"/>
      <c r="SC57" s="24"/>
      <c r="SD57" s="24"/>
      <c r="SE57" s="24"/>
      <c r="SF57" s="24"/>
      <c r="SG57" s="24"/>
      <c r="SH57" s="24"/>
      <c r="SI57" s="24"/>
      <c r="SJ57" s="24"/>
      <c r="SK57" s="24"/>
      <c r="SL57" s="24"/>
      <c r="SM57" s="24"/>
      <c r="SN57" s="24"/>
      <c r="SO57" s="24"/>
      <c r="SP57" s="24"/>
      <c r="SQ57" s="24"/>
      <c r="SR57" s="24"/>
      <c r="SS57" s="24"/>
      <c r="ST57" s="24"/>
      <c r="SU57" s="24"/>
      <c r="SV57" s="24"/>
      <c r="SW57" s="24"/>
      <c r="SX57" s="24"/>
      <c r="SY57" s="24"/>
      <c r="SZ57" s="24"/>
      <c r="TA57" s="24"/>
      <c r="TB57" s="24"/>
      <c r="TC57" s="24"/>
      <c r="TD57" s="24"/>
      <c r="TE57" s="24"/>
      <c r="TF57" s="24"/>
      <c r="TG57" s="24"/>
      <c r="TH57" s="24"/>
      <c r="TI57" s="24"/>
      <c r="TJ57" s="24"/>
      <c r="TK57" s="24"/>
      <c r="TL57" s="24"/>
      <c r="TM57" s="24"/>
      <c r="TN57" s="24"/>
      <c r="TO57" s="24"/>
      <c r="TP57" s="24"/>
      <c r="TQ57" s="24"/>
      <c r="TR57" s="24"/>
      <c r="TS57" s="24"/>
      <c r="TT57" s="24"/>
      <c r="TU57" s="24"/>
      <c r="TV57" s="24"/>
      <c r="TW57" s="24"/>
      <c r="TX57" s="24"/>
      <c r="TY57" s="24"/>
      <c r="TZ57" s="24"/>
      <c r="UA57" s="24"/>
      <c r="UB57" s="24"/>
      <c r="UC57" s="24"/>
      <c r="UD57" s="24"/>
      <c r="UE57" s="24"/>
      <c r="UF57" s="24"/>
      <c r="UG57" s="24"/>
      <c r="UH57" s="24"/>
      <c r="UI57" s="24"/>
      <c r="UJ57" s="24"/>
      <c r="UK57" s="24"/>
      <c r="UL57" s="24"/>
      <c r="UM57" s="24"/>
      <c r="UN57" s="24"/>
      <c r="UO57" s="24"/>
    </row>
    <row r="58" s="7" customFormat="1" spans="1:561">
      <c r="A58" s="11" t="s">
        <v>129</v>
      </c>
      <c r="B58" s="11" t="str">
        <f>VLOOKUP(A:A,计划SKU!A:B,2,0)</f>
        <v>3300012-DW</v>
      </c>
      <c r="C58" s="11" t="s">
        <v>15</v>
      </c>
      <c r="D58" s="11">
        <v>600</v>
      </c>
      <c r="E58" s="11">
        <v>2000</v>
      </c>
      <c r="F58" s="11">
        <v>1500</v>
      </c>
      <c r="G58" s="11">
        <v>2000</v>
      </c>
      <c r="H58" s="11">
        <v>1500</v>
      </c>
      <c r="I58" s="11">
        <v>1000</v>
      </c>
      <c r="J58" s="11">
        <v>1200</v>
      </c>
      <c r="K58" s="11">
        <v>1500</v>
      </c>
      <c r="L58" s="11" t="s">
        <v>98</v>
      </c>
      <c r="M58" s="11" t="s">
        <v>130</v>
      </c>
      <c r="N58" s="11">
        <v>291</v>
      </c>
      <c r="O58" s="11">
        <v>5995</v>
      </c>
      <c r="P58" s="11">
        <f t="shared" si="4"/>
        <v>3395</v>
      </c>
      <c r="Q58" s="20">
        <f t="shared" si="5"/>
        <v>1895</v>
      </c>
      <c r="R58" s="20">
        <f t="shared" si="6"/>
        <v>-105</v>
      </c>
      <c r="S58" s="20">
        <f t="shared" si="8"/>
        <v>1395</v>
      </c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O58" s="12"/>
      <c r="FP58" s="12"/>
      <c r="FQ58" s="12"/>
      <c r="FR58" s="12"/>
      <c r="FS58" s="12"/>
      <c r="FT58" s="12"/>
      <c r="FU58" s="1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L58" s="12"/>
      <c r="GM58" s="12"/>
      <c r="GN58" s="12"/>
      <c r="GO58" s="12"/>
      <c r="GP58" s="12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G58" s="12"/>
      <c r="HH58" s="12"/>
      <c r="HI58" s="12"/>
      <c r="HJ58" s="12"/>
      <c r="HK58" s="12"/>
      <c r="HL58" s="12"/>
      <c r="HM58" s="12"/>
      <c r="HN58" s="12"/>
      <c r="HO58" s="12"/>
      <c r="HP58" s="12"/>
      <c r="HQ58" s="12"/>
      <c r="HR58" s="12"/>
      <c r="HS58" s="12"/>
      <c r="HT58" s="12"/>
      <c r="HU58" s="12"/>
      <c r="HV58" s="12"/>
      <c r="HW58" s="12"/>
      <c r="HX58" s="12"/>
      <c r="HY58" s="12"/>
      <c r="HZ58" s="12"/>
      <c r="IA58" s="12"/>
      <c r="IB58" s="12"/>
      <c r="IC58" s="12"/>
      <c r="ID58" s="12"/>
      <c r="IE58" s="12"/>
      <c r="IF58" s="12"/>
      <c r="IG58" s="12"/>
      <c r="IH58" s="12"/>
      <c r="II58" s="12"/>
      <c r="IJ58" s="12"/>
      <c r="IK58" s="12"/>
      <c r="IL58" s="12"/>
      <c r="IM58" s="12"/>
      <c r="IN58" s="12"/>
      <c r="IO58" s="12"/>
      <c r="IP58" s="12"/>
      <c r="IQ58" s="12"/>
      <c r="IR58" s="12"/>
      <c r="IS58" s="12"/>
      <c r="IT58" s="12"/>
      <c r="IU58" s="12"/>
      <c r="IV58" s="12"/>
      <c r="IW58" s="12"/>
      <c r="IX58" s="12"/>
      <c r="IY58" s="12"/>
      <c r="IZ58" s="12"/>
      <c r="JA58" s="12"/>
      <c r="JB58" s="12"/>
      <c r="JC58" s="12"/>
      <c r="JD58" s="12"/>
      <c r="JE58" s="12"/>
      <c r="JF58" s="12"/>
      <c r="JG58" s="12"/>
      <c r="JH58" s="12"/>
      <c r="JI58" s="12"/>
      <c r="JJ58" s="12"/>
      <c r="JK58" s="12"/>
      <c r="JL58" s="12"/>
      <c r="JM58" s="12"/>
      <c r="JN58" s="12"/>
      <c r="JO58" s="12"/>
      <c r="JP58" s="12"/>
      <c r="JQ58" s="12"/>
      <c r="JR58" s="12"/>
      <c r="JS58" s="12"/>
      <c r="JT58" s="12"/>
      <c r="JU58" s="12"/>
      <c r="JV58" s="12"/>
      <c r="JW58" s="12"/>
      <c r="JX58" s="12"/>
      <c r="JY58" s="12"/>
      <c r="JZ58" s="12"/>
      <c r="KA58" s="12"/>
      <c r="KB58" s="12"/>
      <c r="KC58" s="12"/>
      <c r="KD58" s="12"/>
      <c r="KE58" s="12"/>
      <c r="KF58" s="12"/>
      <c r="KG58" s="12"/>
      <c r="KH58" s="12"/>
      <c r="KI58" s="12"/>
      <c r="KJ58" s="12"/>
      <c r="KK58" s="12"/>
      <c r="KL58" s="12"/>
      <c r="KM58" s="12"/>
      <c r="KN58" s="12"/>
      <c r="KO58" s="12"/>
      <c r="KP58" s="12"/>
      <c r="KQ58" s="12"/>
      <c r="KR58" s="12"/>
      <c r="KS58" s="12"/>
      <c r="KT58" s="12"/>
      <c r="KU58" s="12"/>
      <c r="KV58" s="12"/>
      <c r="KW58" s="12"/>
      <c r="KX58" s="12"/>
      <c r="KY58" s="12"/>
      <c r="KZ58" s="12"/>
      <c r="LA58" s="12"/>
      <c r="LB58" s="12"/>
      <c r="LC58" s="12"/>
      <c r="LD58" s="12"/>
      <c r="LE58" s="12"/>
      <c r="LF58" s="12"/>
      <c r="LG58" s="12"/>
      <c r="LH58" s="12"/>
      <c r="LI58" s="12"/>
      <c r="LJ58" s="12"/>
      <c r="LK58" s="12"/>
      <c r="LL58" s="12"/>
      <c r="LM58" s="12"/>
      <c r="LN58" s="12"/>
      <c r="LO58" s="12"/>
      <c r="LP58" s="12"/>
      <c r="LQ58" s="12"/>
      <c r="LR58" s="12"/>
      <c r="LS58" s="12"/>
      <c r="LT58" s="12"/>
      <c r="LU58" s="12"/>
      <c r="LV58" s="12"/>
      <c r="LW58" s="12"/>
      <c r="LX58" s="12"/>
      <c r="LY58" s="12"/>
      <c r="LZ58" s="12"/>
      <c r="MA58" s="12"/>
      <c r="MB58" s="12"/>
      <c r="MC58" s="12"/>
      <c r="MD58" s="12"/>
      <c r="ME58" s="12"/>
      <c r="MF58" s="12"/>
      <c r="MG58" s="12"/>
      <c r="MH58" s="12"/>
      <c r="MI58" s="12"/>
      <c r="MJ58" s="12"/>
      <c r="MK58" s="12"/>
      <c r="ML58" s="12"/>
      <c r="MM58" s="12"/>
      <c r="MN58" s="12"/>
      <c r="MO58" s="12"/>
      <c r="MP58" s="12"/>
      <c r="MQ58" s="12"/>
      <c r="MR58" s="12"/>
      <c r="MS58" s="12"/>
      <c r="MT58" s="12"/>
      <c r="MU58" s="12"/>
      <c r="MV58" s="12"/>
      <c r="MW58" s="12"/>
      <c r="MX58" s="12"/>
      <c r="MY58" s="12"/>
      <c r="MZ58" s="12"/>
      <c r="NA58" s="12"/>
      <c r="NB58" s="12"/>
      <c r="NC58" s="12"/>
      <c r="ND58" s="12"/>
      <c r="NE58" s="12"/>
      <c r="NF58" s="12"/>
      <c r="NG58" s="12"/>
      <c r="NH58" s="12"/>
      <c r="NI58" s="12"/>
      <c r="NJ58" s="12"/>
      <c r="NK58" s="12"/>
      <c r="NL58" s="12"/>
      <c r="NM58" s="12"/>
      <c r="NN58" s="12"/>
      <c r="NO58" s="12"/>
      <c r="NP58" s="12"/>
      <c r="NQ58" s="12"/>
      <c r="NR58" s="12"/>
      <c r="NS58" s="12"/>
      <c r="NT58" s="12"/>
      <c r="NU58" s="12"/>
      <c r="NV58" s="12"/>
      <c r="NW58" s="12"/>
      <c r="NX58" s="12"/>
      <c r="NY58" s="12"/>
      <c r="NZ58" s="12"/>
      <c r="OA58" s="12"/>
      <c r="OB58" s="12"/>
      <c r="OC58" s="12"/>
      <c r="OD58" s="12"/>
      <c r="OE58" s="12"/>
      <c r="OF58" s="12"/>
      <c r="OG58" s="12"/>
      <c r="OH58" s="12"/>
      <c r="OI58" s="12"/>
      <c r="OJ58" s="12"/>
      <c r="OK58" s="12"/>
      <c r="OL58" s="12"/>
      <c r="OM58" s="12"/>
      <c r="ON58" s="12"/>
      <c r="OO58" s="12"/>
      <c r="OP58" s="12"/>
      <c r="OQ58" s="12"/>
      <c r="OR58" s="12"/>
      <c r="OS58" s="12"/>
      <c r="OT58" s="12"/>
      <c r="OU58" s="12"/>
      <c r="OV58" s="12"/>
      <c r="OW58" s="12"/>
      <c r="OX58" s="12"/>
      <c r="OY58" s="12"/>
      <c r="OZ58" s="12"/>
      <c r="PA58" s="12"/>
      <c r="PB58" s="12"/>
      <c r="PC58" s="12"/>
      <c r="PD58" s="12"/>
      <c r="PE58" s="12"/>
      <c r="PF58" s="12"/>
      <c r="PG58" s="12"/>
      <c r="PH58" s="12"/>
      <c r="PI58" s="12"/>
      <c r="PJ58" s="12"/>
      <c r="PK58" s="12"/>
      <c r="PL58" s="12"/>
      <c r="PM58" s="12"/>
      <c r="PN58" s="12"/>
      <c r="PO58" s="12"/>
      <c r="PP58" s="12"/>
      <c r="PQ58" s="12"/>
      <c r="PR58" s="12"/>
      <c r="PS58" s="12"/>
      <c r="PT58" s="12"/>
      <c r="PU58" s="12"/>
      <c r="PV58" s="12"/>
      <c r="PW58" s="12"/>
      <c r="PX58" s="12"/>
      <c r="PY58" s="12"/>
      <c r="PZ58" s="12"/>
      <c r="QA58" s="12"/>
      <c r="QB58" s="12"/>
      <c r="QC58" s="12"/>
      <c r="QD58" s="12"/>
      <c r="QE58" s="12"/>
      <c r="QF58" s="12"/>
      <c r="QG58" s="12"/>
      <c r="QH58" s="12"/>
      <c r="QI58" s="12"/>
      <c r="QJ58" s="12"/>
      <c r="QK58" s="12"/>
      <c r="QL58" s="12"/>
      <c r="QM58" s="12"/>
      <c r="QN58" s="12"/>
      <c r="QO58" s="12"/>
      <c r="QP58" s="12"/>
      <c r="QQ58" s="12"/>
      <c r="QR58" s="12"/>
      <c r="QS58" s="12"/>
      <c r="QT58" s="12"/>
      <c r="QU58" s="12"/>
      <c r="QV58" s="12"/>
      <c r="QW58" s="12"/>
      <c r="QX58" s="12"/>
      <c r="QY58" s="12"/>
      <c r="QZ58" s="12"/>
      <c r="RA58" s="12"/>
      <c r="RB58" s="12"/>
      <c r="RC58" s="12"/>
      <c r="RD58" s="12"/>
      <c r="RE58" s="12"/>
      <c r="RF58" s="12"/>
      <c r="RG58" s="12"/>
      <c r="RH58" s="12"/>
      <c r="RI58" s="12"/>
      <c r="RJ58" s="12"/>
      <c r="RK58" s="12"/>
      <c r="RL58" s="12"/>
      <c r="RM58" s="12"/>
      <c r="RN58" s="12"/>
      <c r="RO58" s="12"/>
      <c r="RP58" s="12"/>
      <c r="RQ58" s="12"/>
      <c r="RR58" s="12"/>
      <c r="RS58" s="12"/>
      <c r="RT58" s="12"/>
      <c r="RU58" s="12"/>
      <c r="RV58" s="12"/>
      <c r="RW58" s="12"/>
      <c r="RX58" s="12"/>
      <c r="RY58" s="12"/>
      <c r="RZ58" s="12"/>
      <c r="SA58" s="12"/>
      <c r="SB58" s="12"/>
      <c r="SC58" s="12"/>
      <c r="SD58" s="12"/>
      <c r="SE58" s="12"/>
      <c r="SF58" s="12"/>
      <c r="SG58" s="12"/>
      <c r="SH58" s="12"/>
      <c r="SI58" s="12"/>
      <c r="SJ58" s="12"/>
      <c r="SK58" s="12"/>
      <c r="SL58" s="12"/>
      <c r="SM58" s="12"/>
      <c r="SN58" s="12"/>
      <c r="SO58" s="12"/>
      <c r="SP58" s="12"/>
      <c r="SQ58" s="12"/>
      <c r="SR58" s="12"/>
      <c r="SS58" s="12"/>
      <c r="ST58" s="12"/>
      <c r="SU58" s="12"/>
      <c r="SV58" s="12"/>
      <c r="SW58" s="12"/>
      <c r="SX58" s="12"/>
      <c r="SY58" s="12"/>
      <c r="SZ58" s="12"/>
      <c r="TA58" s="12"/>
      <c r="TB58" s="12"/>
      <c r="TC58" s="12"/>
      <c r="TD58" s="12"/>
      <c r="TE58" s="12"/>
      <c r="TF58" s="12"/>
      <c r="TG58" s="12"/>
      <c r="TH58" s="12"/>
      <c r="TI58" s="12"/>
      <c r="TJ58" s="12"/>
      <c r="TK58" s="12"/>
      <c r="TL58" s="12"/>
      <c r="TM58" s="12"/>
      <c r="TN58" s="12"/>
      <c r="TO58" s="12"/>
      <c r="TP58" s="12"/>
      <c r="TQ58" s="12"/>
      <c r="TR58" s="12"/>
      <c r="TS58" s="12"/>
      <c r="TT58" s="12"/>
      <c r="TU58" s="12"/>
      <c r="TV58" s="12"/>
      <c r="TW58" s="12"/>
      <c r="TX58" s="12"/>
      <c r="TY58" s="12"/>
      <c r="TZ58" s="12"/>
      <c r="UA58" s="12"/>
      <c r="UB58" s="12"/>
      <c r="UC58" s="12"/>
      <c r="UD58" s="12"/>
      <c r="UE58" s="12"/>
      <c r="UF58" s="12"/>
      <c r="UG58" s="12"/>
      <c r="UH58" s="12"/>
      <c r="UI58" s="12"/>
      <c r="UJ58" s="12"/>
      <c r="UK58" s="12"/>
      <c r="UL58" s="12"/>
      <c r="UM58" s="12"/>
      <c r="UN58" s="12"/>
      <c r="UO58" s="12"/>
    </row>
    <row r="59" s="7" customFormat="1" spans="1:561">
      <c r="A59" s="11" t="s">
        <v>131</v>
      </c>
      <c r="B59" s="11" t="str">
        <f>VLOOKUP(A:A,计划SKU!A:B,2,0)</f>
        <v>PR330030-4</v>
      </c>
      <c r="C59" s="11" t="s">
        <v>15</v>
      </c>
      <c r="D59" s="11">
        <v>3000</v>
      </c>
      <c r="E59" s="11">
        <v>4000</v>
      </c>
      <c r="F59" s="11">
        <v>5000</v>
      </c>
      <c r="G59" s="11">
        <v>7000</v>
      </c>
      <c r="H59" s="11">
        <v>5000</v>
      </c>
      <c r="I59" s="11">
        <v>4000</v>
      </c>
      <c r="J59" s="11">
        <v>4500</v>
      </c>
      <c r="K59" s="11">
        <v>5000</v>
      </c>
      <c r="L59" s="11" t="s">
        <v>98</v>
      </c>
      <c r="M59" s="11" t="s">
        <v>132</v>
      </c>
      <c r="N59" s="11">
        <v>2071</v>
      </c>
      <c r="O59" s="11">
        <v>6282</v>
      </c>
      <c r="P59" s="11">
        <f t="shared" si="4"/>
        <v>-718</v>
      </c>
      <c r="Q59" s="20">
        <f t="shared" si="5"/>
        <v>-5718</v>
      </c>
      <c r="R59" s="20">
        <f t="shared" si="6"/>
        <v>-12718</v>
      </c>
      <c r="S59" s="20">
        <f t="shared" si="8"/>
        <v>-7718</v>
      </c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O59" s="12"/>
      <c r="FP59" s="12"/>
      <c r="FQ59" s="12"/>
      <c r="FR59" s="12"/>
      <c r="FS59" s="12"/>
      <c r="FT59" s="12"/>
      <c r="FU59" s="1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L59" s="12"/>
      <c r="GM59" s="12"/>
      <c r="GN59" s="12"/>
      <c r="GO59" s="12"/>
      <c r="GP59" s="12"/>
      <c r="GQ59" s="12"/>
      <c r="GR59" s="1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G59" s="12"/>
      <c r="HH59" s="12"/>
      <c r="HI59" s="12"/>
      <c r="HJ59" s="12"/>
      <c r="HK59" s="12"/>
      <c r="HL59" s="12"/>
      <c r="HM59" s="12"/>
      <c r="HN59" s="12"/>
      <c r="HO59" s="12"/>
      <c r="HP59" s="12"/>
      <c r="HQ59" s="12"/>
      <c r="HR59" s="12"/>
      <c r="HS59" s="12"/>
      <c r="HT59" s="12"/>
      <c r="HU59" s="12"/>
      <c r="HV59" s="12"/>
      <c r="HW59" s="12"/>
      <c r="HX59" s="12"/>
      <c r="HY59" s="12"/>
      <c r="HZ59" s="12"/>
      <c r="IA59" s="12"/>
      <c r="IB59" s="12"/>
      <c r="IC59" s="12"/>
      <c r="ID59" s="12"/>
      <c r="IE59" s="12"/>
      <c r="IF59" s="12"/>
      <c r="IG59" s="12"/>
      <c r="IH59" s="12"/>
      <c r="II59" s="12"/>
      <c r="IJ59" s="12"/>
      <c r="IK59" s="12"/>
      <c r="IL59" s="12"/>
      <c r="IM59" s="12"/>
      <c r="IN59" s="12"/>
      <c r="IO59" s="12"/>
      <c r="IP59" s="12"/>
      <c r="IQ59" s="12"/>
      <c r="IR59" s="12"/>
      <c r="IS59" s="12"/>
      <c r="IT59" s="12"/>
      <c r="IU59" s="12"/>
      <c r="IV59" s="12"/>
      <c r="IW59" s="12"/>
      <c r="IX59" s="12"/>
      <c r="IY59" s="12"/>
      <c r="IZ59" s="12"/>
      <c r="JA59" s="12"/>
      <c r="JB59" s="12"/>
      <c r="JC59" s="12"/>
      <c r="JD59" s="12"/>
      <c r="JE59" s="12"/>
      <c r="JF59" s="12"/>
      <c r="JG59" s="12"/>
      <c r="JH59" s="12"/>
      <c r="JI59" s="12"/>
      <c r="JJ59" s="12"/>
      <c r="JK59" s="12"/>
      <c r="JL59" s="12"/>
      <c r="JM59" s="12"/>
      <c r="JN59" s="12"/>
      <c r="JO59" s="12"/>
      <c r="JP59" s="12"/>
      <c r="JQ59" s="12"/>
      <c r="JR59" s="12"/>
      <c r="JS59" s="12"/>
      <c r="JT59" s="12"/>
      <c r="JU59" s="12"/>
      <c r="JV59" s="12"/>
      <c r="JW59" s="12"/>
      <c r="JX59" s="12"/>
      <c r="JY59" s="12"/>
      <c r="JZ59" s="12"/>
      <c r="KA59" s="12"/>
      <c r="KB59" s="12"/>
      <c r="KC59" s="12"/>
      <c r="KD59" s="12"/>
      <c r="KE59" s="12"/>
      <c r="KF59" s="12"/>
      <c r="KG59" s="12"/>
      <c r="KH59" s="12"/>
      <c r="KI59" s="12"/>
      <c r="KJ59" s="12"/>
      <c r="KK59" s="12"/>
      <c r="KL59" s="12"/>
      <c r="KM59" s="12"/>
      <c r="KN59" s="12"/>
      <c r="KO59" s="12"/>
      <c r="KP59" s="12"/>
      <c r="KQ59" s="12"/>
      <c r="KR59" s="12"/>
      <c r="KS59" s="12"/>
      <c r="KT59" s="12"/>
      <c r="KU59" s="12"/>
      <c r="KV59" s="12"/>
      <c r="KW59" s="12"/>
      <c r="KX59" s="12"/>
      <c r="KY59" s="12"/>
      <c r="KZ59" s="12"/>
      <c r="LA59" s="12"/>
      <c r="LB59" s="12"/>
      <c r="LC59" s="12"/>
      <c r="LD59" s="12"/>
      <c r="LE59" s="12"/>
      <c r="LF59" s="12"/>
      <c r="LG59" s="12"/>
      <c r="LH59" s="12"/>
      <c r="LI59" s="12"/>
      <c r="LJ59" s="12"/>
      <c r="LK59" s="12"/>
      <c r="LL59" s="12"/>
      <c r="LM59" s="12"/>
      <c r="LN59" s="12"/>
      <c r="LO59" s="12"/>
      <c r="LP59" s="12"/>
      <c r="LQ59" s="12"/>
      <c r="LR59" s="12"/>
      <c r="LS59" s="12"/>
      <c r="LT59" s="12"/>
      <c r="LU59" s="12"/>
      <c r="LV59" s="12"/>
      <c r="LW59" s="12"/>
      <c r="LX59" s="12"/>
      <c r="LY59" s="12"/>
      <c r="LZ59" s="12"/>
      <c r="MA59" s="12"/>
      <c r="MB59" s="12"/>
      <c r="MC59" s="12"/>
      <c r="MD59" s="12"/>
      <c r="ME59" s="12"/>
      <c r="MF59" s="12"/>
      <c r="MG59" s="12"/>
      <c r="MH59" s="12"/>
      <c r="MI59" s="12"/>
      <c r="MJ59" s="12"/>
      <c r="MK59" s="12"/>
      <c r="ML59" s="12"/>
      <c r="MM59" s="12"/>
      <c r="MN59" s="12"/>
      <c r="MO59" s="12"/>
      <c r="MP59" s="12"/>
      <c r="MQ59" s="12"/>
      <c r="MR59" s="12"/>
      <c r="MS59" s="12"/>
      <c r="MT59" s="12"/>
      <c r="MU59" s="12"/>
      <c r="MV59" s="12"/>
      <c r="MW59" s="12"/>
      <c r="MX59" s="12"/>
      <c r="MY59" s="12"/>
      <c r="MZ59" s="12"/>
      <c r="NA59" s="12"/>
      <c r="NB59" s="12"/>
      <c r="NC59" s="12"/>
      <c r="ND59" s="12"/>
      <c r="NE59" s="12"/>
      <c r="NF59" s="12"/>
      <c r="NG59" s="12"/>
      <c r="NH59" s="12"/>
      <c r="NI59" s="12"/>
      <c r="NJ59" s="12"/>
      <c r="NK59" s="12"/>
      <c r="NL59" s="12"/>
      <c r="NM59" s="12"/>
      <c r="NN59" s="12"/>
      <c r="NO59" s="12"/>
      <c r="NP59" s="12"/>
      <c r="NQ59" s="12"/>
      <c r="NR59" s="12"/>
      <c r="NS59" s="12"/>
      <c r="NT59" s="12"/>
      <c r="NU59" s="12"/>
      <c r="NV59" s="12"/>
      <c r="NW59" s="12"/>
      <c r="NX59" s="12"/>
      <c r="NY59" s="12"/>
      <c r="NZ59" s="12"/>
      <c r="OA59" s="12"/>
      <c r="OB59" s="12"/>
      <c r="OC59" s="12"/>
      <c r="OD59" s="12"/>
      <c r="OE59" s="12"/>
      <c r="OF59" s="12"/>
      <c r="OG59" s="12"/>
      <c r="OH59" s="12"/>
      <c r="OI59" s="12"/>
      <c r="OJ59" s="12"/>
      <c r="OK59" s="12"/>
      <c r="OL59" s="12"/>
      <c r="OM59" s="12"/>
      <c r="ON59" s="12"/>
      <c r="OO59" s="12"/>
      <c r="OP59" s="12"/>
      <c r="OQ59" s="12"/>
      <c r="OR59" s="12"/>
      <c r="OS59" s="12"/>
      <c r="OT59" s="12"/>
      <c r="OU59" s="12"/>
      <c r="OV59" s="12"/>
      <c r="OW59" s="12"/>
      <c r="OX59" s="12"/>
      <c r="OY59" s="12"/>
      <c r="OZ59" s="12"/>
      <c r="PA59" s="12"/>
      <c r="PB59" s="12"/>
      <c r="PC59" s="12"/>
      <c r="PD59" s="12"/>
      <c r="PE59" s="12"/>
      <c r="PF59" s="12"/>
      <c r="PG59" s="12"/>
      <c r="PH59" s="12"/>
      <c r="PI59" s="12"/>
      <c r="PJ59" s="12"/>
      <c r="PK59" s="12"/>
      <c r="PL59" s="12"/>
      <c r="PM59" s="12"/>
      <c r="PN59" s="12"/>
      <c r="PO59" s="12"/>
      <c r="PP59" s="12"/>
      <c r="PQ59" s="12"/>
      <c r="PR59" s="12"/>
      <c r="PS59" s="12"/>
      <c r="PT59" s="12"/>
      <c r="PU59" s="12"/>
      <c r="PV59" s="12"/>
      <c r="PW59" s="12"/>
      <c r="PX59" s="12"/>
      <c r="PY59" s="12"/>
      <c r="PZ59" s="12"/>
      <c r="QA59" s="12"/>
      <c r="QB59" s="12"/>
      <c r="QC59" s="12"/>
      <c r="QD59" s="12"/>
      <c r="QE59" s="12"/>
      <c r="QF59" s="12"/>
      <c r="QG59" s="12"/>
      <c r="QH59" s="12"/>
      <c r="QI59" s="12"/>
      <c r="QJ59" s="12"/>
      <c r="QK59" s="12"/>
      <c r="QL59" s="12"/>
      <c r="QM59" s="12"/>
      <c r="QN59" s="12"/>
      <c r="QO59" s="12"/>
      <c r="QP59" s="12"/>
      <c r="QQ59" s="12"/>
      <c r="QR59" s="12"/>
      <c r="QS59" s="12"/>
      <c r="QT59" s="12"/>
      <c r="QU59" s="12"/>
      <c r="QV59" s="12"/>
      <c r="QW59" s="12"/>
      <c r="QX59" s="12"/>
      <c r="QY59" s="12"/>
      <c r="QZ59" s="12"/>
      <c r="RA59" s="12"/>
      <c r="RB59" s="12"/>
      <c r="RC59" s="12"/>
      <c r="RD59" s="12"/>
      <c r="RE59" s="12"/>
      <c r="RF59" s="12"/>
      <c r="RG59" s="12"/>
      <c r="RH59" s="12"/>
      <c r="RI59" s="12"/>
      <c r="RJ59" s="12"/>
      <c r="RK59" s="12"/>
      <c r="RL59" s="12"/>
      <c r="RM59" s="12"/>
      <c r="RN59" s="12"/>
      <c r="RO59" s="12"/>
      <c r="RP59" s="12"/>
      <c r="RQ59" s="12"/>
      <c r="RR59" s="12"/>
      <c r="RS59" s="12"/>
      <c r="RT59" s="12"/>
      <c r="RU59" s="12"/>
      <c r="RV59" s="12"/>
      <c r="RW59" s="12"/>
      <c r="RX59" s="12"/>
      <c r="RY59" s="12"/>
      <c r="RZ59" s="12"/>
      <c r="SA59" s="12"/>
      <c r="SB59" s="12"/>
      <c r="SC59" s="12"/>
      <c r="SD59" s="12"/>
      <c r="SE59" s="12"/>
      <c r="SF59" s="12"/>
      <c r="SG59" s="12"/>
      <c r="SH59" s="12"/>
      <c r="SI59" s="12"/>
      <c r="SJ59" s="12"/>
      <c r="SK59" s="12"/>
      <c r="SL59" s="12"/>
      <c r="SM59" s="12"/>
      <c r="SN59" s="12"/>
      <c r="SO59" s="12"/>
      <c r="SP59" s="12"/>
      <c r="SQ59" s="12"/>
      <c r="SR59" s="12"/>
      <c r="SS59" s="12"/>
      <c r="ST59" s="12"/>
      <c r="SU59" s="12"/>
      <c r="SV59" s="12"/>
      <c r="SW59" s="12"/>
      <c r="SX59" s="12"/>
      <c r="SY59" s="12"/>
      <c r="SZ59" s="12"/>
      <c r="TA59" s="12"/>
      <c r="TB59" s="12"/>
      <c r="TC59" s="12"/>
      <c r="TD59" s="12"/>
      <c r="TE59" s="12"/>
      <c r="TF59" s="12"/>
      <c r="TG59" s="12"/>
      <c r="TH59" s="12"/>
      <c r="TI59" s="12"/>
      <c r="TJ59" s="12"/>
      <c r="TK59" s="12"/>
      <c r="TL59" s="12"/>
      <c r="TM59" s="12"/>
      <c r="TN59" s="12"/>
      <c r="TO59" s="12"/>
      <c r="TP59" s="12"/>
      <c r="TQ59" s="12"/>
      <c r="TR59" s="12"/>
      <c r="TS59" s="12"/>
      <c r="TT59" s="12"/>
      <c r="TU59" s="12"/>
      <c r="TV59" s="12"/>
      <c r="TW59" s="12"/>
      <c r="TX59" s="12"/>
      <c r="TY59" s="12"/>
      <c r="TZ59" s="12"/>
      <c r="UA59" s="12"/>
      <c r="UB59" s="12"/>
      <c r="UC59" s="12"/>
      <c r="UD59" s="12"/>
      <c r="UE59" s="12"/>
      <c r="UF59" s="12"/>
      <c r="UG59" s="12"/>
      <c r="UH59" s="12"/>
      <c r="UI59" s="12"/>
      <c r="UJ59" s="12"/>
      <c r="UK59" s="12"/>
      <c r="UL59" s="12"/>
      <c r="UM59" s="12"/>
      <c r="UN59" s="12"/>
      <c r="UO59" s="12"/>
    </row>
    <row r="60" s="7" customFormat="1" spans="1:561">
      <c r="A60" s="11" t="s">
        <v>133</v>
      </c>
      <c r="B60" s="11" t="str">
        <f>VLOOKUP(A:A,计划SKU!A:B,2,0)</f>
        <v>410084-RGB-US-NF-a</v>
      </c>
      <c r="C60" s="11" t="s">
        <v>15</v>
      </c>
      <c r="D60" s="11">
        <v>600</v>
      </c>
      <c r="E60" s="11">
        <v>2000</v>
      </c>
      <c r="F60" s="11">
        <v>1500</v>
      </c>
      <c r="G60" s="11">
        <v>1500</v>
      </c>
      <c r="H60" s="11">
        <v>1500</v>
      </c>
      <c r="I60" s="11">
        <v>1000</v>
      </c>
      <c r="J60" s="11">
        <v>1000</v>
      </c>
      <c r="K60" s="11">
        <v>2000</v>
      </c>
      <c r="L60" s="11" t="s">
        <v>98</v>
      </c>
      <c r="M60" s="11" t="s">
        <v>134</v>
      </c>
      <c r="N60" s="11">
        <v>213</v>
      </c>
      <c r="O60" s="11">
        <v>10437</v>
      </c>
      <c r="P60" s="11">
        <f t="shared" si="4"/>
        <v>7837</v>
      </c>
      <c r="Q60" s="20">
        <f t="shared" si="5"/>
        <v>6337</v>
      </c>
      <c r="R60" s="20">
        <f t="shared" si="6"/>
        <v>4837</v>
      </c>
      <c r="S60" s="20">
        <f t="shared" si="8"/>
        <v>6337</v>
      </c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O60" s="12"/>
      <c r="FP60" s="12"/>
      <c r="FQ60" s="12"/>
      <c r="FR60" s="12"/>
      <c r="FS60" s="12"/>
      <c r="FT60" s="12"/>
      <c r="FU60" s="1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L60" s="12"/>
      <c r="GM60" s="12"/>
      <c r="GN60" s="12"/>
      <c r="GO60" s="12"/>
      <c r="GP60" s="12"/>
      <c r="GQ60" s="12"/>
      <c r="GR60" s="1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G60" s="12"/>
      <c r="HH60" s="12"/>
      <c r="HI60" s="12"/>
      <c r="HJ60" s="12"/>
      <c r="HK60" s="12"/>
      <c r="HL60" s="12"/>
      <c r="HM60" s="12"/>
      <c r="HN60" s="12"/>
      <c r="HO60" s="12"/>
      <c r="HP60" s="12"/>
      <c r="HQ60" s="12"/>
      <c r="HR60" s="12"/>
      <c r="HS60" s="12"/>
      <c r="HT60" s="12"/>
      <c r="HU60" s="12"/>
      <c r="HV60" s="12"/>
      <c r="HW60" s="12"/>
      <c r="HX60" s="12"/>
      <c r="HY60" s="12"/>
      <c r="HZ60" s="12"/>
      <c r="IA60" s="12"/>
      <c r="IB60" s="12"/>
      <c r="IC60" s="12"/>
      <c r="ID60" s="12"/>
      <c r="IE60" s="12"/>
      <c r="IF60" s="12"/>
      <c r="IG60" s="12"/>
      <c r="IH60" s="12"/>
      <c r="II60" s="12"/>
      <c r="IJ60" s="12"/>
      <c r="IK60" s="12"/>
      <c r="IL60" s="12"/>
      <c r="IM60" s="12"/>
      <c r="IN60" s="12"/>
      <c r="IO60" s="12"/>
      <c r="IP60" s="12"/>
      <c r="IQ60" s="12"/>
      <c r="IR60" s="12"/>
      <c r="IS60" s="12"/>
      <c r="IT60" s="12"/>
      <c r="IU60" s="12"/>
      <c r="IV60" s="12"/>
      <c r="IW60" s="12"/>
      <c r="IX60" s="12"/>
      <c r="IY60" s="12"/>
      <c r="IZ60" s="12"/>
      <c r="JA60" s="12"/>
      <c r="JB60" s="12"/>
      <c r="JC60" s="12"/>
      <c r="JD60" s="12"/>
      <c r="JE60" s="12"/>
      <c r="JF60" s="12"/>
      <c r="JG60" s="12"/>
      <c r="JH60" s="12"/>
      <c r="JI60" s="12"/>
      <c r="JJ60" s="12"/>
      <c r="JK60" s="12"/>
      <c r="JL60" s="12"/>
      <c r="JM60" s="12"/>
      <c r="JN60" s="12"/>
      <c r="JO60" s="12"/>
      <c r="JP60" s="12"/>
      <c r="JQ60" s="12"/>
      <c r="JR60" s="12"/>
      <c r="JS60" s="12"/>
      <c r="JT60" s="12"/>
      <c r="JU60" s="12"/>
      <c r="JV60" s="12"/>
      <c r="JW60" s="12"/>
      <c r="JX60" s="12"/>
      <c r="JY60" s="12"/>
      <c r="JZ60" s="12"/>
      <c r="KA60" s="12"/>
      <c r="KB60" s="12"/>
      <c r="KC60" s="12"/>
      <c r="KD60" s="12"/>
      <c r="KE60" s="12"/>
      <c r="KF60" s="12"/>
      <c r="KG60" s="12"/>
      <c r="KH60" s="12"/>
      <c r="KI60" s="12"/>
      <c r="KJ60" s="12"/>
      <c r="KK60" s="12"/>
      <c r="KL60" s="12"/>
      <c r="KM60" s="12"/>
      <c r="KN60" s="12"/>
      <c r="KO60" s="12"/>
      <c r="KP60" s="12"/>
      <c r="KQ60" s="12"/>
      <c r="KR60" s="12"/>
      <c r="KS60" s="12"/>
      <c r="KT60" s="12"/>
      <c r="KU60" s="12"/>
      <c r="KV60" s="12"/>
      <c r="KW60" s="12"/>
      <c r="KX60" s="12"/>
      <c r="KY60" s="12"/>
      <c r="KZ60" s="12"/>
      <c r="LA60" s="12"/>
      <c r="LB60" s="12"/>
      <c r="LC60" s="12"/>
      <c r="LD60" s="12"/>
      <c r="LE60" s="12"/>
      <c r="LF60" s="12"/>
      <c r="LG60" s="12"/>
      <c r="LH60" s="12"/>
      <c r="LI60" s="12"/>
      <c r="LJ60" s="12"/>
      <c r="LK60" s="12"/>
      <c r="LL60" s="12"/>
      <c r="LM60" s="12"/>
      <c r="LN60" s="12"/>
      <c r="LO60" s="12"/>
      <c r="LP60" s="12"/>
      <c r="LQ60" s="12"/>
      <c r="LR60" s="12"/>
      <c r="LS60" s="12"/>
      <c r="LT60" s="12"/>
      <c r="LU60" s="12"/>
      <c r="LV60" s="12"/>
      <c r="LW60" s="12"/>
      <c r="LX60" s="12"/>
      <c r="LY60" s="12"/>
      <c r="LZ60" s="12"/>
      <c r="MA60" s="12"/>
      <c r="MB60" s="12"/>
      <c r="MC60" s="12"/>
      <c r="MD60" s="12"/>
      <c r="ME60" s="12"/>
      <c r="MF60" s="12"/>
      <c r="MG60" s="12"/>
      <c r="MH60" s="12"/>
      <c r="MI60" s="12"/>
      <c r="MJ60" s="12"/>
      <c r="MK60" s="12"/>
      <c r="ML60" s="12"/>
      <c r="MM60" s="12"/>
      <c r="MN60" s="12"/>
      <c r="MO60" s="12"/>
      <c r="MP60" s="12"/>
      <c r="MQ60" s="12"/>
      <c r="MR60" s="12"/>
      <c r="MS60" s="12"/>
      <c r="MT60" s="12"/>
      <c r="MU60" s="12"/>
      <c r="MV60" s="12"/>
      <c r="MW60" s="12"/>
      <c r="MX60" s="12"/>
      <c r="MY60" s="12"/>
      <c r="MZ60" s="12"/>
      <c r="NA60" s="12"/>
      <c r="NB60" s="12"/>
      <c r="NC60" s="12"/>
      <c r="ND60" s="12"/>
      <c r="NE60" s="12"/>
      <c r="NF60" s="12"/>
      <c r="NG60" s="12"/>
      <c r="NH60" s="12"/>
      <c r="NI60" s="12"/>
      <c r="NJ60" s="12"/>
      <c r="NK60" s="12"/>
      <c r="NL60" s="12"/>
      <c r="NM60" s="12"/>
      <c r="NN60" s="12"/>
      <c r="NO60" s="12"/>
      <c r="NP60" s="12"/>
      <c r="NQ60" s="12"/>
      <c r="NR60" s="12"/>
      <c r="NS60" s="12"/>
      <c r="NT60" s="12"/>
      <c r="NU60" s="12"/>
      <c r="NV60" s="12"/>
      <c r="NW60" s="12"/>
      <c r="NX60" s="12"/>
      <c r="NY60" s="12"/>
      <c r="NZ60" s="12"/>
      <c r="OA60" s="12"/>
      <c r="OB60" s="12"/>
      <c r="OC60" s="12"/>
      <c r="OD60" s="12"/>
      <c r="OE60" s="12"/>
      <c r="OF60" s="12"/>
      <c r="OG60" s="12"/>
      <c r="OH60" s="12"/>
      <c r="OI60" s="12"/>
      <c r="OJ60" s="12"/>
      <c r="OK60" s="12"/>
      <c r="OL60" s="12"/>
      <c r="OM60" s="12"/>
      <c r="ON60" s="12"/>
      <c r="OO60" s="12"/>
      <c r="OP60" s="12"/>
      <c r="OQ60" s="12"/>
      <c r="OR60" s="12"/>
      <c r="OS60" s="12"/>
      <c r="OT60" s="12"/>
      <c r="OU60" s="12"/>
      <c r="OV60" s="12"/>
      <c r="OW60" s="12"/>
      <c r="OX60" s="12"/>
      <c r="OY60" s="12"/>
      <c r="OZ60" s="12"/>
      <c r="PA60" s="12"/>
      <c r="PB60" s="12"/>
      <c r="PC60" s="12"/>
      <c r="PD60" s="12"/>
      <c r="PE60" s="12"/>
      <c r="PF60" s="12"/>
      <c r="PG60" s="12"/>
      <c r="PH60" s="12"/>
      <c r="PI60" s="12"/>
      <c r="PJ60" s="12"/>
      <c r="PK60" s="12"/>
      <c r="PL60" s="12"/>
      <c r="PM60" s="12"/>
      <c r="PN60" s="12"/>
      <c r="PO60" s="12"/>
      <c r="PP60" s="12"/>
      <c r="PQ60" s="12"/>
      <c r="PR60" s="12"/>
      <c r="PS60" s="12"/>
      <c r="PT60" s="12"/>
      <c r="PU60" s="12"/>
      <c r="PV60" s="12"/>
      <c r="PW60" s="12"/>
      <c r="PX60" s="12"/>
      <c r="PY60" s="12"/>
      <c r="PZ60" s="12"/>
      <c r="QA60" s="12"/>
      <c r="QB60" s="12"/>
      <c r="QC60" s="12"/>
      <c r="QD60" s="12"/>
      <c r="QE60" s="12"/>
      <c r="QF60" s="12"/>
      <c r="QG60" s="12"/>
      <c r="QH60" s="12"/>
      <c r="QI60" s="12"/>
      <c r="QJ60" s="12"/>
      <c r="QK60" s="12"/>
      <c r="QL60" s="12"/>
      <c r="QM60" s="12"/>
      <c r="QN60" s="12"/>
      <c r="QO60" s="12"/>
      <c r="QP60" s="12"/>
      <c r="QQ60" s="12"/>
      <c r="QR60" s="12"/>
      <c r="QS60" s="12"/>
      <c r="QT60" s="12"/>
      <c r="QU60" s="12"/>
      <c r="QV60" s="12"/>
      <c r="QW60" s="12"/>
      <c r="QX60" s="12"/>
      <c r="QY60" s="12"/>
      <c r="QZ60" s="12"/>
      <c r="RA60" s="12"/>
      <c r="RB60" s="12"/>
      <c r="RC60" s="12"/>
      <c r="RD60" s="12"/>
      <c r="RE60" s="12"/>
      <c r="RF60" s="12"/>
      <c r="RG60" s="12"/>
      <c r="RH60" s="12"/>
      <c r="RI60" s="12"/>
      <c r="RJ60" s="12"/>
      <c r="RK60" s="12"/>
      <c r="RL60" s="12"/>
      <c r="RM60" s="12"/>
      <c r="RN60" s="12"/>
      <c r="RO60" s="12"/>
      <c r="RP60" s="12"/>
      <c r="RQ60" s="12"/>
      <c r="RR60" s="12"/>
      <c r="RS60" s="12"/>
      <c r="RT60" s="12"/>
      <c r="RU60" s="12"/>
      <c r="RV60" s="12"/>
      <c r="RW60" s="12"/>
      <c r="RX60" s="12"/>
      <c r="RY60" s="12"/>
      <c r="RZ60" s="12"/>
      <c r="SA60" s="12"/>
      <c r="SB60" s="12"/>
      <c r="SC60" s="12"/>
      <c r="SD60" s="12"/>
      <c r="SE60" s="12"/>
      <c r="SF60" s="12"/>
      <c r="SG60" s="12"/>
      <c r="SH60" s="12"/>
      <c r="SI60" s="12"/>
      <c r="SJ60" s="12"/>
      <c r="SK60" s="12"/>
      <c r="SL60" s="12"/>
      <c r="SM60" s="12"/>
      <c r="SN60" s="12"/>
      <c r="SO60" s="12"/>
      <c r="SP60" s="12"/>
      <c r="SQ60" s="12"/>
      <c r="SR60" s="12"/>
      <c r="SS60" s="12"/>
      <c r="ST60" s="12"/>
      <c r="SU60" s="12"/>
      <c r="SV60" s="12"/>
      <c r="SW60" s="12"/>
      <c r="SX60" s="12"/>
      <c r="SY60" s="12"/>
      <c r="SZ60" s="12"/>
      <c r="TA60" s="12"/>
      <c r="TB60" s="12"/>
      <c r="TC60" s="12"/>
      <c r="TD60" s="12"/>
      <c r="TE60" s="12"/>
      <c r="TF60" s="12"/>
      <c r="TG60" s="12"/>
      <c r="TH60" s="12"/>
      <c r="TI60" s="12"/>
      <c r="TJ60" s="12"/>
      <c r="TK60" s="12"/>
      <c r="TL60" s="12"/>
      <c r="TM60" s="12"/>
      <c r="TN60" s="12"/>
      <c r="TO60" s="12"/>
      <c r="TP60" s="12"/>
      <c r="TQ60" s="12"/>
      <c r="TR60" s="12"/>
      <c r="TS60" s="12"/>
      <c r="TT60" s="12"/>
      <c r="TU60" s="12"/>
      <c r="TV60" s="12"/>
      <c r="TW60" s="12"/>
      <c r="TX60" s="12"/>
      <c r="TY60" s="12"/>
      <c r="TZ60" s="12"/>
      <c r="UA60" s="12"/>
      <c r="UB60" s="12"/>
      <c r="UC60" s="12"/>
      <c r="UD60" s="12"/>
      <c r="UE60" s="12"/>
      <c r="UF60" s="12"/>
      <c r="UG60" s="12"/>
      <c r="UH60" s="12"/>
      <c r="UI60" s="12"/>
      <c r="UJ60" s="12"/>
      <c r="UK60" s="12"/>
      <c r="UL60" s="12"/>
      <c r="UM60" s="12"/>
      <c r="UN60" s="12"/>
      <c r="UO60" s="12"/>
    </row>
    <row r="61" s="7" customFormat="1" spans="1:561">
      <c r="A61" s="11" t="s">
        <v>135</v>
      </c>
      <c r="B61" s="11" t="str">
        <f>VLOOKUP(A:A,计划SKU!A:B,2,0)</f>
        <v>PR410107-RGB-US</v>
      </c>
      <c r="C61" s="11" t="s">
        <v>15</v>
      </c>
      <c r="D61" s="11">
        <v>500</v>
      </c>
      <c r="E61" s="11">
        <v>1200</v>
      </c>
      <c r="F61" s="11">
        <v>1000</v>
      </c>
      <c r="G61" s="11">
        <v>1000</v>
      </c>
      <c r="H61" s="11">
        <v>1000</v>
      </c>
      <c r="I61" s="11">
        <v>1000</v>
      </c>
      <c r="J61" s="11">
        <v>1000</v>
      </c>
      <c r="K61" s="11">
        <v>1500</v>
      </c>
      <c r="L61" s="11" t="s">
        <v>98</v>
      </c>
      <c r="M61" s="11" t="s">
        <v>136</v>
      </c>
      <c r="N61" s="11">
        <v>138</v>
      </c>
      <c r="O61" s="11">
        <v>8954</v>
      </c>
      <c r="P61" s="11">
        <f t="shared" si="4"/>
        <v>7254</v>
      </c>
      <c r="Q61" s="20">
        <f t="shared" si="5"/>
        <v>6254</v>
      </c>
      <c r="R61" s="20">
        <f t="shared" si="6"/>
        <v>5254</v>
      </c>
      <c r="S61" s="20">
        <f t="shared" si="8"/>
        <v>6254</v>
      </c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O61" s="12"/>
      <c r="FP61" s="12"/>
      <c r="FQ61" s="12"/>
      <c r="FR61" s="12"/>
      <c r="FS61" s="12"/>
      <c r="FT61" s="12"/>
      <c r="FU61" s="1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L61" s="12"/>
      <c r="GM61" s="12"/>
      <c r="GN61" s="12"/>
      <c r="GO61" s="12"/>
      <c r="GP61" s="12"/>
      <c r="GQ61" s="12"/>
      <c r="GR61" s="1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G61" s="12"/>
      <c r="HH61" s="12"/>
      <c r="HI61" s="12"/>
      <c r="HJ61" s="12"/>
      <c r="HK61" s="12"/>
      <c r="HL61" s="12"/>
      <c r="HM61" s="12"/>
      <c r="HN61" s="12"/>
      <c r="HO61" s="12"/>
      <c r="HP61" s="12"/>
      <c r="HQ61" s="12"/>
      <c r="HR61" s="12"/>
      <c r="HS61" s="12"/>
      <c r="HT61" s="12"/>
      <c r="HU61" s="12"/>
      <c r="HV61" s="12"/>
      <c r="HW61" s="12"/>
      <c r="HX61" s="12"/>
      <c r="HY61" s="12"/>
      <c r="HZ61" s="12"/>
      <c r="IA61" s="12"/>
      <c r="IB61" s="12"/>
      <c r="IC61" s="12"/>
      <c r="ID61" s="12"/>
      <c r="IE61" s="12"/>
      <c r="IF61" s="12"/>
      <c r="IG61" s="12"/>
      <c r="IH61" s="12"/>
      <c r="II61" s="12"/>
      <c r="IJ61" s="12"/>
      <c r="IK61" s="12"/>
      <c r="IL61" s="12"/>
      <c r="IM61" s="12"/>
      <c r="IN61" s="12"/>
      <c r="IO61" s="12"/>
      <c r="IP61" s="12"/>
      <c r="IQ61" s="12"/>
      <c r="IR61" s="12"/>
      <c r="IS61" s="12"/>
      <c r="IT61" s="12"/>
      <c r="IU61" s="12"/>
      <c r="IV61" s="12"/>
      <c r="IW61" s="12"/>
      <c r="IX61" s="12"/>
      <c r="IY61" s="12"/>
      <c r="IZ61" s="12"/>
      <c r="JA61" s="12"/>
      <c r="JB61" s="12"/>
      <c r="JC61" s="12"/>
      <c r="JD61" s="12"/>
      <c r="JE61" s="12"/>
      <c r="JF61" s="12"/>
      <c r="JG61" s="12"/>
      <c r="JH61" s="12"/>
      <c r="JI61" s="12"/>
      <c r="JJ61" s="12"/>
      <c r="JK61" s="12"/>
      <c r="JL61" s="12"/>
      <c r="JM61" s="12"/>
      <c r="JN61" s="12"/>
      <c r="JO61" s="12"/>
      <c r="JP61" s="12"/>
      <c r="JQ61" s="12"/>
      <c r="JR61" s="12"/>
      <c r="JS61" s="12"/>
      <c r="JT61" s="12"/>
      <c r="JU61" s="12"/>
      <c r="JV61" s="12"/>
      <c r="JW61" s="12"/>
      <c r="JX61" s="12"/>
      <c r="JY61" s="12"/>
      <c r="JZ61" s="12"/>
      <c r="KA61" s="12"/>
      <c r="KB61" s="12"/>
      <c r="KC61" s="12"/>
      <c r="KD61" s="12"/>
      <c r="KE61" s="12"/>
      <c r="KF61" s="12"/>
      <c r="KG61" s="12"/>
      <c r="KH61" s="12"/>
      <c r="KI61" s="12"/>
      <c r="KJ61" s="12"/>
      <c r="KK61" s="12"/>
      <c r="KL61" s="12"/>
      <c r="KM61" s="12"/>
      <c r="KN61" s="12"/>
      <c r="KO61" s="12"/>
      <c r="KP61" s="12"/>
      <c r="KQ61" s="12"/>
      <c r="KR61" s="12"/>
      <c r="KS61" s="12"/>
      <c r="KT61" s="12"/>
      <c r="KU61" s="12"/>
      <c r="KV61" s="12"/>
      <c r="KW61" s="12"/>
      <c r="KX61" s="12"/>
      <c r="KY61" s="12"/>
      <c r="KZ61" s="12"/>
      <c r="LA61" s="12"/>
      <c r="LB61" s="12"/>
      <c r="LC61" s="12"/>
      <c r="LD61" s="12"/>
      <c r="LE61" s="12"/>
      <c r="LF61" s="12"/>
      <c r="LG61" s="12"/>
      <c r="LH61" s="12"/>
      <c r="LI61" s="12"/>
      <c r="LJ61" s="12"/>
      <c r="LK61" s="12"/>
      <c r="LL61" s="12"/>
      <c r="LM61" s="12"/>
      <c r="LN61" s="12"/>
      <c r="LO61" s="12"/>
      <c r="LP61" s="12"/>
      <c r="LQ61" s="12"/>
      <c r="LR61" s="12"/>
      <c r="LS61" s="12"/>
      <c r="LT61" s="12"/>
      <c r="LU61" s="12"/>
      <c r="LV61" s="12"/>
      <c r="LW61" s="12"/>
      <c r="LX61" s="12"/>
      <c r="LY61" s="12"/>
      <c r="LZ61" s="12"/>
      <c r="MA61" s="12"/>
      <c r="MB61" s="12"/>
      <c r="MC61" s="12"/>
      <c r="MD61" s="12"/>
      <c r="ME61" s="12"/>
      <c r="MF61" s="12"/>
      <c r="MG61" s="12"/>
      <c r="MH61" s="12"/>
      <c r="MI61" s="12"/>
      <c r="MJ61" s="12"/>
      <c r="MK61" s="12"/>
      <c r="ML61" s="12"/>
      <c r="MM61" s="12"/>
      <c r="MN61" s="12"/>
      <c r="MO61" s="12"/>
      <c r="MP61" s="12"/>
      <c r="MQ61" s="12"/>
      <c r="MR61" s="12"/>
      <c r="MS61" s="12"/>
      <c r="MT61" s="12"/>
      <c r="MU61" s="12"/>
      <c r="MV61" s="12"/>
      <c r="MW61" s="12"/>
      <c r="MX61" s="12"/>
      <c r="MY61" s="12"/>
      <c r="MZ61" s="12"/>
      <c r="NA61" s="12"/>
      <c r="NB61" s="12"/>
      <c r="NC61" s="12"/>
      <c r="ND61" s="12"/>
      <c r="NE61" s="12"/>
      <c r="NF61" s="12"/>
      <c r="NG61" s="12"/>
      <c r="NH61" s="12"/>
      <c r="NI61" s="12"/>
      <c r="NJ61" s="12"/>
      <c r="NK61" s="12"/>
      <c r="NL61" s="12"/>
      <c r="NM61" s="12"/>
      <c r="NN61" s="12"/>
      <c r="NO61" s="12"/>
      <c r="NP61" s="12"/>
      <c r="NQ61" s="12"/>
      <c r="NR61" s="12"/>
      <c r="NS61" s="12"/>
      <c r="NT61" s="12"/>
      <c r="NU61" s="12"/>
      <c r="NV61" s="12"/>
      <c r="NW61" s="12"/>
      <c r="NX61" s="12"/>
      <c r="NY61" s="12"/>
      <c r="NZ61" s="12"/>
      <c r="OA61" s="12"/>
      <c r="OB61" s="12"/>
      <c r="OC61" s="12"/>
      <c r="OD61" s="12"/>
      <c r="OE61" s="12"/>
      <c r="OF61" s="12"/>
      <c r="OG61" s="12"/>
      <c r="OH61" s="12"/>
      <c r="OI61" s="12"/>
      <c r="OJ61" s="12"/>
      <c r="OK61" s="12"/>
      <c r="OL61" s="12"/>
      <c r="OM61" s="12"/>
      <c r="ON61" s="12"/>
      <c r="OO61" s="12"/>
      <c r="OP61" s="12"/>
      <c r="OQ61" s="12"/>
      <c r="OR61" s="12"/>
      <c r="OS61" s="12"/>
      <c r="OT61" s="12"/>
      <c r="OU61" s="12"/>
      <c r="OV61" s="12"/>
      <c r="OW61" s="12"/>
      <c r="OX61" s="12"/>
      <c r="OY61" s="12"/>
      <c r="OZ61" s="12"/>
      <c r="PA61" s="12"/>
      <c r="PB61" s="12"/>
      <c r="PC61" s="12"/>
      <c r="PD61" s="12"/>
      <c r="PE61" s="12"/>
      <c r="PF61" s="12"/>
      <c r="PG61" s="12"/>
      <c r="PH61" s="12"/>
      <c r="PI61" s="12"/>
      <c r="PJ61" s="12"/>
      <c r="PK61" s="12"/>
      <c r="PL61" s="12"/>
      <c r="PM61" s="12"/>
      <c r="PN61" s="12"/>
      <c r="PO61" s="12"/>
      <c r="PP61" s="12"/>
      <c r="PQ61" s="12"/>
      <c r="PR61" s="12"/>
      <c r="PS61" s="12"/>
      <c r="PT61" s="12"/>
      <c r="PU61" s="12"/>
      <c r="PV61" s="12"/>
      <c r="PW61" s="12"/>
      <c r="PX61" s="12"/>
      <c r="PY61" s="12"/>
      <c r="PZ61" s="12"/>
      <c r="QA61" s="12"/>
      <c r="QB61" s="12"/>
      <c r="QC61" s="12"/>
      <c r="QD61" s="12"/>
      <c r="QE61" s="12"/>
      <c r="QF61" s="12"/>
      <c r="QG61" s="12"/>
      <c r="QH61" s="12"/>
      <c r="QI61" s="12"/>
      <c r="QJ61" s="12"/>
      <c r="QK61" s="12"/>
      <c r="QL61" s="12"/>
      <c r="QM61" s="12"/>
      <c r="QN61" s="12"/>
      <c r="QO61" s="12"/>
      <c r="QP61" s="12"/>
      <c r="QQ61" s="12"/>
      <c r="QR61" s="12"/>
      <c r="QS61" s="12"/>
      <c r="QT61" s="12"/>
      <c r="QU61" s="12"/>
      <c r="QV61" s="12"/>
      <c r="QW61" s="12"/>
      <c r="QX61" s="12"/>
      <c r="QY61" s="12"/>
      <c r="QZ61" s="12"/>
      <c r="RA61" s="12"/>
      <c r="RB61" s="12"/>
      <c r="RC61" s="12"/>
      <c r="RD61" s="12"/>
      <c r="RE61" s="12"/>
      <c r="RF61" s="12"/>
      <c r="RG61" s="12"/>
      <c r="RH61" s="12"/>
      <c r="RI61" s="12"/>
      <c r="RJ61" s="12"/>
      <c r="RK61" s="12"/>
      <c r="RL61" s="12"/>
      <c r="RM61" s="12"/>
      <c r="RN61" s="12"/>
      <c r="RO61" s="12"/>
      <c r="RP61" s="12"/>
      <c r="RQ61" s="12"/>
      <c r="RR61" s="12"/>
      <c r="RS61" s="12"/>
      <c r="RT61" s="12"/>
      <c r="RU61" s="12"/>
      <c r="RV61" s="12"/>
      <c r="RW61" s="12"/>
      <c r="RX61" s="12"/>
      <c r="RY61" s="12"/>
      <c r="RZ61" s="12"/>
      <c r="SA61" s="12"/>
      <c r="SB61" s="12"/>
      <c r="SC61" s="12"/>
      <c r="SD61" s="12"/>
      <c r="SE61" s="12"/>
      <c r="SF61" s="12"/>
      <c r="SG61" s="12"/>
      <c r="SH61" s="12"/>
      <c r="SI61" s="12"/>
      <c r="SJ61" s="12"/>
      <c r="SK61" s="12"/>
      <c r="SL61" s="12"/>
      <c r="SM61" s="12"/>
      <c r="SN61" s="12"/>
      <c r="SO61" s="12"/>
      <c r="SP61" s="12"/>
      <c r="SQ61" s="12"/>
      <c r="SR61" s="12"/>
      <c r="SS61" s="12"/>
      <c r="ST61" s="12"/>
      <c r="SU61" s="12"/>
      <c r="SV61" s="12"/>
      <c r="SW61" s="12"/>
      <c r="SX61" s="12"/>
      <c r="SY61" s="12"/>
      <c r="SZ61" s="12"/>
      <c r="TA61" s="12"/>
      <c r="TB61" s="12"/>
      <c r="TC61" s="12"/>
      <c r="TD61" s="12"/>
      <c r="TE61" s="12"/>
      <c r="TF61" s="12"/>
      <c r="TG61" s="12"/>
      <c r="TH61" s="12"/>
      <c r="TI61" s="12"/>
      <c r="TJ61" s="12"/>
      <c r="TK61" s="12"/>
      <c r="TL61" s="12"/>
      <c r="TM61" s="12"/>
      <c r="TN61" s="12"/>
      <c r="TO61" s="12"/>
      <c r="TP61" s="12"/>
      <c r="TQ61" s="12"/>
      <c r="TR61" s="12"/>
      <c r="TS61" s="12"/>
      <c r="TT61" s="12"/>
      <c r="TU61" s="12"/>
      <c r="TV61" s="12"/>
      <c r="TW61" s="12"/>
      <c r="TX61" s="12"/>
      <c r="TY61" s="12"/>
      <c r="TZ61" s="12"/>
      <c r="UA61" s="12"/>
      <c r="UB61" s="12"/>
      <c r="UC61" s="12"/>
      <c r="UD61" s="12"/>
      <c r="UE61" s="12"/>
      <c r="UF61" s="12"/>
      <c r="UG61" s="12"/>
      <c r="UH61" s="12"/>
      <c r="UI61" s="12"/>
      <c r="UJ61" s="12"/>
      <c r="UK61" s="12"/>
      <c r="UL61" s="12"/>
      <c r="UM61" s="12"/>
      <c r="UN61" s="12"/>
      <c r="UO61" s="12"/>
    </row>
    <row r="62" s="7" customFormat="1" spans="1:561">
      <c r="A62" s="11" t="s">
        <v>137</v>
      </c>
      <c r="B62" s="11" t="str">
        <f>VLOOKUP(A:A,计划SKU!A:B,2,0)</f>
        <v>904102-RGB</v>
      </c>
      <c r="C62" s="11" t="s">
        <v>15</v>
      </c>
      <c r="D62" s="11">
        <v>50</v>
      </c>
      <c r="E62" s="11">
        <v>800</v>
      </c>
      <c r="F62" s="11">
        <v>700</v>
      </c>
      <c r="G62" s="11">
        <v>800</v>
      </c>
      <c r="H62" s="11">
        <v>1000</v>
      </c>
      <c r="I62" s="11">
        <v>1000</v>
      </c>
      <c r="J62" s="11">
        <v>1000</v>
      </c>
      <c r="K62" s="11">
        <v>2000</v>
      </c>
      <c r="L62" s="11" t="s">
        <v>98</v>
      </c>
      <c r="M62" s="11" t="s">
        <v>138</v>
      </c>
      <c r="N62" s="11">
        <v>58</v>
      </c>
      <c r="O62" s="11">
        <v>1736</v>
      </c>
      <c r="P62" s="11">
        <f t="shared" si="4"/>
        <v>886</v>
      </c>
      <c r="Q62" s="20">
        <f t="shared" si="5"/>
        <v>186</v>
      </c>
      <c r="R62" s="20">
        <f t="shared" si="6"/>
        <v>-614</v>
      </c>
      <c r="S62" s="20">
        <f t="shared" si="8"/>
        <v>386</v>
      </c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O62" s="12"/>
      <c r="FP62" s="12"/>
      <c r="FQ62" s="12"/>
      <c r="FR62" s="12"/>
      <c r="FS62" s="12"/>
      <c r="FT62" s="12"/>
      <c r="FU62" s="1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L62" s="12"/>
      <c r="GM62" s="12"/>
      <c r="GN62" s="12"/>
      <c r="GO62" s="12"/>
      <c r="GP62" s="12"/>
      <c r="GQ62" s="12"/>
      <c r="GR62" s="1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G62" s="12"/>
      <c r="HH62" s="12"/>
      <c r="HI62" s="12"/>
      <c r="HJ62" s="12"/>
      <c r="HK62" s="12"/>
      <c r="HL62" s="12"/>
      <c r="HM62" s="12"/>
      <c r="HN62" s="12"/>
      <c r="HO62" s="12"/>
      <c r="HP62" s="12"/>
      <c r="HQ62" s="12"/>
      <c r="HR62" s="12"/>
      <c r="HS62" s="12"/>
      <c r="HT62" s="12"/>
      <c r="HU62" s="12"/>
      <c r="HV62" s="12"/>
      <c r="HW62" s="12"/>
      <c r="HX62" s="12"/>
      <c r="HY62" s="12"/>
      <c r="HZ62" s="12"/>
      <c r="IA62" s="12"/>
      <c r="IB62" s="12"/>
      <c r="IC62" s="12"/>
      <c r="ID62" s="12"/>
      <c r="IE62" s="12"/>
      <c r="IF62" s="12"/>
      <c r="IG62" s="12"/>
      <c r="IH62" s="12"/>
      <c r="II62" s="12"/>
      <c r="IJ62" s="12"/>
      <c r="IK62" s="12"/>
      <c r="IL62" s="12"/>
      <c r="IM62" s="12"/>
      <c r="IN62" s="12"/>
      <c r="IO62" s="12"/>
      <c r="IP62" s="12"/>
      <c r="IQ62" s="12"/>
      <c r="IR62" s="12"/>
      <c r="IS62" s="12"/>
      <c r="IT62" s="12"/>
      <c r="IU62" s="12"/>
      <c r="IV62" s="12"/>
      <c r="IW62" s="12"/>
      <c r="IX62" s="12"/>
      <c r="IY62" s="12"/>
      <c r="IZ62" s="12"/>
      <c r="JA62" s="12"/>
      <c r="JB62" s="12"/>
      <c r="JC62" s="12"/>
      <c r="JD62" s="12"/>
      <c r="JE62" s="12"/>
      <c r="JF62" s="12"/>
      <c r="JG62" s="12"/>
      <c r="JH62" s="12"/>
      <c r="JI62" s="12"/>
      <c r="JJ62" s="12"/>
      <c r="JK62" s="12"/>
      <c r="JL62" s="12"/>
      <c r="JM62" s="12"/>
      <c r="JN62" s="12"/>
      <c r="JO62" s="12"/>
      <c r="JP62" s="12"/>
      <c r="JQ62" s="12"/>
      <c r="JR62" s="12"/>
      <c r="JS62" s="12"/>
      <c r="JT62" s="12"/>
      <c r="JU62" s="12"/>
      <c r="JV62" s="12"/>
      <c r="JW62" s="12"/>
      <c r="JX62" s="12"/>
      <c r="JY62" s="12"/>
      <c r="JZ62" s="12"/>
      <c r="KA62" s="12"/>
      <c r="KB62" s="12"/>
      <c r="KC62" s="12"/>
      <c r="KD62" s="12"/>
      <c r="KE62" s="12"/>
      <c r="KF62" s="12"/>
      <c r="KG62" s="12"/>
      <c r="KH62" s="12"/>
      <c r="KI62" s="12"/>
      <c r="KJ62" s="12"/>
      <c r="KK62" s="12"/>
      <c r="KL62" s="12"/>
      <c r="KM62" s="12"/>
      <c r="KN62" s="12"/>
      <c r="KO62" s="12"/>
      <c r="KP62" s="12"/>
      <c r="KQ62" s="12"/>
      <c r="KR62" s="12"/>
      <c r="KS62" s="12"/>
      <c r="KT62" s="12"/>
      <c r="KU62" s="12"/>
      <c r="KV62" s="12"/>
      <c r="KW62" s="12"/>
      <c r="KX62" s="12"/>
      <c r="KY62" s="12"/>
      <c r="KZ62" s="12"/>
      <c r="LA62" s="12"/>
      <c r="LB62" s="12"/>
      <c r="LC62" s="12"/>
      <c r="LD62" s="12"/>
      <c r="LE62" s="12"/>
      <c r="LF62" s="12"/>
      <c r="LG62" s="12"/>
      <c r="LH62" s="12"/>
      <c r="LI62" s="12"/>
      <c r="LJ62" s="12"/>
      <c r="LK62" s="12"/>
      <c r="LL62" s="12"/>
      <c r="LM62" s="12"/>
      <c r="LN62" s="12"/>
      <c r="LO62" s="12"/>
      <c r="LP62" s="12"/>
      <c r="LQ62" s="12"/>
      <c r="LR62" s="12"/>
      <c r="LS62" s="12"/>
      <c r="LT62" s="12"/>
      <c r="LU62" s="12"/>
      <c r="LV62" s="12"/>
      <c r="LW62" s="12"/>
      <c r="LX62" s="12"/>
      <c r="LY62" s="12"/>
      <c r="LZ62" s="12"/>
      <c r="MA62" s="12"/>
      <c r="MB62" s="12"/>
      <c r="MC62" s="12"/>
      <c r="MD62" s="12"/>
      <c r="ME62" s="12"/>
      <c r="MF62" s="12"/>
      <c r="MG62" s="12"/>
      <c r="MH62" s="12"/>
      <c r="MI62" s="12"/>
      <c r="MJ62" s="12"/>
      <c r="MK62" s="12"/>
      <c r="ML62" s="12"/>
      <c r="MM62" s="12"/>
      <c r="MN62" s="12"/>
      <c r="MO62" s="12"/>
      <c r="MP62" s="12"/>
      <c r="MQ62" s="12"/>
      <c r="MR62" s="12"/>
      <c r="MS62" s="12"/>
      <c r="MT62" s="12"/>
      <c r="MU62" s="12"/>
      <c r="MV62" s="12"/>
      <c r="MW62" s="12"/>
      <c r="MX62" s="12"/>
      <c r="MY62" s="12"/>
      <c r="MZ62" s="12"/>
      <c r="NA62" s="12"/>
      <c r="NB62" s="12"/>
      <c r="NC62" s="12"/>
      <c r="ND62" s="12"/>
      <c r="NE62" s="12"/>
      <c r="NF62" s="12"/>
      <c r="NG62" s="12"/>
      <c r="NH62" s="12"/>
      <c r="NI62" s="12"/>
      <c r="NJ62" s="12"/>
      <c r="NK62" s="12"/>
      <c r="NL62" s="12"/>
      <c r="NM62" s="12"/>
      <c r="NN62" s="12"/>
      <c r="NO62" s="12"/>
      <c r="NP62" s="12"/>
      <c r="NQ62" s="12"/>
      <c r="NR62" s="12"/>
      <c r="NS62" s="12"/>
      <c r="NT62" s="12"/>
      <c r="NU62" s="12"/>
      <c r="NV62" s="12"/>
      <c r="NW62" s="12"/>
      <c r="NX62" s="12"/>
      <c r="NY62" s="12"/>
      <c r="NZ62" s="12"/>
      <c r="OA62" s="12"/>
      <c r="OB62" s="12"/>
      <c r="OC62" s="12"/>
      <c r="OD62" s="12"/>
      <c r="OE62" s="12"/>
      <c r="OF62" s="12"/>
      <c r="OG62" s="12"/>
      <c r="OH62" s="12"/>
      <c r="OI62" s="12"/>
      <c r="OJ62" s="12"/>
      <c r="OK62" s="12"/>
      <c r="OL62" s="12"/>
      <c r="OM62" s="12"/>
      <c r="ON62" s="12"/>
      <c r="OO62" s="12"/>
      <c r="OP62" s="12"/>
      <c r="OQ62" s="12"/>
      <c r="OR62" s="12"/>
      <c r="OS62" s="12"/>
      <c r="OT62" s="12"/>
      <c r="OU62" s="12"/>
      <c r="OV62" s="12"/>
      <c r="OW62" s="12"/>
      <c r="OX62" s="12"/>
      <c r="OY62" s="12"/>
      <c r="OZ62" s="12"/>
      <c r="PA62" s="12"/>
      <c r="PB62" s="12"/>
      <c r="PC62" s="12"/>
      <c r="PD62" s="12"/>
      <c r="PE62" s="12"/>
      <c r="PF62" s="12"/>
      <c r="PG62" s="12"/>
      <c r="PH62" s="12"/>
      <c r="PI62" s="12"/>
      <c r="PJ62" s="12"/>
      <c r="PK62" s="12"/>
      <c r="PL62" s="12"/>
      <c r="PM62" s="12"/>
      <c r="PN62" s="12"/>
      <c r="PO62" s="12"/>
      <c r="PP62" s="12"/>
      <c r="PQ62" s="12"/>
      <c r="PR62" s="12"/>
      <c r="PS62" s="12"/>
      <c r="PT62" s="12"/>
      <c r="PU62" s="12"/>
      <c r="PV62" s="12"/>
      <c r="PW62" s="12"/>
      <c r="PX62" s="12"/>
      <c r="PY62" s="12"/>
      <c r="PZ62" s="12"/>
      <c r="QA62" s="12"/>
      <c r="QB62" s="12"/>
      <c r="QC62" s="12"/>
      <c r="QD62" s="12"/>
      <c r="QE62" s="12"/>
      <c r="QF62" s="12"/>
      <c r="QG62" s="12"/>
      <c r="QH62" s="12"/>
      <c r="QI62" s="12"/>
      <c r="QJ62" s="12"/>
      <c r="QK62" s="12"/>
      <c r="QL62" s="12"/>
      <c r="QM62" s="12"/>
      <c r="QN62" s="12"/>
      <c r="QO62" s="12"/>
      <c r="QP62" s="12"/>
      <c r="QQ62" s="12"/>
      <c r="QR62" s="12"/>
      <c r="QS62" s="12"/>
      <c r="QT62" s="12"/>
      <c r="QU62" s="12"/>
      <c r="QV62" s="12"/>
      <c r="QW62" s="12"/>
      <c r="QX62" s="12"/>
      <c r="QY62" s="12"/>
      <c r="QZ62" s="12"/>
      <c r="RA62" s="12"/>
      <c r="RB62" s="12"/>
      <c r="RC62" s="12"/>
      <c r="RD62" s="12"/>
      <c r="RE62" s="12"/>
      <c r="RF62" s="12"/>
      <c r="RG62" s="12"/>
      <c r="RH62" s="12"/>
      <c r="RI62" s="12"/>
      <c r="RJ62" s="12"/>
      <c r="RK62" s="12"/>
      <c r="RL62" s="12"/>
      <c r="RM62" s="12"/>
      <c r="RN62" s="12"/>
      <c r="RO62" s="12"/>
      <c r="RP62" s="12"/>
      <c r="RQ62" s="12"/>
      <c r="RR62" s="12"/>
      <c r="RS62" s="12"/>
      <c r="RT62" s="12"/>
      <c r="RU62" s="12"/>
      <c r="RV62" s="12"/>
      <c r="RW62" s="12"/>
      <c r="RX62" s="12"/>
      <c r="RY62" s="12"/>
      <c r="RZ62" s="12"/>
      <c r="SA62" s="12"/>
      <c r="SB62" s="12"/>
      <c r="SC62" s="12"/>
      <c r="SD62" s="12"/>
      <c r="SE62" s="12"/>
      <c r="SF62" s="12"/>
      <c r="SG62" s="12"/>
      <c r="SH62" s="12"/>
      <c r="SI62" s="12"/>
      <c r="SJ62" s="12"/>
      <c r="SK62" s="12"/>
      <c r="SL62" s="12"/>
      <c r="SM62" s="12"/>
      <c r="SN62" s="12"/>
      <c r="SO62" s="12"/>
      <c r="SP62" s="12"/>
      <c r="SQ62" s="12"/>
      <c r="SR62" s="12"/>
      <c r="SS62" s="12"/>
      <c r="ST62" s="12"/>
      <c r="SU62" s="12"/>
      <c r="SV62" s="12"/>
      <c r="SW62" s="12"/>
      <c r="SX62" s="12"/>
      <c r="SY62" s="12"/>
      <c r="SZ62" s="12"/>
      <c r="TA62" s="12"/>
      <c r="TB62" s="12"/>
      <c r="TC62" s="12"/>
      <c r="TD62" s="12"/>
      <c r="TE62" s="12"/>
      <c r="TF62" s="12"/>
      <c r="TG62" s="12"/>
      <c r="TH62" s="12"/>
      <c r="TI62" s="12"/>
      <c r="TJ62" s="12"/>
      <c r="TK62" s="12"/>
      <c r="TL62" s="12"/>
      <c r="TM62" s="12"/>
      <c r="TN62" s="12"/>
      <c r="TO62" s="12"/>
      <c r="TP62" s="12"/>
      <c r="TQ62" s="12"/>
      <c r="TR62" s="12"/>
      <c r="TS62" s="12"/>
      <c r="TT62" s="12"/>
      <c r="TU62" s="12"/>
      <c r="TV62" s="12"/>
      <c r="TW62" s="12"/>
      <c r="TX62" s="12"/>
      <c r="TY62" s="12"/>
      <c r="TZ62" s="12"/>
      <c r="UA62" s="12"/>
      <c r="UB62" s="12"/>
      <c r="UC62" s="12"/>
      <c r="UD62" s="12"/>
      <c r="UE62" s="12"/>
      <c r="UF62" s="12"/>
      <c r="UG62" s="12"/>
      <c r="UH62" s="12"/>
      <c r="UI62" s="12"/>
      <c r="UJ62" s="12"/>
      <c r="UK62" s="12"/>
      <c r="UL62" s="12"/>
      <c r="UM62" s="12"/>
      <c r="UN62" s="12"/>
      <c r="UO62" s="12"/>
    </row>
    <row r="63" s="7" customFormat="1" spans="1:561">
      <c r="A63" s="11" t="s">
        <v>139</v>
      </c>
      <c r="B63" s="11" t="str">
        <f>VLOOKUP(A:A,计划SKU!A:B,2,0)</f>
        <v>PR904118-RGB-US</v>
      </c>
      <c r="C63" s="11" t="s">
        <v>15</v>
      </c>
      <c r="D63" s="16">
        <v>100</v>
      </c>
      <c r="E63" s="16">
        <v>400</v>
      </c>
      <c r="F63" s="16">
        <v>300</v>
      </c>
      <c r="G63" s="16">
        <v>400</v>
      </c>
      <c r="H63" s="16">
        <v>500</v>
      </c>
      <c r="I63" s="16">
        <v>500</v>
      </c>
      <c r="J63" s="11">
        <v>1000</v>
      </c>
      <c r="K63" s="11">
        <v>1200</v>
      </c>
      <c r="L63" s="11" t="s">
        <v>98</v>
      </c>
      <c r="M63" s="11" t="s">
        <v>140</v>
      </c>
      <c r="N63" s="11">
        <v>10</v>
      </c>
      <c r="O63" s="11">
        <v>980</v>
      </c>
      <c r="P63" s="11">
        <f t="shared" si="4"/>
        <v>480</v>
      </c>
      <c r="Q63" s="20">
        <f t="shared" si="5"/>
        <v>180</v>
      </c>
      <c r="R63" s="20">
        <f t="shared" si="6"/>
        <v>-220</v>
      </c>
      <c r="S63" s="20">
        <f t="shared" si="8"/>
        <v>280</v>
      </c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O63" s="12"/>
      <c r="FP63" s="12"/>
      <c r="FQ63" s="12"/>
      <c r="FR63" s="12"/>
      <c r="FS63" s="12"/>
      <c r="FT63" s="12"/>
      <c r="FU63" s="1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L63" s="12"/>
      <c r="GM63" s="12"/>
      <c r="GN63" s="12"/>
      <c r="GO63" s="12"/>
      <c r="GP63" s="12"/>
      <c r="GQ63" s="12"/>
      <c r="GR63" s="1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G63" s="12"/>
      <c r="HH63" s="12"/>
      <c r="HI63" s="12"/>
      <c r="HJ63" s="12"/>
      <c r="HK63" s="12"/>
      <c r="HL63" s="12"/>
      <c r="HM63" s="12"/>
      <c r="HN63" s="12"/>
      <c r="HO63" s="12"/>
      <c r="HP63" s="12"/>
      <c r="HQ63" s="12"/>
      <c r="HR63" s="12"/>
      <c r="HS63" s="12"/>
      <c r="HT63" s="12"/>
      <c r="HU63" s="12"/>
      <c r="HV63" s="12"/>
      <c r="HW63" s="12"/>
      <c r="HX63" s="12"/>
      <c r="HY63" s="12"/>
      <c r="HZ63" s="12"/>
      <c r="IA63" s="12"/>
      <c r="IB63" s="12"/>
      <c r="IC63" s="12"/>
      <c r="ID63" s="12"/>
      <c r="IE63" s="12"/>
      <c r="IF63" s="12"/>
      <c r="IG63" s="12"/>
      <c r="IH63" s="12"/>
      <c r="II63" s="12"/>
      <c r="IJ63" s="12"/>
      <c r="IK63" s="12"/>
      <c r="IL63" s="12"/>
      <c r="IM63" s="12"/>
      <c r="IN63" s="12"/>
      <c r="IO63" s="12"/>
      <c r="IP63" s="12"/>
      <c r="IQ63" s="12"/>
      <c r="IR63" s="12"/>
      <c r="IS63" s="12"/>
      <c r="IT63" s="12"/>
      <c r="IU63" s="12"/>
      <c r="IV63" s="12"/>
      <c r="IW63" s="12"/>
      <c r="IX63" s="12"/>
      <c r="IY63" s="12"/>
      <c r="IZ63" s="12"/>
      <c r="JA63" s="12"/>
      <c r="JB63" s="12"/>
      <c r="JC63" s="12"/>
      <c r="JD63" s="12"/>
      <c r="JE63" s="12"/>
      <c r="JF63" s="12"/>
      <c r="JG63" s="12"/>
      <c r="JH63" s="12"/>
      <c r="JI63" s="12"/>
      <c r="JJ63" s="12"/>
      <c r="JK63" s="12"/>
      <c r="JL63" s="12"/>
      <c r="JM63" s="12"/>
      <c r="JN63" s="12"/>
      <c r="JO63" s="12"/>
      <c r="JP63" s="12"/>
      <c r="JQ63" s="12"/>
      <c r="JR63" s="12"/>
      <c r="JS63" s="12"/>
      <c r="JT63" s="12"/>
      <c r="JU63" s="12"/>
      <c r="JV63" s="12"/>
      <c r="JW63" s="12"/>
      <c r="JX63" s="12"/>
      <c r="JY63" s="12"/>
      <c r="JZ63" s="12"/>
      <c r="KA63" s="12"/>
      <c r="KB63" s="12"/>
      <c r="KC63" s="12"/>
      <c r="KD63" s="12"/>
      <c r="KE63" s="12"/>
      <c r="KF63" s="12"/>
      <c r="KG63" s="12"/>
      <c r="KH63" s="12"/>
      <c r="KI63" s="12"/>
      <c r="KJ63" s="12"/>
      <c r="KK63" s="12"/>
      <c r="KL63" s="12"/>
      <c r="KM63" s="12"/>
      <c r="KN63" s="12"/>
      <c r="KO63" s="12"/>
      <c r="KP63" s="12"/>
      <c r="KQ63" s="12"/>
      <c r="KR63" s="12"/>
      <c r="KS63" s="12"/>
      <c r="KT63" s="12"/>
      <c r="KU63" s="12"/>
      <c r="KV63" s="12"/>
      <c r="KW63" s="12"/>
      <c r="KX63" s="12"/>
      <c r="KY63" s="12"/>
      <c r="KZ63" s="12"/>
      <c r="LA63" s="12"/>
      <c r="LB63" s="12"/>
      <c r="LC63" s="12"/>
      <c r="LD63" s="12"/>
      <c r="LE63" s="12"/>
      <c r="LF63" s="12"/>
      <c r="LG63" s="12"/>
      <c r="LH63" s="12"/>
      <c r="LI63" s="12"/>
      <c r="LJ63" s="12"/>
      <c r="LK63" s="12"/>
      <c r="LL63" s="12"/>
      <c r="LM63" s="12"/>
      <c r="LN63" s="12"/>
      <c r="LO63" s="12"/>
      <c r="LP63" s="12"/>
      <c r="LQ63" s="12"/>
      <c r="LR63" s="12"/>
      <c r="LS63" s="12"/>
      <c r="LT63" s="12"/>
      <c r="LU63" s="12"/>
      <c r="LV63" s="12"/>
      <c r="LW63" s="12"/>
      <c r="LX63" s="12"/>
      <c r="LY63" s="12"/>
      <c r="LZ63" s="12"/>
      <c r="MA63" s="12"/>
      <c r="MB63" s="12"/>
      <c r="MC63" s="12"/>
      <c r="MD63" s="12"/>
      <c r="ME63" s="12"/>
      <c r="MF63" s="12"/>
      <c r="MG63" s="12"/>
      <c r="MH63" s="12"/>
      <c r="MI63" s="12"/>
      <c r="MJ63" s="12"/>
      <c r="MK63" s="12"/>
      <c r="ML63" s="12"/>
      <c r="MM63" s="12"/>
      <c r="MN63" s="12"/>
      <c r="MO63" s="12"/>
      <c r="MP63" s="12"/>
      <c r="MQ63" s="12"/>
      <c r="MR63" s="12"/>
      <c r="MS63" s="12"/>
      <c r="MT63" s="12"/>
      <c r="MU63" s="12"/>
      <c r="MV63" s="12"/>
      <c r="MW63" s="12"/>
      <c r="MX63" s="12"/>
      <c r="MY63" s="12"/>
      <c r="MZ63" s="12"/>
      <c r="NA63" s="12"/>
      <c r="NB63" s="12"/>
      <c r="NC63" s="12"/>
      <c r="ND63" s="12"/>
      <c r="NE63" s="12"/>
      <c r="NF63" s="12"/>
      <c r="NG63" s="12"/>
      <c r="NH63" s="12"/>
      <c r="NI63" s="12"/>
      <c r="NJ63" s="12"/>
      <c r="NK63" s="12"/>
      <c r="NL63" s="12"/>
      <c r="NM63" s="12"/>
      <c r="NN63" s="12"/>
      <c r="NO63" s="12"/>
      <c r="NP63" s="12"/>
      <c r="NQ63" s="12"/>
      <c r="NR63" s="12"/>
      <c r="NS63" s="12"/>
      <c r="NT63" s="12"/>
      <c r="NU63" s="12"/>
      <c r="NV63" s="12"/>
      <c r="NW63" s="12"/>
      <c r="NX63" s="12"/>
      <c r="NY63" s="12"/>
      <c r="NZ63" s="12"/>
      <c r="OA63" s="12"/>
      <c r="OB63" s="12"/>
      <c r="OC63" s="12"/>
      <c r="OD63" s="12"/>
      <c r="OE63" s="12"/>
      <c r="OF63" s="12"/>
      <c r="OG63" s="12"/>
      <c r="OH63" s="12"/>
      <c r="OI63" s="12"/>
      <c r="OJ63" s="12"/>
      <c r="OK63" s="12"/>
      <c r="OL63" s="12"/>
      <c r="OM63" s="12"/>
      <c r="ON63" s="12"/>
      <c r="OO63" s="12"/>
      <c r="OP63" s="12"/>
      <c r="OQ63" s="12"/>
      <c r="OR63" s="12"/>
      <c r="OS63" s="12"/>
      <c r="OT63" s="12"/>
      <c r="OU63" s="12"/>
      <c r="OV63" s="12"/>
      <c r="OW63" s="12"/>
      <c r="OX63" s="12"/>
      <c r="OY63" s="12"/>
      <c r="OZ63" s="12"/>
      <c r="PA63" s="12"/>
      <c r="PB63" s="12"/>
      <c r="PC63" s="12"/>
      <c r="PD63" s="12"/>
      <c r="PE63" s="12"/>
      <c r="PF63" s="12"/>
      <c r="PG63" s="12"/>
      <c r="PH63" s="12"/>
      <c r="PI63" s="12"/>
      <c r="PJ63" s="12"/>
      <c r="PK63" s="12"/>
      <c r="PL63" s="12"/>
      <c r="PM63" s="12"/>
      <c r="PN63" s="12"/>
      <c r="PO63" s="12"/>
      <c r="PP63" s="12"/>
      <c r="PQ63" s="12"/>
      <c r="PR63" s="12"/>
      <c r="PS63" s="12"/>
      <c r="PT63" s="12"/>
      <c r="PU63" s="12"/>
      <c r="PV63" s="12"/>
      <c r="PW63" s="12"/>
      <c r="PX63" s="12"/>
      <c r="PY63" s="12"/>
      <c r="PZ63" s="12"/>
      <c r="QA63" s="12"/>
      <c r="QB63" s="12"/>
      <c r="QC63" s="12"/>
      <c r="QD63" s="12"/>
      <c r="QE63" s="12"/>
      <c r="QF63" s="12"/>
      <c r="QG63" s="12"/>
      <c r="QH63" s="12"/>
      <c r="QI63" s="12"/>
      <c r="QJ63" s="12"/>
      <c r="QK63" s="12"/>
      <c r="QL63" s="12"/>
      <c r="QM63" s="12"/>
      <c r="QN63" s="12"/>
      <c r="QO63" s="12"/>
      <c r="QP63" s="12"/>
      <c r="QQ63" s="12"/>
      <c r="QR63" s="12"/>
      <c r="QS63" s="12"/>
      <c r="QT63" s="12"/>
      <c r="QU63" s="12"/>
      <c r="QV63" s="12"/>
      <c r="QW63" s="12"/>
      <c r="QX63" s="12"/>
      <c r="QY63" s="12"/>
      <c r="QZ63" s="12"/>
      <c r="RA63" s="12"/>
      <c r="RB63" s="12"/>
      <c r="RC63" s="12"/>
      <c r="RD63" s="12"/>
      <c r="RE63" s="12"/>
      <c r="RF63" s="12"/>
      <c r="RG63" s="12"/>
      <c r="RH63" s="12"/>
      <c r="RI63" s="12"/>
      <c r="RJ63" s="12"/>
      <c r="RK63" s="12"/>
      <c r="RL63" s="12"/>
      <c r="RM63" s="12"/>
      <c r="RN63" s="12"/>
      <c r="RO63" s="12"/>
      <c r="RP63" s="12"/>
      <c r="RQ63" s="12"/>
      <c r="RR63" s="12"/>
      <c r="RS63" s="12"/>
      <c r="RT63" s="12"/>
      <c r="RU63" s="12"/>
      <c r="RV63" s="12"/>
      <c r="RW63" s="12"/>
      <c r="RX63" s="12"/>
      <c r="RY63" s="12"/>
      <c r="RZ63" s="12"/>
      <c r="SA63" s="12"/>
      <c r="SB63" s="12"/>
      <c r="SC63" s="12"/>
      <c r="SD63" s="12"/>
      <c r="SE63" s="12"/>
      <c r="SF63" s="12"/>
      <c r="SG63" s="12"/>
      <c r="SH63" s="12"/>
      <c r="SI63" s="12"/>
      <c r="SJ63" s="12"/>
      <c r="SK63" s="12"/>
      <c r="SL63" s="12"/>
      <c r="SM63" s="12"/>
      <c r="SN63" s="12"/>
      <c r="SO63" s="12"/>
      <c r="SP63" s="12"/>
      <c r="SQ63" s="12"/>
      <c r="SR63" s="12"/>
      <c r="SS63" s="12"/>
      <c r="ST63" s="12"/>
      <c r="SU63" s="12"/>
      <c r="SV63" s="12"/>
      <c r="SW63" s="12"/>
      <c r="SX63" s="12"/>
      <c r="SY63" s="12"/>
      <c r="SZ63" s="12"/>
      <c r="TA63" s="12"/>
      <c r="TB63" s="12"/>
      <c r="TC63" s="12"/>
      <c r="TD63" s="12"/>
      <c r="TE63" s="12"/>
      <c r="TF63" s="12"/>
      <c r="TG63" s="12"/>
      <c r="TH63" s="12"/>
      <c r="TI63" s="12"/>
      <c r="TJ63" s="12"/>
      <c r="TK63" s="12"/>
      <c r="TL63" s="12"/>
      <c r="TM63" s="12"/>
      <c r="TN63" s="12"/>
      <c r="TO63" s="12"/>
      <c r="TP63" s="12"/>
      <c r="TQ63" s="12"/>
      <c r="TR63" s="12"/>
      <c r="TS63" s="12"/>
      <c r="TT63" s="12"/>
      <c r="TU63" s="12"/>
      <c r="TV63" s="12"/>
      <c r="TW63" s="12"/>
      <c r="TX63" s="12"/>
      <c r="TY63" s="12"/>
      <c r="TZ63" s="12"/>
      <c r="UA63" s="12"/>
      <c r="UB63" s="12"/>
      <c r="UC63" s="12"/>
      <c r="UD63" s="12"/>
      <c r="UE63" s="12"/>
      <c r="UF63" s="12"/>
      <c r="UG63" s="12"/>
      <c r="UH63" s="12"/>
      <c r="UI63" s="12"/>
      <c r="UJ63" s="12"/>
      <c r="UK63" s="12"/>
      <c r="UL63" s="12"/>
      <c r="UM63" s="12"/>
      <c r="UN63" s="12"/>
      <c r="UO63" s="12"/>
    </row>
    <row r="64" s="7" customFormat="1" spans="1:561">
      <c r="A64" s="11" t="s">
        <v>141</v>
      </c>
      <c r="B64" s="11" t="str">
        <f>VLOOKUP(A:A,计划SKU!A:B,2,0)</f>
        <v>PR904119-RGB-US</v>
      </c>
      <c r="C64" s="11" t="s">
        <v>15</v>
      </c>
      <c r="D64" s="11">
        <v>500</v>
      </c>
      <c r="E64" s="11">
        <v>800</v>
      </c>
      <c r="F64" s="11">
        <v>500</v>
      </c>
      <c r="G64" s="11">
        <v>800</v>
      </c>
      <c r="H64" s="11">
        <v>800</v>
      </c>
      <c r="I64" s="11">
        <v>800</v>
      </c>
      <c r="J64" s="11">
        <v>1000</v>
      </c>
      <c r="K64" s="11">
        <v>1200</v>
      </c>
      <c r="L64" s="11" t="s">
        <v>98</v>
      </c>
      <c r="M64" s="11" t="s">
        <v>142</v>
      </c>
      <c r="N64" s="11">
        <v>32</v>
      </c>
      <c r="O64" s="11">
        <v>2048</v>
      </c>
      <c r="P64" s="11">
        <f t="shared" si="4"/>
        <v>748</v>
      </c>
      <c r="Q64" s="20">
        <f t="shared" si="5"/>
        <v>248</v>
      </c>
      <c r="R64" s="20">
        <f t="shared" si="6"/>
        <v>-552</v>
      </c>
      <c r="S64" s="20">
        <f t="shared" si="8"/>
        <v>248</v>
      </c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L64" s="12"/>
      <c r="GM64" s="12"/>
      <c r="GN64" s="12"/>
      <c r="GO64" s="12"/>
      <c r="GP64" s="12"/>
      <c r="GQ64" s="12"/>
      <c r="GR64" s="1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2"/>
      <c r="HP64" s="12"/>
      <c r="HQ64" s="12"/>
      <c r="HR64" s="12"/>
      <c r="HS64" s="12"/>
      <c r="HT64" s="12"/>
      <c r="HU64" s="12"/>
      <c r="HV64" s="12"/>
      <c r="HW64" s="12"/>
      <c r="HX64" s="12"/>
      <c r="HY64" s="12"/>
      <c r="HZ64" s="12"/>
      <c r="IA64" s="12"/>
      <c r="IB64" s="12"/>
      <c r="IC64" s="12"/>
      <c r="ID64" s="12"/>
      <c r="IE64" s="12"/>
      <c r="IF64" s="12"/>
      <c r="IG64" s="12"/>
      <c r="IH64" s="12"/>
      <c r="II64" s="12"/>
      <c r="IJ64" s="12"/>
      <c r="IK64" s="12"/>
      <c r="IL64" s="12"/>
      <c r="IM64" s="12"/>
      <c r="IN64" s="12"/>
      <c r="IO64" s="12"/>
      <c r="IP64" s="12"/>
      <c r="IQ64" s="12"/>
      <c r="IR64" s="12"/>
      <c r="IS64" s="12"/>
      <c r="IT64" s="12"/>
      <c r="IU64" s="12"/>
      <c r="IV64" s="12"/>
      <c r="IW64" s="12"/>
      <c r="IX64" s="12"/>
      <c r="IY64" s="12"/>
      <c r="IZ64" s="12"/>
      <c r="JA64" s="12"/>
      <c r="JB64" s="12"/>
      <c r="JC64" s="12"/>
      <c r="JD64" s="12"/>
      <c r="JE64" s="12"/>
      <c r="JF64" s="12"/>
      <c r="JG64" s="12"/>
      <c r="JH64" s="12"/>
      <c r="JI64" s="12"/>
      <c r="JJ64" s="12"/>
      <c r="JK64" s="12"/>
      <c r="JL64" s="12"/>
      <c r="JM64" s="12"/>
      <c r="JN64" s="12"/>
      <c r="JO64" s="12"/>
      <c r="JP64" s="12"/>
      <c r="JQ64" s="12"/>
      <c r="JR64" s="12"/>
      <c r="JS64" s="12"/>
      <c r="JT64" s="12"/>
      <c r="JU64" s="12"/>
      <c r="JV64" s="12"/>
      <c r="JW64" s="12"/>
      <c r="JX64" s="12"/>
      <c r="JY64" s="12"/>
      <c r="JZ64" s="12"/>
      <c r="KA64" s="12"/>
      <c r="KB64" s="12"/>
      <c r="KC64" s="12"/>
      <c r="KD64" s="12"/>
      <c r="KE64" s="12"/>
      <c r="KF64" s="12"/>
      <c r="KG64" s="12"/>
      <c r="KH64" s="12"/>
      <c r="KI64" s="12"/>
      <c r="KJ64" s="12"/>
      <c r="KK64" s="12"/>
      <c r="KL64" s="12"/>
      <c r="KM64" s="12"/>
      <c r="KN64" s="12"/>
      <c r="KO64" s="12"/>
      <c r="KP64" s="12"/>
      <c r="KQ64" s="12"/>
      <c r="KR64" s="12"/>
      <c r="KS64" s="12"/>
      <c r="KT64" s="12"/>
      <c r="KU64" s="12"/>
      <c r="KV64" s="12"/>
      <c r="KW64" s="12"/>
      <c r="KX64" s="12"/>
      <c r="KY64" s="12"/>
      <c r="KZ64" s="12"/>
      <c r="LA64" s="12"/>
      <c r="LB64" s="12"/>
      <c r="LC64" s="12"/>
      <c r="LD64" s="12"/>
      <c r="LE64" s="12"/>
      <c r="LF64" s="12"/>
      <c r="LG64" s="12"/>
      <c r="LH64" s="12"/>
      <c r="LI64" s="12"/>
      <c r="LJ64" s="12"/>
      <c r="LK64" s="12"/>
      <c r="LL64" s="12"/>
      <c r="LM64" s="12"/>
      <c r="LN64" s="12"/>
      <c r="LO64" s="12"/>
      <c r="LP64" s="12"/>
      <c r="LQ64" s="12"/>
      <c r="LR64" s="12"/>
      <c r="LS64" s="12"/>
      <c r="LT64" s="12"/>
      <c r="LU64" s="12"/>
      <c r="LV64" s="12"/>
      <c r="LW64" s="12"/>
      <c r="LX64" s="12"/>
      <c r="LY64" s="12"/>
      <c r="LZ64" s="12"/>
      <c r="MA64" s="12"/>
      <c r="MB64" s="12"/>
      <c r="MC64" s="12"/>
      <c r="MD64" s="12"/>
      <c r="ME64" s="12"/>
      <c r="MF64" s="12"/>
      <c r="MG64" s="12"/>
      <c r="MH64" s="12"/>
      <c r="MI64" s="12"/>
      <c r="MJ64" s="12"/>
      <c r="MK64" s="12"/>
      <c r="ML64" s="12"/>
      <c r="MM64" s="12"/>
      <c r="MN64" s="12"/>
      <c r="MO64" s="12"/>
      <c r="MP64" s="12"/>
      <c r="MQ64" s="12"/>
      <c r="MR64" s="12"/>
      <c r="MS64" s="12"/>
      <c r="MT64" s="12"/>
      <c r="MU64" s="12"/>
      <c r="MV64" s="12"/>
      <c r="MW64" s="12"/>
      <c r="MX64" s="12"/>
      <c r="MY64" s="12"/>
      <c r="MZ64" s="12"/>
      <c r="NA64" s="12"/>
      <c r="NB64" s="12"/>
      <c r="NC64" s="12"/>
      <c r="ND64" s="12"/>
      <c r="NE64" s="12"/>
      <c r="NF64" s="12"/>
      <c r="NG64" s="12"/>
      <c r="NH64" s="12"/>
      <c r="NI64" s="12"/>
      <c r="NJ64" s="12"/>
      <c r="NK64" s="12"/>
      <c r="NL64" s="12"/>
      <c r="NM64" s="12"/>
      <c r="NN64" s="12"/>
      <c r="NO64" s="12"/>
      <c r="NP64" s="12"/>
      <c r="NQ64" s="12"/>
      <c r="NR64" s="12"/>
      <c r="NS64" s="12"/>
      <c r="NT64" s="12"/>
      <c r="NU64" s="12"/>
      <c r="NV64" s="12"/>
      <c r="NW64" s="12"/>
      <c r="NX64" s="12"/>
      <c r="NY64" s="12"/>
      <c r="NZ64" s="12"/>
      <c r="OA64" s="12"/>
      <c r="OB64" s="12"/>
      <c r="OC64" s="12"/>
      <c r="OD64" s="12"/>
      <c r="OE64" s="12"/>
      <c r="OF64" s="12"/>
      <c r="OG64" s="12"/>
      <c r="OH64" s="12"/>
      <c r="OI64" s="12"/>
      <c r="OJ64" s="12"/>
      <c r="OK64" s="12"/>
      <c r="OL64" s="12"/>
      <c r="OM64" s="12"/>
      <c r="ON64" s="12"/>
      <c r="OO64" s="12"/>
      <c r="OP64" s="12"/>
      <c r="OQ64" s="12"/>
      <c r="OR64" s="12"/>
      <c r="OS64" s="12"/>
      <c r="OT64" s="12"/>
      <c r="OU64" s="12"/>
      <c r="OV64" s="12"/>
      <c r="OW64" s="12"/>
      <c r="OX64" s="12"/>
      <c r="OY64" s="12"/>
      <c r="OZ64" s="12"/>
      <c r="PA64" s="12"/>
      <c r="PB64" s="12"/>
      <c r="PC64" s="12"/>
      <c r="PD64" s="12"/>
      <c r="PE64" s="12"/>
      <c r="PF64" s="12"/>
      <c r="PG64" s="12"/>
      <c r="PH64" s="12"/>
      <c r="PI64" s="12"/>
      <c r="PJ64" s="12"/>
      <c r="PK64" s="12"/>
      <c r="PL64" s="12"/>
      <c r="PM64" s="12"/>
      <c r="PN64" s="12"/>
      <c r="PO64" s="12"/>
      <c r="PP64" s="12"/>
      <c r="PQ64" s="12"/>
      <c r="PR64" s="12"/>
      <c r="PS64" s="12"/>
      <c r="PT64" s="12"/>
      <c r="PU64" s="12"/>
      <c r="PV64" s="12"/>
      <c r="PW64" s="12"/>
      <c r="PX64" s="12"/>
      <c r="PY64" s="12"/>
      <c r="PZ64" s="12"/>
      <c r="QA64" s="12"/>
      <c r="QB64" s="12"/>
      <c r="QC64" s="12"/>
      <c r="QD64" s="12"/>
      <c r="QE64" s="12"/>
      <c r="QF64" s="12"/>
      <c r="QG64" s="12"/>
      <c r="QH64" s="12"/>
      <c r="QI64" s="12"/>
      <c r="QJ64" s="12"/>
      <c r="QK64" s="12"/>
      <c r="QL64" s="12"/>
      <c r="QM64" s="12"/>
      <c r="QN64" s="12"/>
      <c r="QO64" s="12"/>
      <c r="QP64" s="12"/>
      <c r="QQ64" s="12"/>
      <c r="QR64" s="12"/>
      <c r="QS64" s="12"/>
      <c r="QT64" s="12"/>
      <c r="QU64" s="12"/>
      <c r="QV64" s="12"/>
      <c r="QW64" s="12"/>
      <c r="QX64" s="12"/>
      <c r="QY64" s="12"/>
      <c r="QZ64" s="12"/>
      <c r="RA64" s="12"/>
      <c r="RB64" s="12"/>
      <c r="RC64" s="12"/>
      <c r="RD64" s="12"/>
      <c r="RE64" s="12"/>
      <c r="RF64" s="12"/>
      <c r="RG64" s="12"/>
      <c r="RH64" s="12"/>
      <c r="RI64" s="12"/>
      <c r="RJ64" s="12"/>
      <c r="RK64" s="12"/>
      <c r="RL64" s="12"/>
      <c r="RM64" s="12"/>
      <c r="RN64" s="12"/>
      <c r="RO64" s="12"/>
      <c r="RP64" s="12"/>
      <c r="RQ64" s="12"/>
      <c r="RR64" s="12"/>
      <c r="RS64" s="12"/>
      <c r="RT64" s="12"/>
      <c r="RU64" s="12"/>
      <c r="RV64" s="12"/>
      <c r="RW64" s="12"/>
      <c r="RX64" s="12"/>
      <c r="RY64" s="12"/>
      <c r="RZ64" s="12"/>
      <c r="SA64" s="12"/>
      <c r="SB64" s="12"/>
      <c r="SC64" s="12"/>
      <c r="SD64" s="12"/>
      <c r="SE64" s="12"/>
      <c r="SF64" s="12"/>
      <c r="SG64" s="12"/>
      <c r="SH64" s="12"/>
      <c r="SI64" s="12"/>
      <c r="SJ64" s="12"/>
      <c r="SK64" s="12"/>
      <c r="SL64" s="12"/>
      <c r="SM64" s="12"/>
      <c r="SN64" s="12"/>
      <c r="SO64" s="12"/>
      <c r="SP64" s="12"/>
      <c r="SQ64" s="12"/>
      <c r="SR64" s="12"/>
      <c r="SS64" s="12"/>
      <c r="ST64" s="12"/>
      <c r="SU64" s="12"/>
      <c r="SV64" s="12"/>
      <c r="SW64" s="12"/>
      <c r="SX64" s="12"/>
      <c r="SY64" s="12"/>
      <c r="SZ64" s="12"/>
      <c r="TA64" s="12"/>
      <c r="TB64" s="12"/>
      <c r="TC64" s="12"/>
      <c r="TD64" s="12"/>
      <c r="TE64" s="12"/>
      <c r="TF64" s="12"/>
      <c r="TG64" s="12"/>
      <c r="TH64" s="12"/>
      <c r="TI64" s="12"/>
      <c r="TJ64" s="12"/>
      <c r="TK64" s="12"/>
      <c r="TL64" s="12"/>
      <c r="TM64" s="12"/>
      <c r="TN64" s="12"/>
      <c r="TO64" s="12"/>
      <c r="TP64" s="12"/>
      <c r="TQ64" s="12"/>
      <c r="TR64" s="12"/>
      <c r="TS64" s="12"/>
      <c r="TT64" s="12"/>
      <c r="TU64" s="12"/>
      <c r="TV64" s="12"/>
      <c r="TW64" s="12"/>
      <c r="TX64" s="12"/>
      <c r="TY64" s="12"/>
      <c r="TZ64" s="12"/>
      <c r="UA64" s="12"/>
      <c r="UB64" s="12"/>
      <c r="UC64" s="12"/>
      <c r="UD64" s="12"/>
      <c r="UE64" s="12"/>
      <c r="UF64" s="12"/>
      <c r="UG64" s="12"/>
      <c r="UH64" s="12"/>
      <c r="UI64" s="12"/>
      <c r="UJ64" s="12"/>
      <c r="UK64" s="12"/>
      <c r="UL64" s="12"/>
      <c r="UM64" s="12"/>
      <c r="UN64" s="12"/>
      <c r="UO64" s="12"/>
    </row>
    <row r="65" s="7" customFormat="1" spans="1:561">
      <c r="A65" s="11">
        <v>3200001</v>
      </c>
      <c r="B65" s="11">
        <f>VLOOKUP(A:A,计划SKU!A:B,2,0)</f>
        <v>3200001</v>
      </c>
      <c r="C65" s="11" t="s">
        <v>15</v>
      </c>
      <c r="D65" s="11">
        <v>3500</v>
      </c>
      <c r="E65" s="11">
        <v>5000</v>
      </c>
      <c r="F65" s="11">
        <v>3500</v>
      </c>
      <c r="G65" s="11">
        <v>2500</v>
      </c>
      <c r="H65" s="11">
        <v>2500</v>
      </c>
      <c r="I65" s="11">
        <v>2500</v>
      </c>
      <c r="J65" s="11">
        <v>4500</v>
      </c>
      <c r="K65" s="11">
        <v>5000</v>
      </c>
      <c r="L65" s="11" t="s">
        <v>143</v>
      </c>
      <c r="M65" s="11" t="s">
        <v>144</v>
      </c>
      <c r="N65" s="11">
        <v>2438</v>
      </c>
      <c r="O65" s="11">
        <v>7426</v>
      </c>
      <c r="P65" s="11">
        <f t="shared" si="4"/>
        <v>-1074</v>
      </c>
      <c r="Q65" s="20">
        <f t="shared" si="5"/>
        <v>-4574</v>
      </c>
      <c r="R65" s="20">
        <f t="shared" si="6"/>
        <v>-7074</v>
      </c>
      <c r="S65" s="20">
        <f t="shared" si="8"/>
        <v>-4574</v>
      </c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O65" s="12"/>
      <c r="FP65" s="12"/>
      <c r="FQ65" s="12"/>
      <c r="FR65" s="12"/>
      <c r="FS65" s="12"/>
      <c r="FT65" s="12"/>
      <c r="FU65" s="1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L65" s="12"/>
      <c r="GM65" s="12"/>
      <c r="GN65" s="12"/>
      <c r="GO65" s="12"/>
      <c r="GP65" s="12"/>
      <c r="GQ65" s="12"/>
      <c r="GR65" s="1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G65" s="12"/>
      <c r="HH65" s="12"/>
      <c r="HI65" s="12"/>
      <c r="HJ65" s="12"/>
      <c r="HK65" s="12"/>
      <c r="HL65" s="12"/>
      <c r="HM65" s="12"/>
      <c r="HN65" s="12"/>
      <c r="HO65" s="12"/>
      <c r="HP65" s="12"/>
      <c r="HQ65" s="12"/>
      <c r="HR65" s="12"/>
      <c r="HS65" s="12"/>
      <c r="HT65" s="12"/>
      <c r="HU65" s="12"/>
      <c r="HV65" s="12"/>
      <c r="HW65" s="12"/>
      <c r="HX65" s="12"/>
      <c r="HY65" s="12"/>
      <c r="HZ65" s="12"/>
      <c r="IA65" s="12"/>
      <c r="IB65" s="12"/>
      <c r="IC65" s="12"/>
      <c r="ID65" s="12"/>
      <c r="IE65" s="12"/>
      <c r="IF65" s="12"/>
      <c r="IG65" s="12"/>
      <c r="IH65" s="12"/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  <c r="IT65" s="12"/>
      <c r="IU65" s="12"/>
      <c r="IV65" s="12"/>
      <c r="IW65" s="12"/>
      <c r="IX65" s="12"/>
      <c r="IY65" s="12"/>
      <c r="IZ65" s="12"/>
      <c r="JA65" s="12"/>
      <c r="JB65" s="12"/>
      <c r="JC65" s="12"/>
      <c r="JD65" s="12"/>
      <c r="JE65" s="12"/>
      <c r="JF65" s="12"/>
      <c r="JG65" s="12"/>
      <c r="JH65" s="12"/>
      <c r="JI65" s="12"/>
      <c r="JJ65" s="12"/>
      <c r="JK65" s="12"/>
      <c r="JL65" s="12"/>
      <c r="JM65" s="12"/>
      <c r="JN65" s="12"/>
      <c r="JO65" s="12"/>
      <c r="JP65" s="12"/>
      <c r="JQ65" s="12"/>
      <c r="JR65" s="12"/>
      <c r="JS65" s="12"/>
      <c r="JT65" s="12"/>
      <c r="JU65" s="12"/>
      <c r="JV65" s="12"/>
      <c r="JW65" s="12"/>
      <c r="JX65" s="12"/>
      <c r="JY65" s="12"/>
      <c r="JZ65" s="12"/>
      <c r="KA65" s="12"/>
      <c r="KB65" s="12"/>
      <c r="KC65" s="12"/>
      <c r="KD65" s="12"/>
      <c r="KE65" s="12"/>
      <c r="KF65" s="12"/>
      <c r="KG65" s="12"/>
      <c r="KH65" s="12"/>
      <c r="KI65" s="12"/>
      <c r="KJ65" s="12"/>
      <c r="KK65" s="12"/>
      <c r="KL65" s="12"/>
      <c r="KM65" s="12"/>
      <c r="KN65" s="12"/>
      <c r="KO65" s="12"/>
      <c r="KP65" s="12"/>
      <c r="KQ65" s="12"/>
      <c r="KR65" s="12"/>
      <c r="KS65" s="12"/>
      <c r="KT65" s="12"/>
      <c r="KU65" s="12"/>
      <c r="KV65" s="12"/>
      <c r="KW65" s="12"/>
      <c r="KX65" s="12"/>
      <c r="KY65" s="12"/>
      <c r="KZ65" s="12"/>
      <c r="LA65" s="12"/>
      <c r="LB65" s="12"/>
      <c r="LC65" s="12"/>
      <c r="LD65" s="12"/>
      <c r="LE65" s="12"/>
      <c r="LF65" s="12"/>
      <c r="LG65" s="12"/>
      <c r="LH65" s="12"/>
      <c r="LI65" s="12"/>
      <c r="LJ65" s="12"/>
      <c r="LK65" s="12"/>
      <c r="LL65" s="12"/>
      <c r="LM65" s="12"/>
      <c r="LN65" s="12"/>
      <c r="LO65" s="12"/>
      <c r="LP65" s="12"/>
      <c r="LQ65" s="12"/>
      <c r="LR65" s="12"/>
      <c r="LS65" s="12"/>
      <c r="LT65" s="12"/>
      <c r="LU65" s="12"/>
      <c r="LV65" s="12"/>
      <c r="LW65" s="12"/>
      <c r="LX65" s="12"/>
      <c r="LY65" s="12"/>
      <c r="LZ65" s="12"/>
      <c r="MA65" s="12"/>
      <c r="MB65" s="12"/>
      <c r="MC65" s="12"/>
      <c r="MD65" s="12"/>
      <c r="ME65" s="12"/>
      <c r="MF65" s="12"/>
      <c r="MG65" s="12"/>
      <c r="MH65" s="12"/>
      <c r="MI65" s="12"/>
      <c r="MJ65" s="12"/>
      <c r="MK65" s="12"/>
      <c r="ML65" s="12"/>
      <c r="MM65" s="12"/>
      <c r="MN65" s="12"/>
      <c r="MO65" s="12"/>
      <c r="MP65" s="12"/>
      <c r="MQ65" s="12"/>
      <c r="MR65" s="12"/>
      <c r="MS65" s="12"/>
      <c r="MT65" s="12"/>
      <c r="MU65" s="12"/>
      <c r="MV65" s="12"/>
      <c r="MW65" s="12"/>
      <c r="MX65" s="12"/>
      <c r="MY65" s="12"/>
      <c r="MZ65" s="12"/>
      <c r="NA65" s="12"/>
      <c r="NB65" s="12"/>
      <c r="NC65" s="12"/>
      <c r="ND65" s="12"/>
      <c r="NE65" s="12"/>
      <c r="NF65" s="12"/>
      <c r="NG65" s="12"/>
      <c r="NH65" s="12"/>
      <c r="NI65" s="12"/>
      <c r="NJ65" s="12"/>
      <c r="NK65" s="12"/>
      <c r="NL65" s="12"/>
      <c r="NM65" s="12"/>
      <c r="NN65" s="12"/>
      <c r="NO65" s="12"/>
      <c r="NP65" s="12"/>
      <c r="NQ65" s="12"/>
      <c r="NR65" s="12"/>
      <c r="NS65" s="12"/>
      <c r="NT65" s="12"/>
      <c r="NU65" s="12"/>
      <c r="NV65" s="12"/>
      <c r="NW65" s="12"/>
      <c r="NX65" s="12"/>
      <c r="NY65" s="12"/>
      <c r="NZ65" s="12"/>
      <c r="OA65" s="12"/>
      <c r="OB65" s="12"/>
      <c r="OC65" s="12"/>
      <c r="OD65" s="12"/>
      <c r="OE65" s="12"/>
      <c r="OF65" s="12"/>
      <c r="OG65" s="12"/>
      <c r="OH65" s="12"/>
      <c r="OI65" s="12"/>
      <c r="OJ65" s="12"/>
      <c r="OK65" s="12"/>
      <c r="OL65" s="12"/>
      <c r="OM65" s="12"/>
      <c r="ON65" s="12"/>
      <c r="OO65" s="12"/>
      <c r="OP65" s="12"/>
      <c r="OQ65" s="12"/>
      <c r="OR65" s="12"/>
      <c r="OS65" s="12"/>
      <c r="OT65" s="12"/>
      <c r="OU65" s="12"/>
      <c r="OV65" s="12"/>
      <c r="OW65" s="12"/>
      <c r="OX65" s="12"/>
      <c r="OY65" s="12"/>
      <c r="OZ65" s="12"/>
      <c r="PA65" s="12"/>
      <c r="PB65" s="12"/>
      <c r="PC65" s="12"/>
      <c r="PD65" s="12"/>
      <c r="PE65" s="12"/>
      <c r="PF65" s="12"/>
      <c r="PG65" s="12"/>
      <c r="PH65" s="12"/>
      <c r="PI65" s="12"/>
      <c r="PJ65" s="12"/>
      <c r="PK65" s="12"/>
      <c r="PL65" s="12"/>
      <c r="PM65" s="12"/>
      <c r="PN65" s="12"/>
      <c r="PO65" s="12"/>
      <c r="PP65" s="12"/>
      <c r="PQ65" s="12"/>
      <c r="PR65" s="12"/>
      <c r="PS65" s="12"/>
      <c r="PT65" s="12"/>
      <c r="PU65" s="12"/>
      <c r="PV65" s="12"/>
      <c r="PW65" s="12"/>
      <c r="PX65" s="12"/>
      <c r="PY65" s="12"/>
      <c r="PZ65" s="12"/>
      <c r="QA65" s="12"/>
      <c r="QB65" s="12"/>
      <c r="QC65" s="12"/>
      <c r="QD65" s="12"/>
      <c r="QE65" s="12"/>
      <c r="QF65" s="12"/>
      <c r="QG65" s="12"/>
      <c r="QH65" s="12"/>
      <c r="QI65" s="12"/>
      <c r="QJ65" s="12"/>
      <c r="QK65" s="12"/>
      <c r="QL65" s="12"/>
      <c r="QM65" s="12"/>
      <c r="QN65" s="12"/>
      <c r="QO65" s="12"/>
      <c r="QP65" s="12"/>
      <c r="QQ65" s="12"/>
      <c r="QR65" s="12"/>
      <c r="QS65" s="12"/>
      <c r="QT65" s="12"/>
      <c r="QU65" s="12"/>
      <c r="QV65" s="12"/>
      <c r="QW65" s="12"/>
      <c r="QX65" s="12"/>
      <c r="QY65" s="12"/>
      <c r="QZ65" s="12"/>
      <c r="RA65" s="12"/>
      <c r="RB65" s="12"/>
      <c r="RC65" s="12"/>
      <c r="RD65" s="12"/>
      <c r="RE65" s="12"/>
      <c r="RF65" s="12"/>
      <c r="RG65" s="12"/>
      <c r="RH65" s="12"/>
      <c r="RI65" s="12"/>
      <c r="RJ65" s="12"/>
      <c r="RK65" s="12"/>
      <c r="RL65" s="12"/>
      <c r="RM65" s="12"/>
      <c r="RN65" s="12"/>
      <c r="RO65" s="12"/>
      <c r="RP65" s="12"/>
      <c r="RQ65" s="12"/>
      <c r="RR65" s="12"/>
      <c r="RS65" s="12"/>
      <c r="RT65" s="12"/>
      <c r="RU65" s="12"/>
      <c r="RV65" s="12"/>
      <c r="RW65" s="12"/>
      <c r="RX65" s="12"/>
      <c r="RY65" s="12"/>
      <c r="RZ65" s="12"/>
      <c r="SA65" s="12"/>
      <c r="SB65" s="12"/>
      <c r="SC65" s="12"/>
      <c r="SD65" s="12"/>
      <c r="SE65" s="12"/>
      <c r="SF65" s="12"/>
      <c r="SG65" s="12"/>
      <c r="SH65" s="12"/>
      <c r="SI65" s="12"/>
      <c r="SJ65" s="12"/>
      <c r="SK65" s="12"/>
      <c r="SL65" s="12"/>
      <c r="SM65" s="12"/>
      <c r="SN65" s="12"/>
      <c r="SO65" s="12"/>
      <c r="SP65" s="12"/>
      <c r="SQ65" s="12"/>
      <c r="SR65" s="12"/>
      <c r="SS65" s="12"/>
      <c r="ST65" s="12"/>
      <c r="SU65" s="12"/>
      <c r="SV65" s="12"/>
      <c r="SW65" s="12"/>
      <c r="SX65" s="12"/>
      <c r="SY65" s="12"/>
      <c r="SZ65" s="12"/>
      <c r="TA65" s="12"/>
      <c r="TB65" s="12"/>
      <c r="TC65" s="12"/>
      <c r="TD65" s="12"/>
      <c r="TE65" s="12"/>
      <c r="TF65" s="12"/>
      <c r="TG65" s="12"/>
      <c r="TH65" s="12"/>
      <c r="TI65" s="12"/>
      <c r="TJ65" s="12"/>
      <c r="TK65" s="12"/>
      <c r="TL65" s="12"/>
      <c r="TM65" s="12"/>
      <c r="TN65" s="12"/>
      <c r="TO65" s="12"/>
      <c r="TP65" s="12"/>
      <c r="TQ65" s="12"/>
      <c r="TR65" s="12"/>
      <c r="TS65" s="12"/>
      <c r="TT65" s="12"/>
      <c r="TU65" s="12"/>
      <c r="TV65" s="12"/>
      <c r="TW65" s="12"/>
      <c r="TX65" s="12"/>
      <c r="TY65" s="12"/>
      <c r="TZ65" s="12"/>
      <c r="UA65" s="12"/>
      <c r="UB65" s="12"/>
      <c r="UC65" s="12"/>
      <c r="UD65" s="12"/>
      <c r="UE65" s="12"/>
      <c r="UF65" s="12"/>
      <c r="UG65" s="12"/>
      <c r="UH65" s="12"/>
      <c r="UI65" s="12"/>
      <c r="UJ65" s="12"/>
      <c r="UK65" s="12"/>
      <c r="UL65" s="12"/>
      <c r="UM65" s="12"/>
      <c r="UN65" s="12"/>
      <c r="UO65" s="12"/>
    </row>
    <row r="66" s="7" customFormat="1" spans="1:561">
      <c r="A66" s="11" t="s">
        <v>145</v>
      </c>
      <c r="B66" s="11" t="str">
        <f>VLOOKUP(A:A,计划SKU!A:B,2,0)</f>
        <v>3200001-2-b</v>
      </c>
      <c r="C66" s="11" t="s">
        <v>15</v>
      </c>
      <c r="D66" s="11">
        <v>900</v>
      </c>
      <c r="E66" s="11">
        <v>1500</v>
      </c>
      <c r="F66" s="11">
        <v>900</v>
      </c>
      <c r="G66" s="11">
        <v>800</v>
      </c>
      <c r="H66" s="11">
        <v>1000</v>
      </c>
      <c r="I66" s="11">
        <v>1000</v>
      </c>
      <c r="J66" s="11">
        <v>1000</v>
      </c>
      <c r="K66" s="11">
        <v>1000</v>
      </c>
      <c r="L66" s="11" t="s">
        <v>143</v>
      </c>
      <c r="M66" s="11" t="s">
        <v>146</v>
      </c>
      <c r="N66" s="11">
        <v>594</v>
      </c>
      <c r="O66" s="11">
        <v>2715</v>
      </c>
      <c r="P66" s="11">
        <f t="shared" si="4"/>
        <v>315</v>
      </c>
      <c r="Q66" s="20">
        <f t="shared" si="5"/>
        <v>-585</v>
      </c>
      <c r="R66" s="20">
        <f t="shared" si="6"/>
        <v>-1385</v>
      </c>
      <c r="S66" s="20">
        <f t="shared" si="8"/>
        <v>-385</v>
      </c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O66" s="12"/>
      <c r="FP66" s="12"/>
      <c r="FQ66" s="12"/>
      <c r="FR66" s="12"/>
      <c r="FS66" s="12"/>
      <c r="FT66" s="12"/>
      <c r="FU66" s="1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L66" s="12"/>
      <c r="GM66" s="12"/>
      <c r="GN66" s="12"/>
      <c r="GO66" s="12"/>
      <c r="GP66" s="12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G66" s="12"/>
      <c r="HH66" s="12"/>
      <c r="HI66" s="12"/>
      <c r="HJ66" s="12"/>
      <c r="HK66" s="12"/>
      <c r="HL66" s="12"/>
      <c r="HM66" s="12"/>
      <c r="HN66" s="12"/>
      <c r="HO66" s="12"/>
      <c r="HP66" s="12"/>
      <c r="HQ66" s="12"/>
      <c r="HR66" s="12"/>
      <c r="HS66" s="12"/>
      <c r="HT66" s="12"/>
      <c r="HU66" s="12"/>
      <c r="HV66" s="12"/>
      <c r="HW66" s="12"/>
      <c r="HX66" s="12"/>
      <c r="HY66" s="12"/>
      <c r="HZ66" s="12"/>
      <c r="IA66" s="12"/>
      <c r="IB66" s="12"/>
      <c r="IC66" s="12"/>
      <c r="ID66" s="12"/>
      <c r="IE66" s="12"/>
      <c r="IF66" s="12"/>
      <c r="IG66" s="12"/>
      <c r="IH66" s="12"/>
      <c r="II66" s="12"/>
      <c r="IJ66" s="12"/>
      <c r="IK66" s="12"/>
      <c r="IL66" s="12"/>
      <c r="IM66" s="12"/>
      <c r="IN66" s="12"/>
      <c r="IO66" s="12"/>
      <c r="IP66" s="12"/>
      <c r="IQ66" s="12"/>
      <c r="IR66" s="12"/>
      <c r="IS66" s="12"/>
      <c r="IT66" s="12"/>
      <c r="IU66" s="12"/>
      <c r="IV66" s="12"/>
      <c r="IW66" s="12"/>
      <c r="IX66" s="12"/>
      <c r="IY66" s="12"/>
      <c r="IZ66" s="12"/>
      <c r="JA66" s="12"/>
      <c r="JB66" s="12"/>
      <c r="JC66" s="12"/>
      <c r="JD66" s="12"/>
      <c r="JE66" s="12"/>
      <c r="JF66" s="12"/>
      <c r="JG66" s="12"/>
      <c r="JH66" s="12"/>
      <c r="JI66" s="12"/>
      <c r="JJ66" s="12"/>
      <c r="JK66" s="12"/>
      <c r="JL66" s="12"/>
      <c r="JM66" s="12"/>
      <c r="JN66" s="12"/>
      <c r="JO66" s="12"/>
      <c r="JP66" s="12"/>
      <c r="JQ66" s="12"/>
      <c r="JR66" s="12"/>
      <c r="JS66" s="12"/>
      <c r="JT66" s="12"/>
      <c r="JU66" s="12"/>
      <c r="JV66" s="12"/>
      <c r="JW66" s="12"/>
      <c r="JX66" s="12"/>
      <c r="JY66" s="12"/>
      <c r="JZ66" s="12"/>
      <c r="KA66" s="12"/>
      <c r="KB66" s="12"/>
      <c r="KC66" s="12"/>
      <c r="KD66" s="12"/>
      <c r="KE66" s="12"/>
      <c r="KF66" s="12"/>
      <c r="KG66" s="12"/>
      <c r="KH66" s="12"/>
      <c r="KI66" s="12"/>
      <c r="KJ66" s="12"/>
      <c r="KK66" s="12"/>
      <c r="KL66" s="12"/>
      <c r="KM66" s="12"/>
      <c r="KN66" s="12"/>
      <c r="KO66" s="12"/>
      <c r="KP66" s="12"/>
      <c r="KQ66" s="12"/>
      <c r="KR66" s="12"/>
      <c r="KS66" s="12"/>
      <c r="KT66" s="12"/>
      <c r="KU66" s="12"/>
      <c r="KV66" s="12"/>
      <c r="KW66" s="12"/>
      <c r="KX66" s="12"/>
      <c r="KY66" s="12"/>
      <c r="KZ66" s="12"/>
      <c r="LA66" s="12"/>
      <c r="LB66" s="12"/>
      <c r="LC66" s="12"/>
      <c r="LD66" s="12"/>
      <c r="LE66" s="12"/>
      <c r="LF66" s="12"/>
      <c r="LG66" s="12"/>
      <c r="LH66" s="12"/>
      <c r="LI66" s="12"/>
      <c r="LJ66" s="12"/>
      <c r="LK66" s="12"/>
      <c r="LL66" s="12"/>
      <c r="LM66" s="12"/>
      <c r="LN66" s="12"/>
      <c r="LO66" s="12"/>
      <c r="LP66" s="12"/>
      <c r="LQ66" s="12"/>
      <c r="LR66" s="12"/>
      <c r="LS66" s="12"/>
      <c r="LT66" s="12"/>
      <c r="LU66" s="12"/>
      <c r="LV66" s="12"/>
      <c r="LW66" s="12"/>
      <c r="LX66" s="12"/>
      <c r="LY66" s="12"/>
      <c r="LZ66" s="12"/>
      <c r="MA66" s="12"/>
      <c r="MB66" s="12"/>
      <c r="MC66" s="12"/>
      <c r="MD66" s="12"/>
      <c r="ME66" s="12"/>
      <c r="MF66" s="12"/>
      <c r="MG66" s="12"/>
      <c r="MH66" s="12"/>
      <c r="MI66" s="12"/>
      <c r="MJ66" s="12"/>
      <c r="MK66" s="12"/>
      <c r="ML66" s="12"/>
      <c r="MM66" s="12"/>
      <c r="MN66" s="12"/>
      <c r="MO66" s="12"/>
      <c r="MP66" s="12"/>
      <c r="MQ66" s="12"/>
      <c r="MR66" s="12"/>
      <c r="MS66" s="12"/>
      <c r="MT66" s="12"/>
      <c r="MU66" s="12"/>
      <c r="MV66" s="12"/>
      <c r="MW66" s="12"/>
      <c r="MX66" s="12"/>
      <c r="MY66" s="12"/>
      <c r="MZ66" s="12"/>
      <c r="NA66" s="12"/>
      <c r="NB66" s="12"/>
      <c r="NC66" s="12"/>
      <c r="ND66" s="12"/>
      <c r="NE66" s="12"/>
      <c r="NF66" s="12"/>
      <c r="NG66" s="12"/>
      <c r="NH66" s="12"/>
      <c r="NI66" s="12"/>
      <c r="NJ66" s="12"/>
      <c r="NK66" s="12"/>
      <c r="NL66" s="12"/>
      <c r="NM66" s="12"/>
      <c r="NN66" s="12"/>
      <c r="NO66" s="12"/>
      <c r="NP66" s="12"/>
      <c r="NQ66" s="12"/>
      <c r="NR66" s="12"/>
      <c r="NS66" s="12"/>
      <c r="NT66" s="12"/>
      <c r="NU66" s="12"/>
      <c r="NV66" s="12"/>
      <c r="NW66" s="12"/>
      <c r="NX66" s="12"/>
      <c r="NY66" s="12"/>
      <c r="NZ66" s="12"/>
      <c r="OA66" s="12"/>
      <c r="OB66" s="12"/>
      <c r="OC66" s="12"/>
      <c r="OD66" s="12"/>
      <c r="OE66" s="12"/>
      <c r="OF66" s="12"/>
      <c r="OG66" s="12"/>
      <c r="OH66" s="12"/>
      <c r="OI66" s="12"/>
      <c r="OJ66" s="12"/>
      <c r="OK66" s="12"/>
      <c r="OL66" s="12"/>
      <c r="OM66" s="12"/>
      <c r="ON66" s="12"/>
      <c r="OO66" s="12"/>
      <c r="OP66" s="12"/>
      <c r="OQ66" s="12"/>
      <c r="OR66" s="12"/>
      <c r="OS66" s="12"/>
      <c r="OT66" s="12"/>
      <c r="OU66" s="12"/>
      <c r="OV66" s="12"/>
      <c r="OW66" s="12"/>
      <c r="OX66" s="12"/>
      <c r="OY66" s="12"/>
      <c r="OZ66" s="12"/>
      <c r="PA66" s="12"/>
      <c r="PB66" s="12"/>
      <c r="PC66" s="12"/>
      <c r="PD66" s="12"/>
      <c r="PE66" s="12"/>
      <c r="PF66" s="12"/>
      <c r="PG66" s="12"/>
      <c r="PH66" s="12"/>
      <c r="PI66" s="12"/>
      <c r="PJ66" s="12"/>
      <c r="PK66" s="12"/>
      <c r="PL66" s="12"/>
      <c r="PM66" s="12"/>
      <c r="PN66" s="12"/>
      <c r="PO66" s="12"/>
      <c r="PP66" s="12"/>
      <c r="PQ66" s="12"/>
      <c r="PR66" s="12"/>
      <c r="PS66" s="12"/>
      <c r="PT66" s="12"/>
      <c r="PU66" s="12"/>
      <c r="PV66" s="12"/>
      <c r="PW66" s="12"/>
      <c r="PX66" s="12"/>
      <c r="PY66" s="12"/>
      <c r="PZ66" s="12"/>
      <c r="QA66" s="12"/>
      <c r="QB66" s="12"/>
      <c r="QC66" s="12"/>
      <c r="QD66" s="12"/>
      <c r="QE66" s="12"/>
      <c r="QF66" s="12"/>
      <c r="QG66" s="12"/>
      <c r="QH66" s="12"/>
      <c r="QI66" s="12"/>
      <c r="QJ66" s="12"/>
      <c r="QK66" s="12"/>
      <c r="QL66" s="12"/>
      <c r="QM66" s="12"/>
      <c r="QN66" s="12"/>
      <c r="QO66" s="12"/>
      <c r="QP66" s="12"/>
      <c r="QQ66" s="12"/>
      <c r="QR66" s="12"/>
      <c r="QS66" s="12"/>
      <c r="QT66" s="12"/>
      <c r="QU66" s="12"/>
      <c r="QV66" s="12"/>
      <c r="QW66" s="12"/>
      <c r="QX66" s="12"/>
      <c r="QY66" s="12"/>
      <c r="QZ66" s="12"/>
      <c r="RA66" s="12"/>
      <c r="RB66" s="12"/>
      <c r="RC66" s="12"/>
      <c r="RD66" s="12"/>
      <c r="RE66" s="12"/>
      <c r="RF66" s="12"/>
      <c r="RG66" s="12"/>
      <c r="RH66" s="12"/>
      <c r="RI66" s="12"/>
      <c r="RJ66" s="12"/>
      <c r="RK66" s="12"/>
      <c r="RL66" s="12"/>
      <c r="RM66" s="12"/>
      <c r="RN66" s="12"/>
      <c r="RO66" s="12"/>
      <c r="RP66" s="12"/>
      <c r="RQ66" s="12"/>
      <c r="RR66" s="12"/>
      <c r="RS66" s="12"/>
      <c r="RT66" s="12"/>
      <c r="RU66" s="12"/>
      <c r="RV66" s="12"/>
      <c r="RW66" s="12"/>
      <c r="RX66" s="12"/>
      <c r="RY66" s="12"/>
      <c r="RZ66" s="12"/>
      <c r="SA66" s="12"/>
      <c r="SB66" s="12"/>
      <c r="SC66" s="12"/>
      <c r="SD66" s="12"/>
      <c r="SE66" s="12"/>
      <c r="SF66" s="12"/>
      <c r="SG66" s="12"/>
      <c r="SH66" s="12"/>
      <c r="SI66" s="12"/>
      <c r="SJ66" s="12"/>
      <c r="SK66" s="12"/>
      <c r="SL66" s="12"/>
      <c r="SM66" s="12"/>
      <c r="SN66" s="12"/>
      <c r="SO66" s="12"/>
      <c r="SP66" s="12"/>
      <c r="SQ66" s="12"/>
      <c r="SR66" s="12"/>
      <c r="SS66" s="12"/>
      <c r="ST66" s="12"/>
      <c r="SU66" s="12"/>
      <c r="SV66" s="12"/>
      <c r="SW66" s="12"/>
      <c r="SX66" s="12"/>
      <c r="SY66" s="12"/>
      <c r="SZ66" s="12"/>
      <c r="TA66" s="12"/>
      <c r="TB66" s="12"/>
      <c r="TC66" s="12"/>
      <c r="TD66" s="12"/>
      <c r="TE66" s="12"/>
      <c r="TF66" s="12"/>
      <c r="TG66" s="12"/>
      <c r="TH66" s="12"/>
      <c r="TI66" s="12"/>
      <c r="TJ66" s="12"/>
      <c r="TK66" s="12"/>
      <c r="TL66" s="12"/>
      <c r="TM66" s="12"/>
      <c r="TN66" s="12"/>
      <c r="TO66" s="12"/>
      <c r="TP66" s="12"/>
      <c r="TQ66" s="12"/>
      <c r="TR66" s="12"/>
      <c r="TS66" s="12"/>
      <c r="TT66" s="12"/>
      <c r="TU66" s="12"/>
      <c r="TV66" s="12"/>
      <c r="TW66" s="12"/>
      <c r="TX66" s="12"/>
      <c r="TY66" s="12"/>
      <c r="TZ66" s="12"/>
      <c r="UA66" s="12"/>
      <c r="UB66" s="12"/>
      <c r="UC66" s="12"/>
      <c r="UD66" s="12"/>
      <c r="UE66" s="12"/>
      <c r="UF66" s="12"/>
      <c r="UG66" s="12"/>
      <c r="UH66" s="12"/>
      <c r="UI66" s="12"/>
      <c r="UJ66" s="12"/>
      <c r="UK66" s="12"/>
      <c r="UL66" s="12"/>
      <c r="UM66" s="12"/>
      <c r="UN66" s="12"/>
      <c r="UO66" s="12"/>
    </row>
    <row r="67" s="7" customFormat="1" spans="1:561">
      <c r="A67" s="11">
        <v>1100007</v>
      </c>
      <c r="B67" s="11">
        <f>VLOOKUP(A:A,计划SKU!A:B,2,0)</f>
        <v>1100007</v>
      </c>
      <c r="C67" s="11" t="s">
        <v>15</v>
      </c>
      <c r="D67" s="11">
        <v>3000</v>
      </c>
      <c r="E67" s="15">
        <v>7000</v>
      </c>
      <c r="F67" s="11">
        <v>4000</v>
      </c>
      <c r="G67" s="11">
        <v>6000</v>
      </c>
      <c r="H67" s="11">
        <v>6000</v>
      </c>
      <c r="I67" s="11">
        <v>6500</v>
      </c>
      <c r="J67" s="11">
        <v>7000</v>
      </c>
      <c r="K67" s="11">
        <v>7000</v>
      </c>
      <c r="L67" s="11" t="s">
        <v>143</v>
      </c>
      <c r="M67" s="11" t="s">
        <v>147</v>
      </c>
      <c r="N67" s="11">
        <v>2713</v>
      </c>
      <c r="O67" s="11">
        <v>12632</v>
      </c>
      <c r="P67" s="11">
        <f t="shared" ref="P67:P98" si="9">O67-D67-E67</f>
        <v>2632</v>
      </c>
      <c r="Q67" s="20">
        <f t="shared" si="5"/>
        <v>-1368</v>
      </c>
      <c r="R67" s="20">
        <f t="shared" si="6"/>
        <v>-7368</v>
      </c>
      <c r="S67" s="20">
        <f t="shared" si="8"/>
        <v>-1368</v>
      </c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O67" s="12"/>
      <c r="FP67" s="12"/>
      <c r="FQ67" s="12"/>
      <c r="FR67" s="12"/>
      <c r="FS67" s="12"/>
      <c r="FT67" s="12"/>
      <c r="FU67" s="1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L67" s="12"/>
      <c r="GM67" s="12"/>
      <c r="GN67" s="12"/>
      <c r="GO67" s="12"/>
      <c r="GP67" s="12"/>
      <c r="GQ67" s="12"/>
      <c r="GR67" s="1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G67" s="12"/>
      <c r="HH67" s="12"/>
      <c r="HI67" s="12"/>
      <c r="HJ67" s="12"/>
      <c r="HK67" s="12"/>
      <c r="HL67" s="12"/>
      <c r="HM67" s="12"/>
      <c r="HN67" s="12"/>
      <c r="HO67" s="12"/>
      <c r="HP67" s="12"/>
      <c r="HQ67" s="12"/>
      <c r="HR67" s="12"/>
      <c r="HS67" s="12"/>
      <c r="HT67" s="12"/>
      <c r="HU67" s="12"/>
      <c r="HV67" s="12"/>
      <c r="HW67" s="12"/>
      <c r="HX67" s="12"/>
      <c r="HY67" s="12"/>
      <c r="HZ67" s="12"/>
      <c r="IA67" s="12"/>
      <c r="IB67" s="12"/>
      <c r="IC67" s="12"/>
      <c r="ID67" s="12"/>
      <c r="IE67" s="12"/>
      <c r="IF67" s="12"/>
      <c r="IG67" s="12"/>
      <c r="IH67" s="12"/>
      <c r="II67" s="12"/>
      <c r="IJ67" s="12"/>
      <c r="IK67" s="12"/>
      <c r="IL67" s="12"/>
      <c r="IM67" s="12"/>
      <c r="IN67" s="12"/>
      <c r="IO67" s="12"/>
      <c r="IP67" s="12"/>
      <c r="IQ67" s="12"/>
      <c r="IR67" s="12"/>
      <c r="IS67" s="12"/>
      <c r="IT67" s="12"/>
      <c r="IU67" s="12"/>
      <c r="IV67" s="12"/>
      <c r="IW67" s="12"/>
      <c r="IX67" s="12"/>
      <c r="IY67" s="12"/>
      <c r="IZ67" s="12"/>
      <c r="JA67" s="12"/>
      <c r="JB67" s="12"/>
      <c r="JC67" s="12"/>
      <c r="JD67" s="12"/>
      <c r="JE67" s="12"/>
      <c r="JF67" s="12"/>
      <c r="JG67" s="12"/>
      <c r="JH67" s="12"/>
      <c r="JI67" s="12"/>
      <c r="JJ67" s="12"/>
      <c r="JK67" s="12"/>
      <c r="JL67" s="12"/>
      <c r="JM67" s="12"/>
      <c r="JN67" s="12"/>
      <c r="JO67" s="12"/>
      <c r="JP67" s="12"/>
      <c r="JQ67" s="12"/>
      <c r="JR67" s="12"/>
      <c r="JS67" s="12"/>
      <c r="JT67" s="12"/>
      <c r="JU67" s="12"/>
      <c r="JV67" s="12"/>
      <c r="JW67" s="12"/>
      <c r="JX67" s="12"/>
      <c r="JY67" s="12"/>
      <c r="JZ67" s="12"/>
      <c r="KA67" s="12"/>
      <c r="KB67" s="12"/>
      <c r="KC67" s="12"/>
      <c r="KD67" s="12"/>
      <c r="KE67" s="12"/>
      <c r="KF67" s="12"/>
      <c r="KG67" s="12"/>
      <c r="KH67" s="12"/>
      <c r="KI67" s="12"/>
      <c r="KJ67" s="12"/>
      <c r="KK67" s="12"/>
      <c r="KL67" s="12"/>
      <c r="KM67" s="12"/>
      <c r="KN67" s="12"/>
      <c r="KO67" s="12"/>
      <c r="KP67" s="12"/>
      <c r="KQ67" s="12"/>
      <c r="KR67" s="12"/>
      <c r="KS67" s="12"/>
      <c r="KT67" s="12"/>
      <c r="KU67" s="12"/>
      <c r="KV67" s="12"/>
      <c r="KW67" s="12"/>
      <c r="KX67" s="12"/>
      <c r="KY67" s="12"/>
      <c r="KZ67" s="12"/>
      <c r="LA67" s="12"/>
      <c r="LB67" s="12"/>
      <c r="LC67" s="12"/>
      <c r="LD67" s="12"/>
      <c r="LE67" s="12"/>
      <c r="LF67" s="12"/>
      <c r="LG67" s="12"/>
      <c r="LH67" s="12"/>
      <c r="LI67" s="12"/>
      <c r="LJ67" s="12"/>
      <c r="LK67" s="12"/>
      <c r="LL67" s="12"/>
      <c r="LM67" s="12"/>
      <c r="LN67" s="12"/>
      <c r="LO67" s="12"/>
      <c r="LP67" s="12"/>
      <c r="LQ67" s="12"/>
      <c r="LR67" s="12"/>
      <c r="LS67" s="12"/>
      <c r="LT67" s="12"/>
      <c r="LU67" s="12"/>
      <c r="LV67" s="12"/>
      <c r="LW67" s="12"/>
      <c r="LX67" s="12"/>
      <c r="LY67" s="12"/>
      <c r="LZ67" s="12"/>
      <c r="MA67" s="12"/>
      <c r="MB67" s="12"/>
      <c r="MC67" s="12"/>
      <c r="MD67" s="12"/>
      <c r="ME67" s="12"/>
      <c r="MF67" s="12"/>
      <c r="MG67" s="12"/>
      <c r="MH67" s="12"/>
      <c r="MI67" s="12"/>
      <c r="MJ67" s="12"/>
      <c r="MK67" s="12"/>
      <c r="ML67" s="12"/>
      <c r="MM67" s="12"/>
      <c r="MN67" s="12"/>
      <c r="MO67" s="12"/>
      <c r="MP67" s="12"/>
      <c r="MQ67" s="12"/>
      <c r="MR67" s="12"/>
      <c r="MS67" s="12"/>
      <c r="MT67" s="12"/>
      <c r="MU67" s="12"/>
      <c r="MV67" s="12"/>
      <c r="MW67" s="12"/>
      <c r="MX67" s="12"/>
      <c r="MY67" s="12"/>
      <c r="MZ67" s="12"/>
      <c r="NA67" s="12"/>
      <c r="NB67" s="12"/>
      <c r="NC67" s="12"/>
      <c r="ND67" s="12"/>
      <c r="NE67" s="12"/>
      <c r="NF67" s="12"/>
      <c r="NG67" s="12"/>
      <c r="NH67" s="12"/>
      <c r="NI67" s="12"/>
      <c r="NJ67" s="12"/>
      <c r="NK67" s="12"/>
      <c r="NL67" s="12"/>
      <c r="NM67" s="12"/>
      <c r="NN67" s="12"/>
      <c r="NO67" s="12"/>
      <c r="NP67" s="12"/>
      <c r="NQ67" s="12"/>
      <c r="NR67" s="12"/>
      <c r="NS67" s="12"/>
      <c r="NT67" s="12"/>
      <c r="NU67" s="12"/>
      <c r="NV67" s="12"/>
      <c r="NW67" s="12"/>
      <c r="NX67" s="12"/>
      <c r="NY67" s="12"/>
      <c r="NZ67" s="12"/>
      <c r="OA67" s="12"/>
      <c r="OB67" s="12"/>
      <c r="OC67" s="12"/>
      <c r="OD67" s="12"/>
      <c r="OE67" s="12"/>
      <c r="OF67" s="12"/>
      <c r="OG67" s="12"/>
      <c r="OH67" s="12"/>
      <c r="OI67" s="12"/>
      <c r="OJ67" s="12"/>
      <c r="OK67" s="12"/>
      <c r="OL67" s="12"/>
      <c r="OM67" s="12"/>
      <c r="ON67" s="12"/>
      <c r="OO67" s="12"/>
      <c r="OP67" s="12"/>
      <c r="OQ67" s="12"/>
      <c r="OR67" s="12"/>
      <c r="OS67" s="12"/>
      <c r="OT67" s="12"/>
      <c r="OU67" s="12"/>
      <c r="OV67" s="12"/>
      <c r="OW67" s="12"/>
      <c r="OX67" s="12"/>
      <c r="OY67" s="12"/>
      <c r="OZ67" s="12"/>
      <c r="PA67" s="12"/>
      <c r="PB67" s="12"/>
      <c r="PC67" s="12"/>
      <c r="PD67" s="12"/>
      <c r="PE67" s="12"/>
      <c r="PF67" s="12"/>
      <c r="PG67" s="12"/>
      <c r="PH67" s="12"/>
      <c r="PI67" s="12"/>
      <c r="PJ67" s="12"/>
      <c r="PK67" s="12"/>
      <c r="PL67" s="12"/>
      <c r="PM67" s="12"/>
      <c r="PN67" s="12"/>
      <c r="PO67" s="12"/>
      <c r="PP67" s="12"/>
      <c r="PQ67" s="12"/>
      <c r="PR67" s="12"/>
      <c r="PS67" s="12"/>
      <c r="PT67" s="12"/>
      <c r="PU67" s="12"/>
      <c r="PV67" s="12"/>
      <c r="PW67" s="12"/>
      <c r="PX67" s="12"/>
      <c r="PY67" s="12"/>
      <c r="PZ67" s="12"/>
      <c r="QA67" s="12"/>
      <c r="QB67" s="12"/>
      <c r="QC67" s="12"/>
      <c r="QD67" s="12"/>
      <c r="QE67" s="12"/>
      <c r="QF67" s="12"/>
      <c r="QG67" s="12"/>
      <c r="QH67" s="12"/>
      <c r="QI67" s="12"/>
      <c r="QJ67" s="12"/>
      <c r="QK67" s="12"/>
      <c r="QL67" s="12"/>
      <c r="QM67" s="12"/>
      <c r="QN67" s="12"/>
      <c r="QO67" s="12"/>
      <c r="QP67" s="12"/>
      <c r="QQ67" s="12"/>
      <c r="QR67" s="12"/>
      <c r="QS67" s="12"/>
      <c r="QT67" s="12"/>
      <c r="QU67" s="12"/>
      <c r="QV67" s="12"/>
      <c r="QW67" s="12"/>
      <c r="QX67" s="12"/>
      <c r="QY67" s="12"/>
      <c r="QZ67" s="12"/>
      <c r="RA67" s="12"/>
      <c r="RB67" s="12"/>
      <c r="RC67" s="12"/>
      <c r="RD67" s="12"/>
      <c r="RE67" s="12"/>
      <c r="RF67" s="12"/>
      <c r="RG67" s="12"/>
      <c r="RH67" s="12"/>
      <c r="RI67" s="12"/>
      <c r="RJ67" s="12"/>
      <c r="RK67" s="12"/>
      <c r="RL67" s="12"/>
      <c r="RM67" s="12"/>
      <c r="RN67" s="12"/>
      <c r="RO67" s="12"/>
      <c r="RP67" s="12"/>
      <c r="RQ67" s="12"/>
      <c r="RR67" s="12"/>
      <c r="RS67" s="12"/>
      <c r="RT67" s="12"/>
      <c r="RU67" s="12"/>
      <c r="RV67" s="12"/>
      <c r="RW67" s="12"/>
      <c r="RX67" s="12"/>
      <c r="RY67" s="12"/>
      <c r="RZ67" s="12"/>
      <c r="SA67" s="12"/>
      <c r="SB67" s="12"/>
      <c r="SC67" s="12"/>
      <c r="SD67" s="12"/>
      <c r="SE67" s="12"/>
      <c r="SF67" s="12"/>
      <c r="SG67" s="12"/>
      <c r="SH67" s="12"/>
      <c r="SI67" s="12"/>
      <c r="SJ67" s="12"/>
      <c r="SK67" s="12"/>
      <c r="SL67" s="12"/>
      <c r="SM67" s="12"/>
      <c r="SN67" s="12"/>
      <c r="SO67" s="12"/>
      <c r="SP67" s="12"/>
      <c r="SQ67" s="12"/>
      <c r="SR67" s="12"/>
      <c r="SS67" s="12"/>
      <c r="ST67" s="12"/>
      <c r="SU67" s="12"/>
      <c r="SV67" s="12"/>
      <c r="SW67" s="12"/>
      <c r="SX67" s="12"/>
      <c r="SY67" s="12"/>
      <c r="SZ67" s="12"/>
      <c r="TA67" s="12"/>
      <c r="TB67" s="12"/>
      <c r="TC67" s="12"/>
      <c r="TD67" s="12"/>
      <c r="TE67" s="12"/>
      <c r="TF67" s="12"/>
      <c r="TG67" s="12"/>
      <c r="TH67" s="12"/>
      <c r="TI67" s="12"/>
      <c r="TJ67" s="12"/>
      <c r="TK67" s="12"/>
      <c r="TL67" s="12"/>
      <c r="TM67" s="12"/>
      <c r="TN67" s="12"/>
      <c r="TO67" s="12"/>
      <c r="TP67" s="12"/>
      <c r="TQ67" s="12"/>
      <c r="TR67" s="12"/>
      <c r="TS67" s="12"/>
      <c r="TT67" s="12"/>
      <c r="TU67" s="12"/>
      <c r="TV67" s="12"/>
      <c r="TW67" s="12"/>
      <c r="TX67" s="12"/>
      <c r="TY67" s="12"/>
      <c r="TZ67" s="12"/>
      <c r="UA67" s="12"/>
      <c r="UB67" s="12"/>
      <c r="UC67" s="12"/>
      <c r="UD67" s="12"/>
      <c r="UE67" s="12"/>
      <c r="UF67" s="12"/>
      <c r="UG67" s="12"/>
      <c r="UH67" s="12"/>
      <c r="UI67" s="12"/>
      <c r="UJ67" s="12"/>
      <c r="UK67" s="12"/>
      <c r="UL67" s="12"/>
      <c r="UM67" s="12"/>
      <c r="UN67" s="12"/>
      <c r="UO67" s="12"/>
    </row>
    <row r="68" spans="1:19">
      <c r="A68" s="11" t="s">
        <v>148</v>
      </c>
      <c r="B68" s="11" t="str">
        <f>VLOOKUP(A:A,计划SKU!A:B,2,0)</f>
        <v>1100007-2</v>
      </c>
      <c r="C68" s="11" t="s">
        <v>15</v>
      </c>
      <c r="D68" s="11">
        <v>600</v>
      </c>
      <c r="E68" s="11">
        <v>1500</v>
      </c>
      <c r="F68" s="11">
        <v>800</v>
      </c>
      <c r="G68" s="11">
        <v>1000</v>
      </c>
      <c r="H68" s="11">
        <v>1000</v>
      </c>
      <c r="I68" s="11">
        <v>1000</v>
      </c>
      <c r="J68" s="11">
        <v>1000</v>
      </c>
      <c r="K68" s="11">
        <v>1500</v>
      </c>
      <c r="L68" s="11" t="s">
        <v>143</v>
      </c>
      <c r="M68" s="11" t="s">
        <v>149</v>
      </c>
      <c r="N68" s="11">
        <v>411</v>
      </c>
      <c r="O68" s="11">
        <v>1526</v>
      </c>
      <c r="P68" s="11">
        <f t="shared" si="9"/>
        <v>-574</v>
      </c>
      <c r="Q68" s="20">
        <f t="shared" si="5"/>
        <v>-1374</v>
      </c>
      <c r="R68" s="20">
        <f t="shared" si="6"/>
        <v>-2374</v>
      </c>
      <c r="S68" s="20">
        <f t="shared" si="8"/>
        <v>-1374</v>
      </c>
    </row>
    <row r="69" s="7" customFormat="1" spans="1:561">
      <c r="A69" s="11">
        <v>1100008</v>
      </c>
      <c r="B69" s="11">
        <f>VLOOKUP(A:A,计划SKU!A:B,2,0)</f>
        <v>1100008</v>
      </c>
      <c r="C69" s="11" t="s">
        <v>15</v>
      </c>
      <c r="D69" s="11">
        <v>300</v>
      </c>
      <c r="E69" s="11">
        <v>1000</v>
      </c>
      <c r="F69" s="11">
        <v>1000</v>
      </c>
      <c r="G69" s="11">
        <v>1000</v>
      </c>
      <c r="H69" s="11">
        <v>1000</v>
      </c>
      <c r="I69" s="11">
        <v>1300</v>
      </c>
      <c r="J69" s="11">
        <v>1500</v>
      </c>
      <c r="K69" s="11">
        <v>1500</v>
      </c>
      <c r="L69" s="11" t="s">
        <v>143</v>
      </c>
      <c r="M69" s="11" t="s">
        <v>150</v>
      </c>
      <c r="N69" s="11">
        <v>251</v>
      </c>
      <c r="O69" s="11">
        <v>2416</v>
      </c>
      <c r="P69" s="11">
        <f t="shared" si="9"/>
        <v>1116</v>
      </c>
      <c r="Q69" s="20">
        <f t="shared" si="5"/>
        <v>116</v>
      </c>
      <c r="R69" s="20">
        <f t="shared" si="6"/>
        <v>-884</v>
      </c>
      <c r="S69" s="20">
        <f t="shared" si="8"/>
        <v>116</v>
      </c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O69" s="12"/>
      <c r="FP69" s="12"/>
      <c r="FQ69" s="12"/>
      <c r="FR69" s="12"/>
      <c r="FS69" s="12"/>
      <c r="FT69" s="12"/>
      <c r="FU69" s="1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L69" s="12"/>
      <c r="GM69" s="12"/>
      <c r="GN69" s="12"/>
      <c r="GO69" s="12"/>
      <c r="GP69" s="12"/>
      <c r="GQ69" s="12"/>
      <c r="GR69" s="1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G69" s="12"/>
      <c r="HH69" s="12"/>
      <c r="HI69" s="12"/>
      <c r="HJ69" s="12"/>
      <c r="HK69" s="12"/>
      <c r="HL69" s="12"/>
      <c r="HM69" s="12"/>
      <c r="HN69" s="12"/>
      <c r="HO69" s="12"/>
      <c r="HP69" s="12"/>
      <c r="HQ69" s="12"/>
      <c r="HR69" s="12"/>
      <c r="HS69" s="12"/>
      <c r="HT69" s="12"/>
      <c r="HU69" s="12"/>
      <c r="HV69" s="12"/>
      <c r="HW69" s="12"/>
      <c r="HX69" s="12"/>
      <c r="HY69" s="12"/>
      <c r="HZ69" s="12"/>
      <c r="IA69" s="12"/>
      <c r="IB69" s="12"/>
      <c r="IC69" s="12"/>
      <c r="ID69" s="12"/>
      <c r="IE69" s="12"/>
      <c r="IF69" s="12"/>
      <c r="IG69" s="12"/>
      <c r="IH69" s="12"/>
      <c r="II69" s="12"/>
      <c r="IJ69" s="12"/>
      <c r="IK69" s="12"/>
      <c r="IL69" s="12"/>
      <c r="IM69" s="12"/>
      <c r="IN69" s="12"/>
      <c r="IO69" s="12"/>
      <c r="IP69" s="12"/>
      <c r="IQ69" s="12"/>
      <c r="IR69" s="12"/>
      <c r="IS69" s="12"/>
      <c r="IT69" s="12"/>
      <c r="IU69" s="12"/>
      <c r="IV69" s="12"/>
      <c r="IW69" s="12"/>
      <c r="IX69" s="12"/>
      <c r="IY69" s="12"/>
      <c r="IZ69" s="12"/>
      <c r="JA69" s="12"/>
      <c r="JB69" s="12"/>
      <c r="JC69" s="12"/>
      <c r="JD69" s="12"/>
      <c r="JE69" s="12"/>
      <c r="JF69" s="12"/>
      <c r="JG69" s="12"/>
      <c r="JH69" s="12"/>
      <c r="JI69" s="12"/>
      <c r="JJ69" s="12"/>
      <c r="JK69" s="12"/>
      <c r="JL69" s="12"/>
      <c r="JM69" s="12"/>
      <c r="JN69" s="12"/>
      <c r="JO69" s="12"/>
      <c r="JP69" s="12"/>
      <c r="JQ69" s="12"/>
      <c r="JR69" s="12"/>
      <c r="JS69" s="12"/>
      <c r="JT69" s="12"/>
      <c r="JU69" s="12"/>
      <c r="JV69" s="12"/>
      <c r="JW69" s="12"/>
      <c r="JX69" s="12"/>
      <c r="JY69" s="12"/>
      <c r="JZ69" s="12"/>
      <c r="KA69" s="12"/>
      <c r="KB69" s="12"/>
      <c r="KC69" s="12"/>
      <c r="KD69" s="12"/>
      <c r="KE69" s="12"/>
      <c r="KF69" s="12"/>
      <c r="KG69" s="12"/>
      <c r="KH69" s="12"/>
      <c r="KI69" s="12"/>
      <c r="KJ69" s="12"/>
      <c r="KK69" s="12"/>
      <c r="KL69" s="12"/>
      <c r="KM69" s="12"/>
      <c r="KN69" s="12"/>
      <c r="KO69" s="12"/>
      <c r="KP69" s="12"/>
      <c r="KQ69" s="12"/>
      <c r="KR69" s="12"/>
      <c r="KS69" s="12"/>
      <c r="KT69" s="12"/>
      <c r="KU69" s="12"/>
      <c r="KV69" s="12"/>
      <c r="KW69" s="12"/>
      <c r="KX69" s="12"/>
      <c r="KY69" s="12"/>
      <c r="KZ69" s="12"/>
      <c r="LA69" s="12"/>
      <c r="LB69" s="12"/>
      <c r="LC69" s="12"/>
      <c r="LD69" s="12"/>
      <c r="LE69" s="12"/>
      <c r="LF69" s="12"/>
      <c r="LG69" s="12"/>
      <c r="LH69" s="12"/>
      <c r="LI69" s="12"/>
      <c r="LJ69" s="12"/>
      <c r="LK69" s="12"/>
      <c r="LL69" s="12"/>
      <c r="LM69" s="12"/>
      <c r="LN69" s="12"/>
      <c r="LO69" s="12"/>
      <c r="LP69" s="12"/>
      <c r="LQ69" s="12"/>
      <c r="LR69" s="12"/>
      <c r="LS69" s="12"/>
      <c r="LT69" s="12"/>
      <c r="LU69" s="12"/>
      <c r="LV69" s="12"/>
      <c r="LW69" s="12"/>
      <c r="LX69" s="12"/>
      <c r="LY69" s="12"/>
      <c r="LZ69" s="12"/>
      <c r="MA69" s="12"/>
      <c r="MB69" s="12"/>
      <c r="MC69" s="12"/>
      <c r="MD69" s="12"/>
      <c r="ME69" s="12"/>
      <c r="MF69" s="12"/>
      <c r="MG69" s="12"/>
      <c r="MH69" s="12"/>
      <c r="MI69" s="12"/>
      <c r="MJ69" s="12"/>
      <c r="MK69" s="12"/>
      <c r="ML69" s="12"/>
      <c r="MM69" s="12"/>
      <c r="MN69" s="12"/>
      <c r="MO69" s="12"/>
      <c r="MP69" s="12"/>
      <c r="MQ69" s="12"/>
      <c r="MR69" s="12"/>
      <c r="MS69" s="12"/>
      <c r="MT69" s="12"/>
      <c r="MU69" s="12"/>
      <c r="MV69" s="12"/>
      <c r="MW69" s="12"/>
      <c r="MX69" s="12"/>
      <c r="MY69" s="12"/>
      <c r="MZ69" s="12"/>
      <c r="NA69" s="12"/>
      <c r="NB69" s="12"/>
      <c r="NC69" s="12"/>
      <c r="ND69" s="12"/>
      <c r="NE69" s="12"/>
      <c r="NF69" s="12"/>
      <c r="NG69" s="12"/>
      <c r="NH69" s="12"/>
      <c r="NI69" s="12"/>
      <c r="NJ69" s="12"/>
      <c r="NK69" s="12"/>
      <c r="NL69" s="12"/>
      <c r="NM69" s="12"/>
      <c r="NN69" s="12"/>
      <c r="NO69" s="12"/>
      <c r="NP69" s="12"/>
      <c r="NQ69" s="12"/>
      <c r="NR69" s="12"/>
      <c r="NS69" s="12"/>
      <c r="NT69" s="12"/>
      <c r="NU69" s="12"/>
      <c r="NV69" s="12"/>
      <c r="NW69" s="12"/>
      <c r="NX69" s="12"/>
      <c r="NY69" s="12"/>
      <c r="NZ69" s="12"/>
      <c r="OA69" s="12"/>
      <c r="OB69" s="12"/>
      <c r="OC69" s="12"/>
      <c r="OD69" s="12"/>
      <c r="OE69" s="12"/>
      <c r="OF69" s="12"/>
      <c r="OG69" s="12"/>
      <c r="OH69" s="12"/>
      <c r="OI69" s="12"/>
      <c r="OJ69" s="12"/>
      <c r="OK69" s="12"/>
      <c r="OL69" s="12"/>
      <c r="OM69" s="12"/>
      <c r="ON69" s="12"/>
      <c r="OO69" s="12"/>
      <c r="OP69" s="12"/>
      <c r="OQ69" s="12"/>
      <c r="OR69" s="12"/>
      <c r="OS69" s="12"/>
      <c r="OT69" s="12"/>
      <c r="OU69" s="12"/>
      <c r="OV69" s="12"/>
      <c r="OW69" s="12"/>
      <c r="OX69" s="12"/>
      <c r="OY69" s="12"/>
      <c r="OZ69" s="12"/>
      <c r="PA69" s="12"/>
      <c r="PB69" s="12"/>
      <c r="PC69" s="12"/>
      <c r="PD69" s="12"/>
      <c r="PE69" s="12"/>
      <c r="PF69" s="12"/>
      <c r="PG69" s="12"/>
      <c r="PH69" s="12"/>
      <c r="PI69" s="12"/>
      <c r="PJ69" s="12"/>
      <c r="PK69" s="12"/>
      <c r="PL69" s="12"/>
      <c r="PM69" s="12"/>
      <c r="PN69" s="12"/>
      <c r="PO69" s="12"/>
      <c r="PP69" s="12"/>
      <c r="PQ69" s="12"/>
      <c r="PR69" s="12"/>
      <c r="PS69" s="12"/>
      <c r="PT69" s="12"/>
      <c r="PU69" s="12"/>
      <c r="PV69" s="12"/>
      <c r="PW69" s="12"/>
      <c r="PX69" s="12"/>
      <c r="PY69" s="12"/>
      <c r="PZ69" s="12"/>
      <c r="QA69" s="12"/>
      <c r="QB69" s="12"/>
      <c r="QC69" s="12"/>
      <c r="QD69" s="12"/>
      <c r="QE69" s="12"/>
      <c r="QF69" s="12"/>
      <c r="QG69" s="12"/>
      <c r="QH69" s="12"/>
      <c r="QI69" s="12"/>
      <c r="QJ69" s="12"/>
      <c r="QK69" s="12"/>
      <c r="QL69" s="12"/>
      <c r="QM69" s="12"/>
      <c r="QN69" s="12"/>
      <c r="QO69" s="12"/>
      <c r="QP69" s="12"/>
      <c r="QQ69" s="12"/>
      <c r="QR69" s="12"/>
      <c r="QS69" s="12"/>
      <c r="QT69" s="12"/>
      <c r="QU69" s="12"/>
      <c r="QV69" s="12"/>
      <c r="QW69" s="12"/>
      <c r="QX69" s="12"/>
      <c r="QY69" s="12"/>
      <c r="QZ69" s="12"/>
      <c r="RA69" s="12"/>
      <c r="RB69" s="12"/>
      <c r="RC69" s="12"/>
      <c r="RD69" s="12"/>
      <c r="RE69" s="12"/>
      <c r="RF69" s="12"/>
      <c r="RG69" s="12"/>
      <c r="RH69" s="12"/>
      <c r="RI69" s="12"/>
      <c r="RJ69" s="12"/>
      <c r="RK69" s="12"/>
      <c r="RL69" s="12"/>
      <c r="RM69" s="12"/>
      <c r="RN69" s="12"/>
      <c r="RO69" s="12"/>
      <c r="RP69" s="12"/>
      <c r="RQ69" s="12"/>
      <c r="RR69" s="12"/>
      <c r="RS69" s="12"/>
      <c r="RT69" s="12"/>
      <c r="RU69" s="12"/>
      <c r="RV69" s="12"/>
      <c r="RW69" s="12"/>
      <c r="RX69" s="12"/>
      <c r="RY69" s="12"/>
      <c r="RZ69" s="12"/>
      <c r="SA69" s="12"/>
      <c r="SB69" s="12"/>
      <c r="SC69" s="12"/>
      <c r="SD69" s="12"/>
      <c r="SE69" s="12"/>
      <c r="SF69" s="12"/>
      <c r="SG69" s="12"/>
      <c r="SH69" s="12"/>
      <c r="SI69" s="12"/>
      <c r="SJ69" s="12"/>
      <c r="SK69" s="12"/>
      <c r="SL69" s="12"/>
      <c r="SM69" s="12"/>
      <c r="SN69" s="12"/>
      <c r="SO69" s="12"/>
      <c r="SP69" s="12"/>
      <c r="SQ69" s="12"/>
      <c r="SR69" s="12"/>
      <c r="SS69" s="12"/>
      <c r="ST69" s="12"/>
      <c r="SU69" s="12"/>
      <c r="SV69" s="12"/>
      <c r="SW69" s="12"/>
      <c r="SX69" s="12"/>
      <c r="SY69" s="12"/>
      <c r="SZ69" s="12"/>
      <c r="TA69" s="12"/>
      <c r="TB69" s="12"/>
      <c r="TC69" s="12"/>
      <c r="TD69" s="12"/>
      <c r="TE69" s="12"/>
      <c r="TF69" s="12"/>
      <c r="TG69" s="12"/>
      <c r="TH69" s="12"/>
      <c r="TI69" s="12"/>
      <c r="TJ69" s="12"/>
      <c r="TK69" s="12"/>
      <c r="TL69" s="12"/>
      <c r="TM69" s="12"/>
      <c r="TN69" s="12"/>
      <c r="TO69" s="12"/>
      <c r="TP69" s="12"/>
      <c r="TQ69" s="12"/>
      <c r="TR69" s="12"/>
      <c r="TS69" s="12"/>
      <c r="TT69" s="12"/>
      <c r="TU69" s="12"/>
      <c r="TV69" s="12"/>
      <c r="TW69" s="12"/>
      <c r="TX69" s="12"/>
      <c r="TY69" s="12"/>
      <c r="TZ69" s="12"/>
      <c r="UA69" s="12"/>
      <c r="UB69" s="12"/>
      <c r="UC69" s="12"/>
      <c r="UD69" s="12"/>
      <c r="UE69" s="12"/>
      <c r="UF69" s="12"/>
      <c r="UG69" s="12"/>
      <c r="UH69" s="12"/>
      <c r="UI69" s="12"/>
      <c r="UJ69" s="12"/>
      <c r="UK69" s="12"/>
      <c r="UL69" s="12"/>
      <c r="UM69" s="12"/>
      <c r="UN69" s="12"/>
      <c r="UO69" s="12"/>
    </row>
    <row r="70" s="7" customFormat="1" spans="1:561">
      <c r="A70" s="11">
        <v>3200008</v>
      </c>
      <c r="B70" s="11">
        <f>VLOOKUP(A:A,计划SKU!A:B,2,0)</f>
        <v>3200008</v>
      </c>
      <c r="C70" s="11" t="s">
        <v>15</v>
      </c>
      <c r="D70" s="11">
        <v>1000</v>
      </c>
      <c r="E70" s="11">
        <v>1500</v>
      </c>
      <c r="F70" s="11">
        <v>1000</v>
      </c>
      <c r="G70" s="15">
        <v>1200</v>
      </c>
      <c r="H70" s="11">
        <v>1200</v>
      </c>
      <c r="I70" s="11">
        <v>1200</v>
      </c>
      <c r="J70" s="11">
        <v>1500</v>
      </c>
      <c r="K70" s="11">
        <v>1500</v>
      </c>
      <c r="L70" s="11" t="s">
        <v>143</v>
      </c>
      <c r="M70" s="11" t="s">
        <v>151</v>
      </c>
      <c r="N70" s="11">
        <v>593</v>
      </c>
      <c r="O70" s="11">
        <v>3890</v>
      </c>
      <c r="P70" s="11">
        <f t="shared" si="9"/>
        <v>1390</v>
      </c>
      <c r="Q70" s="20">
        <f t="shared" si="5"/>
        <v>390</v>
      </c>
      <c r="R70" s="20">
        <f t="shared" si="6"/>
        <v>-810</v>
      </c>
      <c r="S70" s="20">
        <f t="shared" si="8"/>
        <v>390</v>
      </c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  <c r="FB70" s="12"/>
      <c r="FC70" s="12"/>
      <c r="FD70" s="12"/>
      <c r="FE70" s="12"/>
      <c r="FF70" s="12"/>
      <c r="FG70" s="12"/>
      <c r="FH70" s="12"/>
      <c r="FI70" s="12"/>
      <c r="FJ70" s="12"/>
      <c r="FK70" s="12"/>
      <c r="FL70" s="12"/>
      <c r="FM70" s="12"/>
      <c r="FN70" s="12"/>
      <c r="FO70" s="12"/>
      <c r="FP70" s="12"/>
      <c r="FQ70" s="12"/>
      <c r="FR70" s="12"/>
      <c r="FS70" s="12"/>
      <c r="FT70" s="12"/>
      <c r="FU70" s="12"/>
      <c r="FV70" s="12"/>
      <c r="FW70" s="12"/>
      <c r="FX70" s="12"/>
      <c r="FY70" s="12"/>
      <c r="FZ70" s="12"/>
      <c r="GA70" s="12"/>
      <c r="GB70" s="12"/>
      <c r="GC70" s="12"/>
      <c r="GD70" s="12"/>
      <c r="GE70" s="12"/>
      <c r="GF70" s="12"/>
      <c r="GG70" s="12"/>
      <c r="GH70" s="12"/>
      <c r="GI70" s="12"/>
      <c r="GJ70" s="12"/>
      <c r="GK70" s="12"/>
      <c r="GL70" s="12"/>
      <c r="GM70" s="12"/>
      <c r="GN70" s="12"/>
      <c r="GO70" s="12"/>
      <c r="GP70" s="12"/>
      <c r="GQ70" s="12"/>
      <c r="GR70" s="12"/>
      <c r="GS70" s="12"/>
      <c r="GT70" s="12"/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  <c r="HF70" s="12"/>
      <c r="HG70" s="12"/>
      <c r="HH70" s="12"/>
      <c r="HI70" s="12"/>
      <c r="HJ70" s="12"/>
      <c r="HK70" s="12"/>
      <c r="HL70" s="12"/>
      <c r="HM70" s="12"/>
      <c r="HN70" s="12"/>
      <c r="HO70" s="12"/>
      <c r="HP70" s="12"/>
      <c r="HQ70" s="12"/>
      <c r="HR70" s="12"/>
      <c r="HS70" s="12"/>
      <c r="HT70" s="12"/>
      <c r="HU70" s="12"/>
      <c r="HV70" s="12"/>
      <c r="HW70" s="12"/>
      <c r="HX70" s="12"/>
      <c r="HY70" s="12"/>
      <c r="HZ70" s="12"/>
      <c r="IA70" s="12"/>
      <c r="IB70" s="12"/>
      <c r="IC70" s="12"/>
      <c r="ID70" s="12"/>
      <c r="IE70" s="12"/>
      <c r="IF70" s="12"/>
      <c r="IG70" s="12"/>
      <c r="IH70" s="12"/>
      <c r="II70" s="12"/>
      <c r="IJ70" s="12"/>
      <c r="IK70" s="12"/>
      <c r="IL70" s="12"/>
      <c r="IM70" s="12"/>
      <c r="IN70" s="12"/>
      <c r="IO70" s="12"/>
      <c r="IP70" s="12"/>
      <c r="IQ70" s="12"/>
      <c r="IR70" s="12"/>
      <c r="IS70" s="12"/>
      <c r="IT70" s="12"/>
      <c r="IU70" s="12"/>
      <c r="IV70" s="12"/>
      <c r="IW70" s="12"/>
      <c r="IX70" s="12"/>
      <c r="IY70" s="12"/>
      <c r="IZ70" s="12"/>
      <c r="JA70" s="12"/>
      <c r="JB70" s="12"/>
      <c r="JC70" s="12"/>
      <c r="JD70" s="12"/>
      <c r="JE70" s="12"/>
      <c r="JF70" s="12"/>
      <c r="JG70" s="12"/>
      <c r="JH70" s="12"/>
      <c r="JI70" s="12"/>
      <c r="JJ70" s="12"/>
      <c r="JK70" s="12"/>
      <c r="JL70" s="12"/>
      <c r="JM70" s="12"/>
      <c r="JN70" s="12"/>
      <c r="JO70" s="12"/>
      <c r="JP70" s="12"/>
      <c r="JQ70" s="12"/>
      <c r="JR70" s="12"/>
      <c r="JS70" s="12"/>
      <c r="JT70" s="12"/>
      <c r="JU70" s="12"/>
      <c r="JV70" s="12"/>
      <c r="JW70" s="12"/>
      <c r="JX70" s="12"/>
      <c r="JY70" s="12"/>
      <c r="JZ70" s="12"/>
      <c r="KA70" s="12"/>
      <c r="KB70" s="12"/>
      <c r="KC70" s="12"/>
      <c r="KD70" s="12"/>
      <c r="KE70" s="12"/>
      <c r="KF70" s="12"/>
      <c r="KG70" s="12"/>
      <c r="KH70" s="12"/>
      <c r="KI70" s="12"/>
      <c r="KJ70" s="12"/>
      <c r="KK70" s="12"/>
      <c r="KL70" s="12"/>
      <c r="KM70" s="12"/>
      <c r="KN70" s="12"/>
      <c r="KO70" s="12"/>
      <c r="KP70" s="12"/>
      <c r="KQ70" s="12"/>
      <c r="KR70" s="12"/>
      <c r="KS70" s="12"/>
      <c r="KT70" s="12"/>
      <c r="KU70" s="12"/>
      <c r="KV70" s="12"/>
      <c r="KW70" s="12"/>
      <c r="KX70" s="12"/>
      <c r="KY70" s="12"/>
      <c r="KZ70" s="12"/>
      <c r="LA70" s="12"/>
      <c r="LB70" s="12"/>
      <c r="LC70" s="12"/>
      <c r="LD70" s="12"/>
      <c r="LE70" s="12"/>
      <c r="LF70" s="12"/>
      <c r="LG70" s="12"/>
      <c r="LH70" s="12"/>
      <c r="LI70" s="12"/>
      <c r="LJ70" s="12"/>
      <c r="LK70" s="12"/>
      <c r="LL70" s="12"/>
      <c r="LM70" s="12"/>
      <c r="LN70" s="12"/>
      <c r="LO70" s="12"/>
      <c r="LP70" s="12"/>
      <c r="LQ70" s="12"/>
      <c r="LR70" s="12"/>
      <c r="LS70" s="12"/>
      <c r="LT70" s="12"/>
      <c r="LU70" s="12"/>
      <c r="LV70" s="12"/>
      <c r="LW70" s="12"/>
      <c r="LX70" s="12"/>
      <c r="LY70" s="12"/>
      <c r="LZ70" s="12"/>
      <c r="MA70" s="12"/>
      <c r="MB70" s="12"/>
      <c r="MC70" s="12"/>
      <c r="MD70" s="12"/>
      <c r="ME70" s="12"/>
      <c r="MF70" s="12"/>
      <c r="MG70" s="12"/>
      <c r="MH70" s="12"/>
      <c r="MI70" s="12"/>
      <c r="MJ70" s="12"/>
      <c r="MK70" s="12"/>
      <c r="ML70" s="12"/>
      <c r="MM70" s="12"/>
      <c r="MN70" s="12"/>
      <c r="MO70" s="12"/>
      <c r="MP70" s="12"/>
      <c r="MQ70" s="12"/>
      <c r="MR70" s="12"/>
      <c r="MS70" s="12"/>
      <c r="MT70" s="12"/>
      <c r="MU70" s="12"/>
      <c r="MV70" s="12"/>
      <c r="MW70" s="12"/>
      <c r="MX70" s="12"/>
      <c r="MY70" s="12"/>
      <c r="MZ70" s="12"/>
      <c r="NA70" s="12"/>
      <c r="NB70" s="12"/>
      <c r="NC70" s="12"/>
      <c r="ND70" s="12"/>
      <c r="NE70" s="12"/>
      <c r="NF70" s="12"/>
      <c r="NG70" s="12"/>
      <c r="NH70" s="12"/>
      <c r="NI70" s="12"/>
      <c r="NJ70" s="12"/>
      <c r="NK70" s="12"/>
      <c r="NL70" s="12"/>
      <c r="NM70" s="12"/>
      <c r="NN70" s="12"/>
      <c r="NO70" s="12"/>
      <c r="NP70" s="12"/>
      <c r="NQ70" s="12"/>
      <c r="NR70" s="12"/>
      <c r="NS70" s="12"/>
      <c r="NT70" s="12"/>
      <c r="NU70" s="12"/>
      <c r="NV70" s="12"/>
      <c r="NW70" s="12"/>
      <c r="NX70" s="12"/>
      <c r="NY70" s="12"/>
      <c r="NZ70" s="12"/>
      <c r="OA70" s="12"/>
      <c r="OB70" s="12"/>
      <c r="OC70" s="12"/>
      <c r="OD70" s="12"/>
      <c r="OE70" s="12"/>
      <c r="OF70" s="12"/>
      <c r="OG70" s="12"/>
      <c r="OH70" s="12"/>
      <c r="OI70" s="12"/>
      <c r="OJ70" s="12"/>
      <c r="OK70" s="12"/>
      <c r="OL70" s="12"/>
      <c r="OM70" s="12"/>
      <c r="ON70" s="12"/>
      <c r="OO70" s="12"/>
      <c r="OP70" s="12"/>
      <c r="OQ70" s="12"/>
      <c r="OR70" s="12"/>
      <c r="OS70" s="12"/>
      <c r="OT70" s="12"/>
      <c r="OU70" s="12"/>
      <c r="OV70" s="12"/>
      <c r="OW70" s="12"/>
      <c r="OX70" s="12"/>
      <c r="OY70" s="12"/>
      <c r="OZ70" s="12"/>
      <c r="PA70" s="12"/>
      <c r="PB70" s="12"/>
      <c r="PC70" s="12"/>
      <c r="PD70" s="12"/>
      <c r="PE70" s="12"/>
      <c r="PF70" s="12"/>
      <c r="PG70" s="12"/>
      <c r="PH70" s="12"/>
      <c r="PI70" s="12"/>
      <c r="PJ70" s="12"/>
      <c r="PK70" s="12"/>
      <c r="PL70" s="12"/>
      <c r="PM70" s="12"/>
      <c r="PN70" s="12"/>
      <c r="PO70" s="12"/>
      <c r="PP70" s="12"/>
      <c r="PQ70" s="12"/>
      <c r="PR70" s="12"/>
      <c r="PS70" s="12"/>
      <c r="PT70" s="12"/>
      <c r="PU70" s="12"/>
      <c r="PV70" s="12"/>
      <c r="PW70" s="12"/>
      <c r="PX70" s="12"/>
      <c r="PY70" s="12"/>
      <c r="PZ70" s="12"/>
      <c r="QA70" s="12"/>
      <c r="QB70" s="12"/>
      <c r="QC70" s="12"/>
      <c r="QD70" s="12"/>
      <c r="QE70" s="12"/>
      <c r="QF70" s="12"/>
      <c r="QG70" s="12"/>
      <c r="QH70" s="12"/>
      <c r="QI70" s="12"/>
      <c r="QJ70" s="12"/>
      <c r="QK70" s="12"/>
      <c r="QL70" s="12"/>
      <c r="QM70" s="12"/>
      <c r="QN70" s="12"/>
      <c r="QO70" s="12"/>
      <c r="QP70" s="12"/>
      <c r="QQ70" s="12"/>
      <c r="QR70" s="12"/>
      <c r="QS70" s="12"/>
      <c r="QT70" s="12"/>
      <c r="QU70" s="12"/>
      <c r="QV70" s="12"/>
      <c r="QW70" s="12"/>
      <c r="QX70" s="12"/>
      <c r="QY70" s="12"/>
      <c r="QZ70" s="12"/>
      <c r="RA70" s="12"/>
      <c r="RB70" s="12"/>
      <c r="RC70" s="12"/>
      <c r="RD70" s="12"/>
      <c r="RE70" s="12"/>
      <c r="RF70" s="12"/>
      <c r="RG70" s="12"/>
      <c r="RH70" s="12"/>
      <c r="RI70" s="12"/>
      <c r="RJ70" s="12"/>
      <c r="RK70" s="12"/>
      <c r="RL70" s="12"/>
      <c r="RM70" s="12"/>
      <c r="RN70" s="12"/>
      <c r="RO70" s="12"/>
      <c r="RP70" s="12"/>
      <c r="RQ70" s="12"/>
      <c r="RR70" s="12"/>
      <c r="RS70" s="12"/>
      <c r="RT70" s="12"/>
      <c r="RU70" s="12"/>
      <c r="RV70" s="12"/>
      <c r="RW70" s="12"/>
      <c r="RX70" s="12"/>
      <c r="RY70" s="12"/>
      <c r="RZ70" s="12"/>
      <c r="SA70" s="12"/>
      <c r="SB70" s="12"/>
      <c r="SC70" s="12"/>
      <c r="SD70" s="12"/>
      <c r="SE70" s="12"/>
      <c r="SF70" s="12"/>
      <c r="SG70" s="12"/>
      <c r="SH70" s="12"/>
      <c r="SI70" s="12"/>
      <c r="SJ70" s="12"/>
      <c r="SK70" s="12"/>
      <c r="SL70" s="12"/>
      <c r="SM70" s="12"/>
      <c r="SN70" s="12"/>
      <c r="SO70" s="12"/>
      <c r="SP70" s="12"/>
      <c r="SQ70" s="12"/>
      <c r="SR70" s="12"/>
      <c r="SS70" s="12"/>
      <c r="ST70" s="12"/>
      <c r="SU70" s="12"/>
      <c r="SV70" s="12"/>
      <c r="SW70" s="12"/>
      <c r="SX70" s="12"/>
      <c r="SY70" s="12"/>
      <c r="SZ70" s="12"/>
      <c r="TA70" s="12"/>
      <c r="TB70" s="12"/>
      <c r="TC70" s="12"/>
      <c r="TD70" s="12"/>
      <c r="TE70" s="12"/>
      <c r="TF70" s="12"/>
      <c r="TG70" s="12"/>
      <c r="TH70" s="12"/>
      <c r="TI70" s="12"/>
      <c r="TJ70" s="12"/>
      <c r="TK70" s="12"/>
      <c r="TL70" s="12"/>
      <c r="TM70" s="12"/>
      <c r="TN70" s="12"/>
      <c r="TO70" s="12"/>
      <c r="TP70" s="12"/>
      <c r="TQ70" s="12"/>
      <c r="TR70" s="12"/>
      <c r="TS70" s="12"/>
      <c r="TT70" s="12"/>
      <c r="TU70" s="12"/>
      <c r="TV70" s="12"/>
      <c r="TW70" s="12"/>
      <c r="TX70" s="12"/>
      <c r="TY70" s="12"/>
      <c r="TZ70" s="12"/>
      <c r="UA70" s="12"/>
      <c r="UB70" s="12"/>
      <c r="UC70" s="12"/>
      <c r="UD70" s="12"/>
      <c r="UE70" s="12"/>
      <c r="UF70" s="12"/>
      <c r="UG70" s="12"/>
      <c r="UH70" s="12"/>
      <c r="UI70" s="12"/>
      <c r="UJ70" s="12"/>
      <c r="UK70" s="12"/>
      <c r="UL70" s="12"/>
      <c r="UM70" s="12"/>
      <c r="UN70" s="12"/>
      <c r="UO70" s="12"/>
    </row>
    <row r="71" s="7" customFormat="1" spans="1:561">
      <c r="A71" s="11" t="s">
        <v>152</v>
      </c>
      <c r="B71" s="11" t="str">
        <f>VLOOKUP(A:A,计划SKU!A:B,2,0)</f>
        <v>3200008-2</v>
      </c>
      <c r="C71" s="11" t="s">
        <v>15</v>
      </c>
      <c r="D71" s="11">
        <v>2500</v>
      </c>
      <c r="E71" s="11">
        <v>4000</v>
      </c>
      <c r="F71" s="11">
        <v>3000</v>
      </c>
      <c r="G71" s="15">
        <v>3000</v>
      </c>
      <c r="H71" s="15">
        <v>3000</v>
      </c>
      <c r="I71" s="15">
        <v>3000</v>
      </c>
      <c r="J71" s="15">
        <v>4000</v>
      </c>
      <c r="K71" s="15">
        <v>4000</v>
      </c>
      <c r="L71" s="11" t="s">
        <v>143</v>
      </c>
      <c r="M71" s="11" t="s">
        <v>153</v>
      </c>
      <c r="N71" s="11">
        <v>1308</v>
      </c>
      <c r="O71" s="11">
        <v>10460</v>
      </c>
      <c r="P71" s="11">
        <f t="shared" si="9"/>
        <v>3960</v>
      </c>
      <c r="Q71" s="20">
        <f t="shared" si="5"/>
        <v>960</v>
      </c>
      <c r="R71" s="20">
        <f t="shared" si="6"/>
        <v>-2040</v>
      </c>
      <c r="S71" s="20">
        <f t="shared" si="8"/>
        <v>960</v>
      </c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  <c r="FL71" s="12"/>
      <c r="FM71" s="12"/>
      <c r="FN71" s="12"/>
      <c r="FO71" s="12"/>
      <c r="FP71" s="12"/>
      <c r="FQ71" s="12"/>
      <c r="FR71" s="12"/>
      <c r="FS71" s="12"/>
      <c r="FT71" s="12"/>
      <c r="FU71" s="12"/>
      <c r="FV71" s="12"/>
      <c r="FW71" s="12"/>
      <c r="FX71" s="12"/>
      <c r="FY71" s="12"/>
      <c r="FZ71" s="12"/>
      <c r="GA71" s="12"/>
      <c r="GB71" s="12"/>
      <c r="GC71" s="12"/>
      <c r="GD71" s="12"/>
      <c r="GE71" s="12"/>
      <c r="GF71" s="12"/>
      <c r="GG71" s="12"/>
      <c r="GH71" s="12"/>
      <c r="GI71" s="12"/>
      <c r="GJ71" s="12"/>
      <c r="GK71" s="12"/>
      <c r="GL71" s="12"/>
      <c r="GM71" s="12"/>
      <c r="GN71" s="12"/>
      <c r="GO71" s="12"/>
      <c r="GP71" s="12"/>
      <c r="GQ71" s="12"/>
      <c r="GR71" s="12"/>
      <c r="GS71" s="12"/>
      <c r="GT71" s="12"/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  <c r="HF71" s="12"/>
      <c r="HG71" s="12"/>
      <c r="HH71" s="12"/>
      <c r="HI71" s="12"/>
      <c r="HJ71" s="12"/>
      <c r="HK71" s="12"/>
      <c r="HL71" s="12"/>
      <c r="HM71" s="12"/>
      <c r="HN71" s="12"/>
      <c r="HO71" s="12"/>
      <c r="HP71" s="12"/>
      <c r="HQ71" s="12"/>
      <c r="HR71" s="12"/>
      <c r="HS71" s="12"/>
      <c r="HT71" s="12"/>
      <c r="HU71" s="12"/>
      <c r="HV71" s="12"/>
      <c r="HW71" s="12"/>
      <c r="HX71" s="12"/>
      <c r="HY71" s="12"/>
      <c r="HZ71" s="12"/>
      <c r="IA71" s="12"/>
      <c r="IB71" s="12"/>
      <c r="IC71" s="12"/>
      <c r="ID71" s="12"/>
      <c r="IE71" s="12"/>
      <c r="IF71" s="12"/>
      <c r="IG71" s="12"/>
      <c r="IH71" s="12"/>
      <c r="II71" s="12"/>
      <c r="IJ71" s="12"/>
      <c r="IK71" s="12"/>
      <c r="IL71" s="12"/>
      <c r="IM71" s="12"/>
      <c r="IN71" s="12"/>
      <c r="IO71" s="12"/>
      <c r="IP71" s="12"/>
      <c r="IQ71" s="12"/>
      <c r="IR71" s="12"/>
      <c r="IS71" s="12"/>
      <c r="IT71" s="12"/>
      <c r="IU71" s="12"/>
      <c r="IV71" s="12"/>
      <c r="IW71" s="12"/>
      <c r="IX71" s="12"/>
      <c r="IY71" s="12"/>
      <c r="IZ71" s="12"/>
      <c r="JA71" s="12"/>
      <c r="JB71" s="12"/>
      <c r="JC71" s="12"/>
      <c r="JD71" s="12"/>
      <c r="JE71" s="12"/>
      <c r="JF71" s="12"/>
      <c r="JG71" s="12"/>
      <c r="JH71" s="12"/>
      <c r="JI71" s="12"/>
      <c r="JJ71" s="12"/>
      <c r="JK71" s="12"/>
      <c r="JL71" s="12"/>
      <c r="JM71" s="12"/>
      <c r="JN71" s="12"/>
      <c r="JO71" s="12"/>
      <c r="JP71" s="12"/>
      <c r="JQ71" s="12"/>
      <c r="JR71" s="12"/>
      <c r="JS71" s="12"/>
      <c r="JT71" s="12"/>
      <c r="JU71" s="12"/>
      <c r="JV71" s="12"/>
      <c r="JW71" s="12"/>
      <c r="JX71" s="12"/>
      <c r="JY71" s="12"/>
      <c r="JZ71" s="12"/>
      <c r="KA71" s="12"/>
      <c r="KB71" s="12"/>
      <c r="KC71" s="12"/>
      <c r="KD71" s="12"/>
      <c r="KE71" s="12"/>
      <c r="KF71" s="12"/>
      <c r="KG71" s="12"/>
      <c r="KH71" s="12"/>
      <c r="KI71" s="12"/>
      <c r="KJ71" s="12"/>
      <c r="KK71" s="12"/>
      <c r="KL71" s="12"/>
      <c r="KM71" s="12"/>
      <c r="KN71" s="12"/>
      <c r="KO71" s="12"/>
      <c r="KP71" s="12"/>
      <c r="KQ71" s="12"/>
      <c r="KR71" s="12"/>
      <c r="KS71" s="12"/>
      <c r="KT71" s="12"/>
      <c r="KU71" s="12"/>
      <c r="KV71" s="12"/>
      <c r="KW71" s="12"/>
      <c r="KX71" s="12"/>
      <c r="KY71" s="12"/>
      <c r="KZ71" s="12"/>
      <c r="LA71" s="12"/>
      <c r="LB71" s="12"/>
      <c r="LC71" s="12"/>
      <c r="LD71" s="12"/>
      <c r="LE71" s="12"/>
      <c r="LF71" s="12"/>
      <c r="LG71" s="12"/>
      <c r="LH71" s="12"/>
      <c r="LI71" s="12"/>
      <c r="LJ71" s="12"/>
      <c r="LK71" s="12"/>
      <c r="LL71" s="12"/>
      <c r="LM71" s="12"/>
      <c r="LN71" s="12"/>
      <c r="LO71" s="12"/>
      <c r="LP71" s="12"/>
      <c r="LQ71" s="12"/>
      <c r="LR71" s="12"/>
      <c r="LS71" s="12"/>
      <c r="LT71" s="12"/>
      <c r="LU71" s="12"/>
      <c r="LV71" s="12"/>
      <c r="LW71" s="12"/>
      <c r="LX71" s="12"/>
      <c r="LY71" s="12"/>
      <c r="LZ71" s="12"/>
      <c r="MA71" s="12"/>
      <c r="MB71" s="12"/>
      <c r="MC71" s="12"/>
      <c r="MD71" s="12"/>
      <c r="ME71" s="12"/>
      <c r="MF71" s="12"/>
      <c r="MG71" s="12"/>
      <c r="MH71" s="12"/>
      <c r="MI71" s="12"/>
      <c r="MJ71" s="12"/>
      <c r="MK71" s="12"/>
      <c r="ML71" s="12"/>
      <c r="MM71" s="12"/>
      <c r="MN71" s="12"/>
      <c r="MO71" s="12"/>
      <c r="MP71" s="12"/>
      <c r="MQ71" s="12"/>
      <c r="MR71" s="12"/>
      <c r="MS71" s="12"/>
      <c r="MT71" s="12"/>
      <c r="MU71" s="12"/>
      <c r="MV71" s="12"/>
      <c r="MW71" s="12"/>
      <c r="MX71" s="12"/>
      <c r="MY71" s="12"/>
      <c r="MZ71" s="12"/>
      <c r="NA71" s="12"/>
      <c r="NB71" s="12"/>
      <c r="NC71" s="12"/>
      <c r="ND71" s="12"/>
      <c r="NE71" s="12"/>
      <c r="NF71" s="12"/>
      <c r="NG71" s="12"/>
      <c r="NH71" s="12"/>
      <c r="NI71" s="12"/>
      <c r="NJ71" s="12"/>
      <c r="NK71" s="12"/>
      <c r="NL71" s="12"/>
      <c r="NM71" s="12"/>
      <c r="NN71" s="12"/>
      <c r="NO71" s="12"/>
      <c r="NP71" s="12"/>
      <c r="NQ71" s="12"/>
      <c r="NR71" s="12"/>
      <c r="NS71" s="12"/>
      <c r="NT71" s="12"/>
      <c r="NU71" s="12"/>
      <c r="NV71" s="12"/>
      <c r="NW71" s="12"/>
      <c r="NX71" s="12"/>
      <c r="NY71" s="12"/>
      <c r="NZ71" s="12"/>
      <c r="OA71" s="12"/>
      <c r="OB71" s="12"/>
      <c r="OC71" s="12"/>
      <c r="OD71" s="12"/>
      <c r="OE71" s="12"/>
      <c r="OF71" s="12"/>
      <c r="OG71" s="12"/>
      <c r="OH71" s="12"/>
      <c r="OI71" s="12"/>
      <c r="OJ71" s="12"/>
      <c r="OK71" s="12"/>
      <c r="OL71" s="12"/>
      <c r="OM71" s="12"/>
      <c r="ON71" s="12"/>
      <c r="OO71" s="12"/>
      <c r="OP71" s="12"/>
      <c r="OQ71" s="12"/>
      <c r="OR71" s="12"/>
      <c r="OS71" s="12"/>
      <c r="OT71" s="12"/>
      <c r="OU71" s="12"/>
      <c r="OV71" s="12"/>
      <c r="OW71" s="12"/>
      <c r="OX71" s="12"/>
      <c r="OY71" s="12"/>
      <c r="OZ71" s="12"/>
      <c r="PA71" s="12"/>
      <c r="PB71" s="12"/>
      <c r="PC71" s="12"/>
      <c r="PD71" s="12"/>
      <c r="PE71" s="12"/>
      <c r="PF71" s="12"/>
      <c r="PG71" s="12"/>
      <c r="PH71" s="12"/>
      <c r="PI71" s="12"/>
      <c r="PJ71" s="12"/>
      <c r="PK71" s="12"/>
      <c r="PL71" s="12"/>
      <c r="PM71" s="12"/>
      <c r="PN71" s="12"/>
      <c r="PO71" s="12"/>
      <c r="PP71" s="12"/>
      <c r="PQ71" s="12"/>
      <c r="PR71" s="12"/>
      <c r="PS71" s="12"/>
      <c r="PT71" s="12"/>
      <c r="PU71" s="12"/>
      <c r="PV71" s="12"/>
      <c r="PW71" s="12"/>
      <c r="PX71" s="12"/>
      <c r="PY71" s="12"/>
      <c r="PZ71" s="12"/>
      <c r="QA71" s="12"/>
      <c r="QB71" s="12"/>
      <c r="QC71" s="12"/>
      <c r="QD71" s="12"/>
      <c r="QE71" s="12"/>
      <c r="QF71" s="12"/>
      <c r="QG71" s="12"/>
      <c r="QH71" s="12"/>
      <c r="QI71" s="12"/>
      <c r="QJ71" s="12"/>
      <c r="QK71" s="12"/>
      <c r="QL71" s="12"/>
      <c r="QM71" s="12"/>
      <c r="QN71" s="12"/>
      <c r="QO71" s="12"/>
      <c r="QP71" s="12"/>
      <c r="QQ71" s="12"/>
      <c r="QR71" s="12"/>
      <c r="QS71" s="12"/>
      <c r="QT71" s="12"/>
      <c r="QU71" s="12"/>
      <c r="QV71" s="12"/>
      <c r="QW71" s="12"/>
      <c r="QX71" s="12"/>
      <c r="QY71" s="12"/>
      <c r="QZ71" s="12"/>
      <c r="RA71" s="12"/>
      <c r="RB71" s="12"/>
      <c r="RC71" s="12"/>
      <c r="RD71" s="12"/>
      <c r="RE71" s="12"/>
      <c r="RF71" s="12"/>
      <c r="RG71" s="12"/>
      <c r="RH71" s="12"/>
      <c r="RI71" s="12"/>
      <c r="RJ71" s="12"/>
      <c r="RK71" s="12"/>
      <c r="RL71" s="12"/>
      <c r="RM71" s="12"/>
      <c r="RN71" s="12"/>
      <c r="RO71" s="12"/>
      <c r="RP71" s="12"/>
      <c r="RQ71" s="12"/>
      <c r="RR71" s="12"/>
      <c r="RS71" s="12"/>
      <c r="RT71" s="12"/>
      <c r="RU71" s="12"/>
      <c r="RV71" s="12"/>
      <c r="RW71" s="12"/>
      <c r="RX71" s="12"/>
      <c r="RY71" s="12"/>
      <c r="RZ71" s="12"/>
      <c r="SA71" s="12"/>
      <c r="SB71" s="12"/>
      <c r="SC71" s="12"/>
      <c r="SD71" s="12"/>
      <c r="SE71" s="12"/>
      <c r="SF71" s="12"/>
      <c r="SG71" s="12"/>
      <c r="SH71" s="12"/>
      <c r="SI71" s="12"/>
      <c r="SJ71" s="12"/>
      <c r="SK71" s="12"/>
      <c r="SL71" s="12"/>
      <c r="SM71" s="12"/>
      <c r="SN71" s="12"/>
      <c r="SO71" s="12"/>
      <c r="SP71" s="12"/>
      <c r="SQ71" s="12"/>
      <c r="SR71" s="12"/>
      <c r="SS71" s="12"/>
      <c r="ST71" s="12"/>
      <c r="SU71" s="12"/>
      <c r="SV71" s="12"/>
      <c r="SW71" s="12"/>
      <c r="SX71" s="12"/>
      <c r="SY71" s="12"/>
      <c r="SZ71" s="12"/>
      <c r="TA71" s="12"/>
      <c r="TB71" s="12"/>
      <c r="TC71" s="12"/>
      <c r="TD71" s="12"/>
      <c r="TE71" s="12"/>
      <c r="TF71" s="12"/>
      <c r="TG71" s="12"/>
      <c r="TH71" s="12"/>
      <c r="TI71" s="12"/>
      <c r="TJ71" s="12"/>
      <c r="TK71" s="12"/>
      <c r="TL71" s="12"/>
      <c r="TM71" s="12"/>
      <c r="TN71" s="12"/>
      <c r="TO71" s="12"/>
      <c r="TP71" s="12"/>
      <c r="TQ71" s="12"/>
      <c r="TR71" s="12"/>
      <c r="TS71" s="12"/>
      <c r="TT71" s="12"/>
      <c r="TU71" s="12"/>
      <c r="TV71" s="12"/>
      <c r="TW71" s="12"/>
      <c r="TX71" s="12"/>
      <c r="TY71" s="12"/>
      <c r="TZ71" s="12"/>
      <c r="UA71" s="12"/>
      <c r="UB71" s="12"/>
      <c r="UC71" s="12"/>
      <c r="UD71" s="12"/>
      <c r="UE71" s="12"/>
      <c r="UF71" s="12"/>
      <c r="UG71" s="12"/>
      <c r="UH71" s="12"/>
      <c r="UI71" s="12"/>
      <c r="UJ71" s="12"/>
      <c r="UK71" s="12"/>
      <c r="UL71" s="12"/>
      <c r="UM71" s="12"/>
      <c r="UN71" s="12"/>
      <c r="UO71" s="12"/>
    </row>
    <row r="72" spans="1:19">
      <c r="A72" s="11" t="s">
        <v>154</v>
      </c>
      <c r="B72" s="11" t="str">
        <f>VLOOKUP(A:A,计划SKU!A:B,2,0)</f>
        <v>3200008-3</v>
      </c>
      <c r="C72" s="11" t="s">
        <v>15</v>
      </c>
      <c r="D72" s="11">
        <v>1000</v>
      </c>
      <c r="E72" s="11">
        <v>1500</v>
      </c>
      <c r="F72" s="11">
        <v>1000</v>
      </c>
      <c r="G72" s="11">
        <v>1000</v>
      </c>
      <c r="H72" s="11">
        <v>1000</v>
      </c>
      <c r="I72" s="11">
        <v>1000</v>
      </c>
      <c r="J72" s="11">
        <v>1000</v>
      </c>
      <c r="K72" s="11">
        <v>1000</v>
      </c>
      <c r="L72" s="11" t="s">
        <v>143</v>
      </c>
      <c r="M72" s="11" t="s">
        <v>155</v>
      </c>
      <c r="N72" s="11">
        <v>498</v>
      </c>
      <c r="O72" s="11">
        <v>3854</v>
      </c>
      <c r="P72" s="11">
        <f t="shared" si="9"/>
        <v>1354</v>
      </c>
      <c r="Q72" s="20">
        <f t="shared" si="5"/>
        <v>354</v>
      </c>
      <c r="R72" s="20">
        <f t="shared" si="6"/>
        <v>-646</v>
      </c>
      <c r="S72" s="20">
        <f t="shared" si="8"/>
        <v>354</v>
      </c>
    </row>
    <row r="73" s="7" customFormat="1" spans="1:561">
      <c r="A73" s="11" t="s">
        <v>156</v>
      </c>
      <c r="B73" s="11" t="str">
        <f>VLOOKUP(A:A,计划SKU!A:B,2,0)</f>
        <v>320014-2</v>
      </c>
      <c r="C73" s="11" t="s">
        <v>15</v>
      </c>
      <c r="D73" s="11">
        <v>1000</v>
      </c>
      <c r="E73" s="11">
        <v>1500</v>
      </c>
      <c r="F73" s="15">
        <v>1000</v>
      </c>
      <c r="G73" s="15">
        <v>1500</v>
      </c>
      <c r="H73" s="15">
        <v>1500</v>
      </c>
      <c r="I73" s="15">
        <v>1500</v>
      </c>
      <c r="J73" s="15">
        <v>1500</v>
      </c>
      <c r="K73" s="15">
        <v>2000</v>
      </c>
      <c r="L73" s="11" t="s">
        <v>143</v>
      </c>
      <c r="M73" s="11" t="s">
        <v>157</v>
      </c>
      <c r="N73" s="11">
        <v>493</v>
      </c>
      <c r="O73" s="11">
        <v>3911</v>
      </c>
      <c r="P73" s="11">
        <f t="shared" si="9"/>
        <v>1411</v>
      </c>
      <c r="Q73" s="20">
        <f t="shared" si="5"/>
        <v>411</v>
      </c>
      <c r="R73" s="20">
        <f t="shared" si="6"/>
        <v>-1089</v>
      </c>
      <c r="S73" s="20">
        <f t="shared" si="8"/>
        <v>411</v>
      </c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  <c r="FB73" s="12"/>
      <c r="FC73" s="12"/>
      <c r="FD73" s="12"/>
      <c r="FE73" s="12"/>
      <c r="FF73" s="12"/>
      <c r="FG73" s="12"/>
      <c r="FH73" s="12"/>
      <c r="FI73" s="12"/>
      <c r="FJ73" s="12"/>
      <c r="FK73" s="12"/>
      <c r="FL73" s="12"/>
      <c r="FM73" s="12"/>
      <c r="FN73" s="12"/>
      <c r="FO73" s="12"/>
      <c r="FP73" s="12"/>
      <c r="FQ73" s="12"/>
      <c r="FR73" s="12"/>
      <c r="FS73" s="12"/>
      <c r="FT73" s="12"/>
      <c r="FU73" s="12"/>
      <c r="FV73" s="12"/>
      <c r="FW73" s="12"/>
      <c r="FX73" s="12"/>
      <c r="FY73" s="12"/>
      <c r="FZ73" s="12"/>
      <c r="GA73" s="12"/>
      <c r="GB73" s="12"/>
      <c r="GC73" s="12"/>
      <c r="GD73" s="12"/>
      <c r="GE73" s="12"/>
      <c r="GF73" s="12"/>
      <c r="GG73" s="12"/>
      <c r="GH73" s="12"/>
      <c r="GI73" s="12"/>
      <c r="GJ73" s="12"/>
      <c r="GK73" s="12"/>
      <c r="GL73" s="12"/>
      <c r="GM73" s="12"/>
      <c r="GN73" s="12"/>
      <c r="GO73" s="12"/>
      <c r="GP73" s="12"/>
      <c r="GQ73" s="12"/>
      <c r="GR73" s="12"/>
      <c r="GS73" s="12"/>
      <c r="GT73" s="12"/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  <c r="HF73" s="12"/>
      <c r="HG73" s="12"/>
      <c r="HH73" s="12"/>
      <c r="HI73" s="12"/>
      <c r="HJ73" s="12"/>
      <c r="HK73" s="12"/>
      <c r="HL73" s="12"/>
      <c r="HM73" s="12"/>
      <c r="HN73" s="12"/>
      <c r="HO73" s="12"/>
      <c r="HP73" s="12"/>
      <c r="HQ73" s="12"/>
      <c r="HR73" s="12"/>
      <c r="HS73" s="12"/>
      <c r="HT73" s="12"/>
      <c r="HU73" s="12"/>
      <c r="HV73" s="12"/>
      <c r="HW73" s="12"/>
      <c r="HX73" s="12"/>
      <c r="HY73" s="12"/>
      <c r="HZ73" s="12"/>
      <c r="IA73" s="12"/>
      <c r="IB73" s="12"/>
      <c r="IC73" s="12"/>
      <c r="ID73" s="12"/>
      <c r="IE73" s="12"/>
      <c r="IF73" s="12"/>
      <c r="IG73" s="12"/>
      <c r="IH73" s="12"/>
      <c r="II73" s="12"/>
      <c r="IJ73" s="12"/>
      <c r="IK73" s="12"/>
      <c r="IL73" s="12"/>
      <c r="IM73" s="12"/>
      <c r="IN73" s="12"/>
      <c r="IO73" s="12"/>
      <c r="IP73" s="12"/>
      <c r="IQ73" s="12"/>
      <c r="IR73" s="12"/>
      <c r="IS73" s="12"/>
      <c r="IT73" s="12"/>
      <c r="IU73" s="12"/>
      <c r="IV73" s="12"/>
      <c r="IW73" s="12"/>
      <c r="IX73" s="12"/>
      <c r="IY73" s="12"/>
      <c r="IZ73" s="12"/>
      <c r="JA73" s="12"/>
      <c r="JB73" s="12"/>
      <c r="JC73" s="12"/>
      <c r="JD73" s="12"/>
      <c r="JE73" s="12"/>
      <c r="JF73" s="12"/>
      <c r="JG73" s="12"/>
      <c r="JH73" s="12"/>
      <c r="JI73" s="12"/>
      <c r="JJ73" s="12"/>
      <c r="JK73" s="12"/>
      <c r="JL73" s="12"/>
      <c r="JM73" s="12"/>
      <c r="JN73" s="12"/>
      <c r="JO73" s="12"/>
      <c r="JP73" s="12"/>
      <c r="JQ73" s="12"/>
      <c r="JR73" s="12"/>
      <c r="JS73" s="12"/>
      <c r="JT73" s="12"/>
      <c r="JU73" s="12"/>
      <c r="JV73" s="12"/>
      <c r="JW73" s="12"/>
      <c r="JX73" s="12"/>
      <c r="JY73" s="12"/>
      <c r="JZ73" s="12"/>
      <c r="KA73" s="12"/>
      <c r="KB73" s="12"/>
      <c r="KC73" s="12"/>
      <c r="KD73" s="12"/>
      <c r="KE73" s="12"/>
      <c r="KF73" s="12"/>
      <c r="KG73" s="12"/>
      <c r="KH73" s="12"/>
      <c r="KI73" s="12"/>
      <c r="KJ73" s="12"/>
      <c r="KK73" s="12"/>
      <c r="KL73" s="12"/>
      <c r="KM73" s="12"/>
      <c r="KN73" s="12"/>
      <c r="KO73" s="12"/>
      <c r="KP73" s="12"/>
      <c r="KQ73" s="12"/>
      <c r="KR73" s="12"/>
      <c r="KS73" s="12"/>
      <c r="KT73" s="12"/>
      <c r="KU73" s="12"/>
      <c r="KV73" s="12"/>
      <c r="KW73" s="12"/>
      <c r="KX73" s="12"/>
      <c r="KY73" s="12"/>
      <c r="KZ73" s="12"/>
      <c r="LA73" s="12"/>
      <c r="LB73" s="12"/>
      <c r="LC73" s="12"/>
      <c r="LD73" s="12"/>
      <c r="LE73" s="12"/>
      <c r="LF73" s="12"/>
      <c r="LG73" s="12"/>
      <c r="LH73" s="12"/>
      <c r="LI73" s="12"/>
      <c r="LJ73" s="12"/>
      <c r="LK73" s="12"/>
      <c r="LL73" s="12"/>
      <c r="LM73" s="12"/>
      <c r="LN73" s="12"/>
      <c r="LO73" s="12"/>
      <c r="LP73" s="12"/>
      <c r="LQ73" s="12"/>
      <c r="LR73" s="12"/>
      <c r="LS73" s="12"/>
      <c r="LT73" s="12"/>
      <c r="LU73" s="12"/>
      <c r="LV73" s="12"/>
      <c r="LW73" s="12"/>
      <c r="LX73" s="12"/>
      <c r="LY73" s="12"/>
      <c r="LZ73" s="12"/>
      <c r="MA73" s="12"/>
      <c r="MB73" s="12"/>
      <c r="MC73" s="12"/>
      <c r="MD73" s="12"/>
      <c r="ME73" s="12"/>
      <c r="MF73" s="12"/>
      <c r="MG73" s="12"/>
      <c r="MH73" s="12"/>
      <c r="MI73" s="12"/>
      <c r="MJ73" s="12"/>
      <c r="MK73" s="12"/>
      <c r="ML73" s="12"/>
      <c r="MM73" s="12"/>
      <c r="MN73" s="12"/>
      <c r="MO73" s="12"/>
      <c r="MP73" s="12"/>
      <c r="MQ73" s="12"/>
      <c r="MR73" s="12"/>
      <c r="MS73" s="12"/>
      <c r="MT73" s="12"/>
      <c r="MU73" s="12"/>
      <c r="MV73" s="12"/>
      <c r="MW73" s="12"/>
      <c r="MX73" s="12"/>
      <c r="MY73" s="12"/>
      <c r="MZ73" s="12"/>
      <c r="NA73" s="12"/>
      <c r="NB73" s="12"/>
      <c r="NC73" s="12"/>
      <c r="ND73" s="12"/>
      <c r="NE73" s="12"/>
      <c r="NF73" s="12"/>
      <c r="NG73" s="12"/>
      <c r="NH73" s="12"/>
      <c r="NI73" s="12"/>
      <c r="NJ73" s="12"/>
      <c r="NK73" s="12"/>
      <c r="NL73" s="12"/>
      <c r="NM73" s="12"/>
      <c r="NN73" s="12"/>
      <c r="NO73" s="12"/>
      <c r="NP73" s="12"/>
      <c r="NQ73" s="12"/>
      <c r="NR73" s="12"/>
      <c r="NS73" s="12"/>
      <c r="NT73" s="12"/>
      <c r="NU73" s="12"/>
      <c r="NV73" s="12"/>
      <c r="NW73" s="12"/>
      <c r="NX73" s="12"/>
      <c r="NY73" s="12"/>
      <c r="NZ73" s="12"/>
      <c r="OA73" s="12"/>
      <c r="OB73" s="12"/>
      <c r="OC73" s="12"/>
      <c r="OD73" s="12"/>
      <c r="OE73" s="12"/>
      <c r="OF73" s="12"/>
      <c r="OG73" s="12"/>
      <c r="OH73" s="12"/>
      <c r="OI73" s="12"/>
      <c r="OJ73" s="12"/>
      <c r="OK73" s="12"/>
      <c r="OL73" s="12"/>
      <c r="OM73" s="12"/>
      <c r="ON73" s="12"/>
      <c r="OO73" s="12"/>
      <c r="OP73" s="12"/>
      <c r="OQ73" s="12"/>
      <c r="OR73" s="12"/>
      <c r="OS73" s="12"/>
      <c r="OT73" s="12"/>
      <c r="OU73" s="12"/>
      <c r="OV73" s="12"/>
      <c r="OW73" s="12"/>
      <c r="OX73" s="12"/>
      <c r="OY73" s="12"/>
      <c r="OZ73" s="12"/>
      <c r="PA73" s="12"/>
      <c r="PB73" s="12"/>
      <c r="PC73" s="12"/>
      <c r="PD73" s="12"/>
      <c r="PE73" s="12"/>
      <c r="PF73" s="12"/>
      <c r="PG73" s="12"/>
      <c r="PH73" s="12"/>
      <c r="PI73" s="12"/>
      <c r="PJ73" s="12"/>
      <c r="PK73" s="12"/>
      <c r="PL73" s="12"/>
      <c r="PM73" s="12"/>
      <c r="PN73" s="12"/>
      <c r="PO73" s="12"/>
      <c r="PP73" s="12"/>
      <c r="PQ73" s="12"/>
      <c r="PR73" s="12"/>
      <c r="PS73" s="12"/>
      <c r="PT73" s="12"/>
      <c r="PU73" s="12"/>
      <c r="PV73" s="12"/>
      <c r="PW73" s="12"/>
      <c r="PX73" s="12"/>
      <c r="PY73" s="12"/>
      <c r="PZ73" s="12"/>
      <c r="QA73" s="12"/>
      <c r="QB73" s="12"/>
      <c r="QC73" s="12"/>
      <c r="QD73" s="12"/>
      <c r="QE73" s="12"/>
      <c r="QF73" s="12"/>
      <c r="QG73" s="12"/>
      <c r="QH73" s="12"/>
      <c r="QI73" s="12"/>
      <c r="QJ73" s="12"/>
      <c r="QK73" s="12"/>
      <c r="QL73" s="12"/>
      <c r="QM73" s="12"/>
      <c r="QN73" s="12"/>
      <c r="QO73" s="12"/>
      <c r="QP73" s="12"/>
      <c r="QQ73" s="12"/>
      <c r="QR73" s="12"/>
      <c r="QS73" s="12"/>
      <c r="QT73" s="12"/>
      <c r="QU73" s="12"/>
      <c r="QV73" s="12"/>
      <c r="QW73" s="12"/>
      <c r="QX73" s="12"/>
      <c r="QY73" s="12"/>
      <c r="QZ73" s="12"/>
      <c r="RA73" s="12"/>
      <c r="RB73" s="12"/>
      <c r="RC73" s="12"/>
      <c r="RD73" s="12"/>
      <c r="RE73" s="12"/>
      <c r="RF73" s="12"/>
      <c r="RG73" s="12"/>
      <c r="RH73" s="12"/>
      <c r="RI73" s="12"/>
      <c r="RJ73" s="12"/>
      <c r="RK73" s="12"/>
      <c r="RL73" s="12"/>
      <c r="RM73" s="12"/>
      <c r="RN73" s="12"/>
      <c r="RO73" s="12"/>
      <c r="RP73" s="12"/>
      <c r="RQ73" s="12"/>
      <c r="RR73" s="12"/>
      <c r="RS73" s="12"/>
      <c r="RT73" s="12"/>
      <c r="RU73" s="12"/>
      <c r="RV73" s="12"/>
      <c r="RW73" s="12"/>
      <c r="RX73" s="12"/>
      <c r="RY73" s="12"/>
      <c r="RZ73" s="12"/>
      <c r="SA73" s="12"/>
      <c r="SB73" s="12"/>
      <c r="SC73" s="12"/>
      <c r="SD73" s="12"/>
      <c r="SE73" s="12"/>
      <c r="SF73" s="12"/>
      <c r="SG73" s="12"/>
      <c r="SH73" s="12"/>
      <c r="SI73" s="12"/>
      <c r="SJ73" s="12"/>
      <c r="SK73" s="12"/>
      <c r="SL73" s="12"/>
      <c r="SM73" s="12"/>
      <c r="SN73" s="12"/>
      <c r="SO73" s="12"/>
      <c r="SP73" s="12"/>
      <c r="SQ73" s="12"/>
      <c r="SR73" s="12"/>
      <c r="SS73" s="12"/>
      <c r="ST73" s="12"/>
      <c r="SU73" s="12"/>
      <c r="SV73" s="12"/>
      <c r="SW73" s="12"/>
      <c r="SX73" s="12"/>
      <c r="SY73" s="12"/>
      <c r="SZ73" s="12"/>
      <c r="TA73" s="12"/>
      <c r="TB73" s="12"/>
      <c r="TC73" s="12"/>
      <c r="TD73" s="12"/>
      <c r="TE73" s="12"/>
      <c r="TF73" s="12"/>
      <c r="TG73" s="12"/>
      <c r="TH73" s="12"/>
      <c r="TI73" s="12"/>
      <c r="TJ73" s="12"/>
      <c r="TK73" s="12"/>
      <c r="TL73" s="12"/>
      <c r="TM73" s="12"/>
      <c r="TN73" s="12"/>
      <c r="TO73" s="12"/>
      <c r="TP73" s="12"/>
      <c r="TQ73" s="12"/>
      <c r="TR73" s="12"/>
      <c r="TS73" s="12"/>
      <c r="TT73" s="12"/>
      <c r="TU73" s="12"/>
      <c r="TV73" s="12"/>
      <c r="TW73" s="12"/>
      <c r="TX73" s="12"/>
      <c r="TY73" s="12"/>
      <c r="TZ73" s="12"/>
      <c r="UA73" s="12"/>
      <c r="UB73" s="12"/>
      <c r="UC73" s="12"/>
      <c r="UD73" s="12"/>
      <c r="UE73" s="12"/>
      <c r="UF73" s="12"/>
      <c r="UG73" s="12"/>
      <c r="UH73" s="12"/>
      <c r="UI73" s="12"/>
      <c r="UJ73" s="12"/>
      <c r="UK73" s="12"/>
      <c r="UL73" s="12"/>
      <c r="UM73" s="12"/>
      <c r="UN73" s="12"/>
      <c r="UO73" s="12"/>
    </row>
    <row r="74" s="7" customFormat="1" spans="1:561">
      <c r="A74" s="11" t="s">
        <v>158</v>
      </c>
      <c r="B74" s="11" t="str">
        <f>VLOOKUP(A:A,计划SKU!A:B,2,0)</f>
        <v>320015-2</v>
      </c>
      <c r="C74" s="11" t="s">
        <v>15</v>
      </c>
      <c r="D74" s="11">
        <v>2000</v>
      </c>
      <c r="E74" s="11">
        <v>3000</v>
      </c>
      <c r="F74" s="11">
        <v>2500</v>
      </c>
      <c r="G74" s="11">
        <v>2500</v>
      </c>
      <c r="H74" s="11">
        <v>2500</v>
      </c>
      <c r="I74" s="11">
        <v>2500</v>
      </c>
      <c r="J74" s="11">
        <v>3500</v>
      </c>
      <c r="K74" s="11">
        <v>3500</v>
      </c>
      <c r="L74" s="11" t="s">
        <v>143</v>
      </c>
      <c r="M74" s="11" t="s">
        <v>159</v>
      </c>
      <c r="N74" s="11">
        <v>1200</v>
      </c>
      <c r="O74" s="11">
        <v>7033</v>
      </c>
      <c r="P74" s="11">
        <f t="shared" si="9"/>
        <v>2033</v>
      </c>
      <c r="Q74" s="20">
        <f t="shared" si="5"/>
        <v>-467</v>
      </c>
      <c r="R74" s="20">
        <f t="shared" si="6"/>
        <v>-2967</v>
      </c>
      <c r="S74" s="20">
        <f t="shared" si="8"/>
        <v>-467</v>
      </c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  <c r="FB74" s="12"/>
      <c r="FC74" s="12"/>
      <c r="FD74" s="12"/>
      <c r="FE74" s="12"/>
      <c r="FF74" s="12"/>
      <c r="FG74" s="12"/>
      <c r="FH74" s="12"/>
      <c r="FI74" s="12"/>
      <c r="FJ74" s="12"/>
      <c r="FK74" s="12"/>
      <c r="FL74" s="12"/>
      <c r="FM74" s="12"/>
      <c r="FN74" s="12"/>
      <c r="FO74" s="12"/>
      <c r="FP74" s="12"/>
      <c r="FQ74" s="12"/>
      <c r="FR74" s="12"/>
      <c r="FS74" s="12"/>
      <c r="FT74" s="12"/>
      <c r="FU74" s="12"/>
      <c r="FV74" s="12"/>
      <c r="FW74" s="12"/>
      <c r="FX74" s="12"/>
      <c r="FY74" s="12"/>
      <c r="FZ74" s="12"/>
      <c r="GA74" s="12"/>
      <c r="GB74" s="12"/>
      <c r="GC74" s="12"/>
      <c r="GD74" s="12"/>
      <c r="GE74" s="12"/>
      <c r="GF74" s="12"/>
      <c r="GG74" s="12"/>
      <c r="GH74" s="12"/>
      <c r="GI74" s="12"/>
      <c r="GJ74" s="12"/>
      <c r="GK74" s="12"/>
      <c r="GL74" s="12"/>
      <c r="GM74" s="12"/>
      <c r="GN74" s="12"/>
      <c r="GO74" s="12"/>
      <c r="GP74" s="12"/>
      <c r="GQ74" s="12"/>
      <c r="GR74" s="12"/>
      <c r="GS74" s="12"/>
      <c r="GT74" s="12"/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  <c r="HF74" s="12"/>
      <c r="HG74" s="12"/>
      <c r="HH74" s="12"/>
      <c r="HI74" s="12"/>
      <c r="HJ74" s="12"/>
      <c r="HK74" s="12"/>
      <c r="HL74" s="12"/>
      <c r="HM74" s="12"/>
      <c r="HN74" s="12"/>
      <c r="HO74" s="12"/>
      <c r="HP74" s="12"/>
      <c r="HQ74" s="12"/>
      <c r="HR74" s="12"/>
      <c r="HS74" s="12"/>
      <c r="HT74" s="12"/>
      <c r="HU74" s="12"/>
      <c r="HV74" s="12"/>
      <c r="HW74" s="12"/>
      <c r="HX74" s="12"/>
      <c r="HY74" s="12"/>
      <c r="HZ74" s="12"/>
      <c r="IA74" s="12"/>
      <c r="IB74" s="12"/>
      <c r="IC74" s="12"/>
      <c r="ID74" s="12"/>
      <c r="IE74" s="12"/>
      <c r="IF74" s="12"/>
      <c r="IG74" s="12"/>
      <c r="IH74" s="12"/>
      <c r="II74" s="12"/>
      <c r="IJ74" s="12"/>
      <c r="IK74" s="12"/>
      <c r="IL74" s="12"/>
      <c r="IM74" s="12"/>
      <c r="IN74" s="12"/>
      <c r="IO74" s="12"/>
      <c r="IP74" s="12"/>
      <c r="IQ74" s="12"/>
      <c r="IR74" s="12"/>
      <c r="IS74" s="12"/>
      <c r="IT74" s="12"/>
      <c r="IU74" s="12"/>
      <c r="IV74" s="12"/>
      <c r="IW74" s="12"/>
      <c r="IX74" s="12"/>
      <c r="IY74" s="12"/>
      <c r="IZ74" s="12"/>
      <c r="JA74" s="12"/>
      <c r="JB74" s="12"/>
      <c r="JC74" s="12"/>
      <c r="JD74" s="12"/>
      <c r="JE74" s="12"/>
      <c r="JF74" s="12"/>
      <c r="JG74" s="12"/>
      <c r="JH74" s="12"/>
      <c r="JI74" s="12"/>
      <c r="JJ74" s="12"/>
      <c r="JK74" s="12"/>
      <c r="JL74" s="12"/>
      <c r="JM74" s="12"/>
      <c r="JN74" s="12"/>
      <c r="JO74" s="12"/>
      <c r="JP74" s="12"/>
      <c r="JQ74" s="12"/>
      <c r="JR74" s="12"/>
      <c r="JS74" s="12"/>
      <c r="JT74" s="12"/>
      <c r="JU74" s="12"/>
      <c r="JV74" s="12"/>
      <c r="JW74" s="12"/>
      <c r="JX74" s="12"/>
      <c r="JY74" s="12"/>
      <c r="JZ74" s="12"/>
      <c r="KA74" s="12"/>
      <c r="KB74" s="12"/>
      <c r="KC74" s="12"/>
      <c r="KD74" s="12"/>
      <c r="KE74" s="12"/>
      <c r="KF74" s="12"/>
      <c r="KG74" s="12"/>
      <c r="KH74" s="12"/>
      <c r="KI74" s="12"/>
      <c r="KJ74" s="12"/>
      <c r="KK74" s="12"/>
      <c r="KL74" s="12"/>
      <c r="KM74" s="12"/>
      <c r="KN74" s="12"/>
      <c r="KO74" s="12"/>
      <c r="KP74" s="12"/>
      <c r="KQ74" s="12"/>
      <c r="KR74" s="12"/>
      <c r="KS74" s="12"/>
      <c r="KT74" s="12"/>
      <c r="KU74" s="12"/>
      <c r="KV74" s="12"/>
      <c r="KW74" s="12"/>
      <c r="KX74" s="12"/>
      <c r="KY74" s="12"/>
      <c r="KZ74" s="12"/>
      <c r="LA74" s="12"/>
      <c r="LB74" s="12"/>
      <c r="LC74" s="12"/>
      <c r="LD74" s="12"/>
      <c r="LE74" s="12"/>
      <c r="LF74" s="12"/>
      <c r="LG74" s="12"/>
      <c r="LH74" s="12"/>
      <c r="LI74" s="12"/>
      <c r="LJ74" s="12"/>
      <c r="LK74" s="12"/>
      <c r="LL74" s="12"/>
      <c r="LM74" s="12"/>
      <c r="LN74" s="12"/>
      <c r="LO74" s="12"/>
      <c r="LP74" s="12"/>
      <c r="LQ74" s="12"/>
      <c r="LR74" s="12"/>
      <c r="LS74" s="12"/>
      <c r="LT74" s="12"/>
      <c r="LU74" s="12"/>
      <c r="LV74" s="12"/>
      <c r="LW74" s="12"/>
      <c r="LX74" s="12"/>
      <c r="LY74" s="12"/>
      <c r="LZ74" s="12"/>
      <c r="MA74" s="12"/>
      <c r="MB74" s="12"/>
      <c r="MC74" s="12"/>
      <c r="MD74" s="12"/>
      <c r="ME74" s="12"/>
      <c r="MF74" s="12"/>
      <c r="MG74" s="12"/>
      <c r="MH74" s="12"/>
      <c r="MI74" s="12"/>
      <c r="MJ74" s="12"/>
      <c r="MK74" s="12"/>
      <c r="ML74" s="12"/>
      <c r="MM74" s="12"/>
      <c r="MN74" s="12"/>
      <c r="MO74" s="12"/>
      <c r="MP74" s="12"/>
      <c r="MQ74" s="12"/>
      <c r="MR74" s="12"/>
      <c r="MS74" s="12"/>
      <c r="MT74" s="12"/>
      <c r="MU74" s="12"/>
      <c r="MV74" s="12"/>
      <c r="MW74" s="12"/>
      <c r="MX74" s="12"/>
      <c r="MY74" s="12"/>
      <c r="MZ74" s="12"/>
      <c r="NA74" s="12"/>
      <c r="NB74" s="12"/>
      <c r="NC74" s="12"/>
      <c r="ND74" s="12"/>
      <c r="NE74" s="12"/>
      <c r="NF74" s="12"/>
      <c r="NG74" s="12"/>
      <c r="NH74" s="12"/>
      <c r="NI74" s="12"/>
      <c r="NJ74" s="12"/>
      <c r="NK74" s="12"/>
      <c r="NL74" s="12"/>
      <c r="NM74" s="12"/>
      <c r="NN74" s="12"/>
      <c r="NO74" s="12"/>
      <c r="NP74" s="12"/>
      <c r="NQ74" s="12"/>
      <c r="NR74" s="12"/>
      <c r="NS74" s="12"/>
      <c r="NT74" s="12"/>
      <c r="NU74" s="12"/>
      <c r="NV74" s="12"/>
      <c r="NW74" s="12"/>
      <c r="NX74" s="12"/>
      <c r="NY74" s="12"/>
      <c r="NZ74" s="12"/>
      <c r="OA74" s="12"/>
      <c r="OB74" s="12"/>
      <c r="OC74" s="12"/>
      <c r="OD74" s="12"/>
      <c r="OE74" s="12"/>
      <c r="OF74" s="12"/>
      <c r="OG74" s="12"/>
      <c r="OH74" s="12"/>
      <c r="OI74" s="12"/>
      <c r="OJ74" s="12"/>
      <c r="OK74" s="12"/>
      <c r="OL74" s="12"/>
      <c r="OM74" s="12"/>
      <c r="ON74" s="12"/>
      <c r="OO74" s="12"/>
      <c r="OP74" s="12"/>
      <c r="OQ74" s="12"/>
      <c r="OR74" s="12"/>
      <c r="OS74" s="12"/>
      <c r="OT74" s="12"/>
      <c r="OU74" s="12"/>
      <c r="OV74" s="12"/>
      <c r="OW74" s="12"/>
      <c r="OX74" s="12"/>
      <c r="OY74" s="12"/>
      <c r="OZ74" s="12"/>
      <c r="PA74" s="12"/>
      <c r="PB74" s="12"/>
      <c r="PC74" s="12"/>
      <c r="PD74" s="12"/>
      <c r="PE74" s="12"/>
      <c r="PF74" s="12"/>
      <c r="PG74" s="12"/>
      <c r="PH74" s="12"/>
      <c r="PI74" s="12"/>
      <c r="PJ74" s="12"/>
      <c r="PK74" s="12"/>
      <c r="PL74" s="12"/>
      <c r="PM74" s="12"/>
      <c r="PN74" s="12"/>
      <c r="PO74" s="12"/>
      <c r="PP74" s="12"/>
      <c r="PQ74" s="12"/>
      <c r="PR74" s="12"/>
      <c r="PS74" s="12"/>
      <c r="PT74" s="12"/>
      <c r="PU74" s="12"/>
      <c r="PV74" s="12"/>
      <c r="PW74" s="12"/>
      <c r="PX74" s="12"/>
      <c r="PY74" s="12"/>
      <c r="PZ74" s="12"/>
      <c r="QA74" s="12"/>
      <c r="QB74" s="12"/>
      <c r="QC74" s="12"/>
      <c r="QD74" s="12"/>
      <c r="QE74" s="12"/>
      <c r="QF74" s="12"/>
      <c r="QG74" s="12"/>
      <c r="QH74" s="12"/>
      <c r="QI74" s="12"/>
      <c r="QJ74" s="12"/>
      <c r="QK74" s="12"/>
      <c r="QL74" s="12"/>
      <c r="QM74" s="12"/>
      <c r="QN74" s="12"/>
      <c r="QO74" s="12"/>
      <c r="QP74" s="12"/>
      <c r="QQ74" s="12"/>
      <c r="QR74" s="12"/>
      <c r="QS74" s="12"/>
      <c r="QT74" s="12"/>
      <c r="QU74" s="12"/>
      <c r="QV74" s="12"/>
      <c r="QW74" s="12"/>
      <c r="QX74" s="12"/>
      <c r="QY74" s="12"/>
      <c r="QZ74" s="12"/>
      <c r="RA74" s="12"/>
      <c r="RB74" s="12"/>
      <c r="RC74" s="12"/>
      <c r="RD74" s="12"/>
      <c r="RE74" s="12"/>
      <c r="RF74" s="12"/>
      <c r="RG74" s="12"/>
      <c r="RH74" s="12"/>
      <c r="RI74" s="12"/>
      <c r="RJ74" s="12"/>
      <c r="RK74" s="12"/>
      <c r="RL74" s="12"/>
      <c r="RM74" s="12"/>
      <c r="RN74" s="12"/>
      <c r="RO74" s="12"/>
      <c r="RP74" s="12"/>
      <c r="RQ74" s="12"/>
      <c r="RR74" s="12"/>
      <c r="RS74" s="12"/>
      <c r="RT74" s="12"/>
      <c r="RU74" s="12"/>
      <c r="RV74" s="12"/>
      <c r="RW74" s="12"/>
      <c r="RX74" s="12"/>
      <c r="RY74" s="12"/>
      <c r="RZ74" s="12"/>
      <c r="SA74" s="12"/>
      <c r="SB74" s="12"/>
      <c r="SC74" s="12"/>
      <c r="SD74" s="12"/>
      <c r="SE74" s="12"/>
      <c r="SF74" s="12"/>
      <c r="SG74" s="12"/>
      <c r="SH74" s="12"/>
      <c r="SI74" s="12"/>
      <c r="SJ74" s="12"/>
      <c r="SK74" s="12"/>
      <c r="SL74" s="12"/>
      <c r="SM74" s="12"/>
      <c r="SN74" s="12"/>
      <c r="SO74" s="12"/>
      <c r="SP74" s="12"/>
      <c r="SQ74" s="12"/>
      <c r="SR74" s="12"/>
      <c r="SS74" s="12"/>
      <c r="ST74" s="12"/>
      <c r="SU74" s="12"/>
      <c r="SV74" s="12"/>
      <c r="SW74" s="12"/>
      <c r="SX74" s="12"/>
      <c r="SY74" s="12"/>
      <c r="SZ74" s="12"/>
      <c r="TA74" s="12"/>
      <c r="TB74" s="12"/>
      <c r="TC74" s="12"/>
      <c r="TD74" s="12"/>
      <c r="TE74" s="12"/>
      <c r="TF74" s="12"/>
      <c r="TG74" s="12"/>
      <c r="TH74" s="12"/>
      <c r="TI74" s="12"/>
      <c r="TJ74" s="12"/>
      <c r="TK74" s="12"/>
      <c r="TL74" s="12"/>
      <c r="TM74" s="12"/>
      <c r="TN74" s="12"/>
      <c r="TO74" s="12"/>
      <c r="TP74" s="12"/>
      <c r="TQ74" s="12"/>
      <c r="TR74" s="12"/>
      <c r="TS74" s="12"/>
      <c r="TT74" s="12"/>
      <c r="TU74" s="12"/>
      <c r="TV74" s="12"/>
      <c r="TW74" s="12"/>
      <c r="TX74" s="12"/>
      <c r="TY74" s="12"/>
      <c r="TZ74" s="12"/>
      <c r="UA74" s="12"/>
      <c r="UB74" s="12"/>
      <c r="UC74" s="12"/>
      <c r="UD74" s="12"/>
      <c r="UE74" s="12"/>
      <c r="UF74" s="12"/>
      <c r="UG74" s="12"/>
      <c r="UH74" s="12"/>
      <c r="UI74" s="12"/>
      <c r="UJ74" s="12"/>
      <c r="UK74" s="12"/>
      <c r="UL74" s="12"/>
      <c r="UM74" s="12"/>
      <c r="UN74" s="12"/>
      <c r="UO74" s="12"/>
    </row>
    <row r="75" spans="1:19">
      <c r="A75" s="11" t="s">
        <v>160</v>
      </c>
      <c r="B75" s="11" t="str">
        <f>VLOOKUP(A:A,计划SKU!A:B,2,0)</f>
        <v>340003-DW-US-2</v>
      </c>
      <c r="C75" s="11" t="s">
        <v>15</v>
      </c>
      <c r="D75" s="11">
        <v>300</v>
      </c>
      <c r="E75" s="11">
        <v>300</v>
      </c>
      <c r="F75" s="11">
        <v>300</v>
      </c>
      <c r="G75" s="11">
        <v>300</v>
      </c>
      <c r="H75" s="11">
        <v>300</v>
      </c>
      <c r="I75" s="11">
        <v>400</v>
      </c>
      <c r="J75" s="11">
        <v>500</v>
      </c>
      <c r="K75" s="11">
        <v>600</v>
      </c>
      <c r="L75" s="11" t="s">
        <v>143</v>
      </c>
      <c r="M75" s="11" t="s">
        <v>161</v>
      </c>
      <c r="N75" s="11">
        <v>245</v>
      </c>
      <c r="O75" s="11">
        <v>1344</v>
      </c>
      <c r="P75" s="11">
        <f t="shared" si="9"/>
        <v>744</v>
      </c>
      <c r="Q75" s="20">
        <f t="shared" si="5"/>
        <v>444</v>
      </c>
      <c r="R75" s="20">
        <f t="shared" si="6"/>
        <v>144</v>
      </c>
      <c r="S75" s="20">
        <f t="shared" si="8"/>
        <v>444</v>
      </c>
    </row>
    <row r="76" spans="1:19">
      <c r="A76" s="11" t="s">
        <v>162</v>
      </c>
      <c r="B76" s="11" t="str">
        <f>VLOOKUP(A:A,计划SKU!A:B,2,0)</f>
        <v>340001-RGB-US-2</v>
      </c>
      <c r="C76" s="11" t="s">
        <v>15</v>
      </c>
      <c r="D76" s="11">
        <v>200</v>
      </c>
      <c r="E76" s="11">
        <v>300</v>
      </c>
      <c r="F76" s="11">
        <v>200</v>
      </c>
      <c r="G76" s="11">
        <v>200</v>
      </c>
      <c r="H76" s="11">
        <v>200</v>
      </c>
      <c r="I76" s="11">
        <v>500</v>
      </c>
      <c r="J76" s="11">
        <v>800</v>
      </c>
      <c r="K76" s="11">
        <v>1000</v>
      </c>
      <c r="L76" s="11" t="s">
        <v>143</v>
      </c>
      <c r="M76" s="11" t="s">
        <v>163</v>
      </c>
      <c r="N76" s="11">
        <v>84</v>
      </c>
      <c r="O76" s="11">
        <v>1238</v>
      </c>
      <c r="P76" s="11">
        <f t="shared" si="9"/>
        <v>738</v>
      </c>
      <c r="Q76" s="20">
        <f t="shared" si="5"/>
        <v>538</v>
      </c>
      <c r="R76" s="20">
        <f t="shared" si="6"/>
        <v>338</v>
      </c>
      <c r="S76" s="20">
        <f t="shared" si="8"/>
        <v>538</v>
      </c>
    </row>
    <row r="77" s="7" customFormat="1" spans="1:561">
      <c r="A77" s="11" t="s">
        <v>164</v>
      </c>
      <c r="B77" s="11" t="str">
        <f>VLOOKUP(A:A,计划SKU!A:B,2,0)</f>
        <v>340006-DW-US</v>
      </c>
      <c r="C77" s="11" t="s">
        <v>15</v>
      </c>
      <c r="D77" s="11">
        <v>200</v>
      </c>
      <c r="E77" s="11">
        <v>300</v>
      </c>
      <c r="F77" s="11">
        <v>300</v>
      </c>
      <c r="G77" s="11">
        <v>300</v>
      </c>
      <c r="H77" s="11">
        <v>300</v>
      </c>
      <c r="I77" s="11">
        <v>350</v>
      </c>
      <c r="J77" s="11">
        <v>550</v>
      </c>
      <c r="K77" s="11">
        <v>600</v>
      </c>
      <c r="L77" s="11" t="s">
        <v>143</v>
      </c>
      <c r="M77" s="11" t="s">
        <v>165</v>
      </c>
      <c r="N77" s="11">
        <v>162</v>
      </c>
      <c r="O77" s="11">
        <v>33</v>
      </c>
      <c r="P77" s="11">
        <f t="shared" si="9"/>
        <v>-467</v>
      </c>
      <c r="Q77" s="20">
        <f t="shared" si="5"/>
        <v>-767</v>
      </c>
      <c r="R77" s="20">
        <f t="shared" si="6"/>
        <v>-1067</v>
      </c>
      <c r="S77" s="20">
        <f t="shared" si="8"/>
        <v>-767</v>
      </c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  <c r="FB77" s="12"/>
      <c r="FC77" s="12"/>
      <c r="FD77" s="12"/>
      <c r="FE77" s="12"/>
      <c r="FF77" s="12"/>
      <c r="FG77" s="12"/>
      <c r="FH77" s="12"/>
      <c r="FI77" s="12"/>
      <c r="FJ77" s="12"/>
      <c r="FK77" s="12"/>
      <c r="FL77" s="12"/>
      <c r="FM77" s="12"/>
      <c r="FN77" s="12"/>
      <c r="FO77" s="12"/>
      <c r="FP77" s="12"/>
      <c r="FQ77" s="12"/>
      <c r="FR77" s="12"/>
      <c r="FS77" s="12"/>
      <c r="FT77" s="12"/>
      <c r="FU77" s="12"/>
      <c r="FV77" s="12"/>
      <c r="FW77" s="12"/>
      <c r="FX77" s="12"/>
      <c r="FY77" s="12"/>
      <c r="FZ77" s="12"/>
      <c r="GA77" s="12"/>
      <c r="GB77" s="12"/>
      <c r="GC77" s="12"/>
      <c r="GD77" s="12"/>
      <c r="GE77" s="12"/>
      <c r="GF77" s="12"/>
      <c r="GG77" s="12"/>
      <c r="GH77" s="12"/>
      <c r="GI77" s="12"/>
      <c r="GJ77" s="12"/>
      <c r="GK77" s="12"/>
      <c r="GL77" s="12"/>
      <c r="GM77" s="12"/>
      <c r="GN77" s="12"/>
      <c r="GO77" s="12"/>
      <c r="GP77" s="12"/>
      <c r="GQ77" s="12"/>
      <c r="GR77" s="12"/>
      <c r="GS77" s="12"/>
      <c r="GT77" s="12"/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  <c r="HF77" s="12"/>
      <c r="HG77" s="12"/>
      <c r="HH77" s="12"/>
      <c r="HI77" s="12"/>
      <c r="HJ77" s="12"/>
      <c r="HK77" s="12"/>
      <c r="HL77" s="12"/>
      <c r="HM77" s="12"/>
      <c r="HN77" s="12"/>
      <c r="HO77" s="12"/>
      <c r="HP77" s="12"/>
      <c r="HQ77" s="12"/>
      <c r="HR77" s="12"/>
      <c r="HS77" s="12"/>
      <c r="HT77" s="12"/>
      <c r="HU77" s="12"/>
      <c r="HV77" s="12"/>
      <c r="HW77" s="12"/>
      <c r="HX77" s="12"/>
      <c r="HY77" s="12"/>
      <c r="HZ77" s="12"/>
      <c r="IA77" s="12"/>
      <c r="IB77" s="12"/>
      <c r="IC77" s="12"/>
      <c r="ID77" s="12"/>
      <c r="IE77" s="12"/>
      <c r="IF77" s="12"/>
      <c r="IG77" s="12"/>
      <c r="IH77" s="12"/>
      <c r="II77" s="12"/>
      <c r="IJ77" s="12"/>
      <c r="IK77" s="12"/>
      <c r="IL77" s="12"/>
      <c r="IM77" s="12"/>
      <c r="IN77" s="12"/>
      <c r="IO77" s="12"/>
      <c r="IP77" s="12"/>
      <c r="IQ77" s="12"/>
      <c r="IR77" s="12"/>
      <c r="IS77" s="12"/>
      <c r="IT77" s="12"/>
      <c r="IU77" s="12"/>
      <c r="IV77" s="12"/>
      <c r="IW77" s="12"/>
      <c r="IX77" s="12"/>
      <c r="IY77" s="12"/>
      <c r="IZ77" s="12"/>
      <c r="JA77" s="12"/>
      <c r="JB77" s="12"/>
      <c r="JC77" s="12"/>
      <c r="JD77" s="12"/>
      <c r="JE77" s="12"/>
      <c r="JF77" s="12"/>
      <c r="JG77" s="12"/>
      <c r="JH77" s="12"/>
      <c r="JI77" s="12"/>
      <c r="JJ77" s="12"/>
      <c r="JK77" s="12"/>
      <c r="JL77" s="12"/>
      <c r="JM77" s="12"/>
      <c r="JN77" s="12"/>
      <c r="JO77" s="12"/>
      <c r="JP77" s="12"/>
      <c r="JQ77" s="12"/>
      <c r="JR77" s="12"/>
      <c r="JS77" s="12"/>
      <c r="JT77" s="12"/>
      <c r="JU77" s="12"/>
      <c r="JV77" s="12"/>
      <c r="JW77" s="12"/>
      <c r="JX77" s="12"/>
      <c r="JY77" s="12"/>
      <c r="JZ77" s="12"/>
      <c r="KA77" s="12"/>
      <c r="KB77" s="12"/>
      <c r="KC77" s="12"/>
      <c r="KD77" s="12"/>
      <c r="KE77" s="12"/>
      <c r="KF77" s="12"/>
      <c r="KG77" s="12"/>
      <c r="KH77" s="12"/>
      <c r="KI77" s="12"/>
      <c r="KJ77" s="12"/>
      <c r="KK77" s="12"/>
      <c r="KL77" s="12"/>
      <c r="KM77" s="12"/>
      <c r="KN77" s="12"/>
      <c r="KO77" s="12"/>
      <c r="KP77" s="12"/>
      <c r="KQ77" s="12"/>
      <c r="KR77" s="12"/>
      <c r="KS77" s="12"/>
      <c r="KT77" s="12"/>
      <c r="KU77" s="12"/>
      <c r="KV77" s="12"/>
      <c r="KW77" s="12"/>
      <c r="KX77" s="12"/>
      <c r="KY77" s="12"/>
      <c r="KZ77" s="12"/>
      <c r="LA77" s="12"/>
      <c r="LB77" s="12"/>
      <c r="LC77" s="12"/>
      <c r="LD77" s="12"/>
      <c r="LE77" s="12"/>
      <c r="LF77" s="12"/>
      <c r="LG77" s="12"/>
      <c r="LH77" s="12"/>
      <c r="LI77" s="12"/>
      <c r="LJ77" s="12"/>
      <c r="LK77" s="12"/>
      <c r="LL77" s="12"/>
      <c r="LM77" s="12"/>
      <c r="LN77" s="12"/>
      <c r="LO77" s="12"/>
      <c r="LP77" s="12"/>
      <c r="LQ77" s="12"/>
      <c r="LR77" s="12"/>
      <c r="LS77" s="12"/>
      <c r="LT77" s="12"/>
      <c r="LU77" s="12"/>
      <c r="LV77" s="12"/>
      <c r="LW77" s="12"/>
      <c r="LX77" s="12"/>
      <c r="LY77" s="12"/>
      <c r="LZ77" s="12"/>
      <c r="MA77" s="12"/>
      <c r="MB77" s="12"/>
      <c r="MC77" s="12"/>
      <c r="MD77" s="12"/>
      <c r="ME77" s="12"/>
      <c r="MF77" s="12"/>
      <c r="MG77" s="12"/>
      <c r="MH77" s="12"/>
      <c r="MI77" s="12"/>
      <c r="MJ77" s="12"/>
      <c r="MK77" s="12"/>
      <c r="ML77" s="12"/>
      <c r="MM77" s="12"/>
      <c r="MN77" s="12"/>
      <c r="MO77" s="12"/>
      <c r="MP77" s="12"/>
      <c r="MQ77" s="12"/>
      <c r="MR77" s="12"/>
      <c r="MS77" s="12"/>
      <c r="MT77" s="12"/>
      <c r="MU77" s="12"/>
      <c r="MV77" s="12"/>
      <c r="MW77" s="12"/>
      <c r="MX77" s="12"/>
      <c r="MY77" s="12"/>
      <c r="MZ77" s="12"/>
      <c r="NA77" s="12"/>
      <c r="NB77" s="12"/>
      <c r="NC77" s="12"/>
      <c r="ND77" s="12"/>
      <c r="NE77" s="12"/>
      <c r="NF77" s="12"/>
      <c r="NG77" s="12"/>
      <c r="NH77" s="12"/>
      <c r="NI77" s="12"/>
      <c r="NJ77" s="12"/>
      <c r="NK77" s="12"/>
      <c r="NL77" s="12"/>
      <c r="NM77" s="12"/>
      <c r="NN77" s="12"/>
      <c r="NO77" s="12"/>
      <c r="NP77" s="12"/>
      <c r="NQ77" s="12"/>
      <c r="NR77" s="12"/>
      <c r="NS77" s="12"/>
      <c r="NT77" s="12"/>
      <c r="NU77" s="12"/>
      <c r="NV77" s="12"/>
      <c r="NW77" s="12"/>
      <c r="NX77" s="12"/>
      <c r="NY77" s="12"/>
      <c r="NZ77" s="12"/>
      <c r="OA77" s="12"/>
      <c r="OB77" s="12"/>
      <c r="OC77" s="12"/>
      <c r="OD77" s="12"/>
      <c r="OE77" s="12"/>
      <c r="OF77" s="12"/>
      <c r="OG77" s="12"/>
      <c r="OH77" s="12"/>
      <c r="OI77" s="12"/>
      <c r="OJ77" s="12"/>
      <c r="OK77" s="12"/>
      <c r="OL77" s="12"/>
      <c r="OM77" s="12"/>
      <c r="ON77" s="12"/>
      <c r="OO77" s="12"/>
      <c r="OP77" s="12"/>
      <c r="OQ77" s="12"/>
      <c r="OR77" s="12"/>
      <c r="OS77" s="12"/>
      <c r="OT77" s="12"/>
      <c r="OU77" s="12"/>
      <c r="OV77" s="12"/>
      <c r="OW77" s="12"/>
      <c r="OX77" s="12"/>
      <c r="OY77" s="12"/>
      <c r="OZ77" s="12"/>
      <c r="PA77" s="12"/>
      <c r="PB77" s="12"/>
      <c r="PC77" s="12"/>
      <c r="PD77" s="12"/>
      <c r="PE77" s="12"/>
      <c r="PF77" s="12"/>
      <c r="PG77" s="12"/>
      <c r="PH77" s="12"/>
      <c r="PI77" s="12"/>
      <c r="PJ77" s="12"/>
      <c r="PK77" s="12"/>
      <c r="PL77" s="12"/>
      <c r="PM77" s="12"/>
      <c r="PN77" s="12"/>
      <c r="PO77" s="12"/>
      <c r="PP77" s="12"/>
      <c r="PQ77" s="12"/>
      <c r="PR77" s="12"/>
      <c r="PS77" s="12"/>
      <c r="PT77" s="12"/>
      <c r="PU77" s="12"/>
      <c r="PV77" s="12"/>
      <c r="PW77" s="12"/>
      <c r="PX77" s="12"/>
      <c r="PY77" s="12"/>
      <c r="PZ77" s="12"/>
      <c r="QA77" s="12"/>
      <c r="QB77" s="12"/>
      <c r="QC77" s="12"/>
      <c r="QD77" s="12"/>
      <c r="QE77" s="12"/>
      <c r="QF77" s="12"/>
      <c r="QG77" s="12"/>
      <c r="QH77" s="12"/>
      <c r="QI77" s="12"/>
      <c r="QJ77" s="12"/>
      <c r="QK77" s="12"/>
      <c r="QL77" s="12"/>
      <c r="QM77" s="12"/>
      <c r="QN77" s="12"/>
      <c r="QO77" s="12"/>
      <c r="QP77" s="12"/>
      <c r="QQ77" s="12"/>
      <c r="QR77" s="12"/>
      <c r="QS77" s="12"/>
      <c r="QT77" s="12"/>
      <c r="QU77" s="12"/>
      <c r="QV77" s="12"/>
      <c r="QW77" s="12"/>
      <c r="QX77" s="12"/>
      <c r="QY77" s="12"/>
      <c r="QZ77" s="12"/>
      <c r="RA77" s="12"/>
      <c r="RB77" s="12"/>
      <c r="RC77" s="12"/>
      <c r="RD77" s="12"/>
      <c r="RE77" s="12"/>
      <c r="RF77" s="12"/>
      <c r="RG77" s="12"/>
      <c r="RH77" s="12"/>
      <c r="RI77" s="12"/>
      <c r="RJ77" s="12"/>
      <c r="RK77" s="12"/>
      <c r="RL77" s="12"/>
      <c r="RM77" s="12"/>
      <c r="RN77" s="12"/>
      <c r="RO77" s="12"/>
      <c r="RP77" s="12"/>
      <c r="RQ77" s="12"/>
      <c r="RR77" s="12"/>
      <c r="RS77" s="12"/>
      <c r="RT77" s="12"/>
      <c r="RU77" s="12"/>
      <c r="RV77" s="12"/>
      <c r="RW77" s="12"/>
      <c r="RX77" s="12"/>
      <c r="RY77" s="12"/>
      <c r="RZ77" s="12"/>
      <c r="SA77" s="12"/>
      <c r="SB77" s="12"/>
      <c r="SC77" s="12"/>
      <c r="SD77" s="12"/>
      <c r="SE77" s="12"/>
      <c r="SF77" s="12"/>
      <c r="SG77" s="12"/>
      <c r="SH77" s="12"/>
      <c r="SI77" s="12"/>
      <c r="SJ77" s="12"/>
      <c r="SK77" s="12"/>
      <c r="SL77" s="12"/>
      <c r="SM77" s="12"/>
      <c r="SN77" s="12"/>
      <c r="SO77" s="12"/>
      <c r="SP77" s="12"/>
      <c r="SQ77" s="12"/>
      <c r="SR77" s="12"/>
      <c r="SS77" s="12"/>
      <c r="ST77" s="12"/>
      <c r="SU77" s="12"/>
      <c r="SV77" s="12"/>
      <c r="SW77" s="12"/>
      <c r="SX77" s="12"/>
      <c r="SY77" s="12"/>
      <c r="SZ77" s="12"/>
      <c r="TA77" s="12"/>
      <c r="TB77" s="12"/>
      <c r="TC77" s="12"/>
      <c r="TD77" s="12"/>
      <c r="TE77" s="12"/>
      <c r="TF77" s="12"/>
      <c r="TG77" s="12"/>
      <c r="TH77" s="12"/>
      <c r="TI77" s="12"/>
      <c r="TJ77" s="12"/>
      <c r="TK77" s="12"/>
      <c r="TL77" s="12"/>
      <c r="TM77" s="12"/>
      <c r="TN77" s="12"/>
      <c r="TO77" s="12"/>
      <c r="TP77" s="12"/>
      <c r="TQ77" s="12"/>
      <c r="TR77" s="12"/>
      <c r="TS77" s="12"/>
      <c r="TT77" s="12"/>
      <c r="TU77" s="12"/>
      <c r="TV77" s="12"/>
      <c r="TW77" s="12"/>
      <c r="TX77" s="12"/>
      <c r="TY77" s="12"/>
      <c r="TZ77" s="12"/>
      <c r="UA77" s="12"/>
      <c r="UB77" s="12"/>
      <c r="UC77" s="12"/>
      <c r="UD77" s="12"/>
      <c r="UE77" s="12"/>
      <c r="UF77" s="12"/>
      <c r="UG77" s="12"/>
      <c r="UH77" s="12"/>
      <c r="UI77" s="12"/>
      <c r="UJ77" s="12"/>
      <c r="UK77" s="12"/>
      <c r="UL77" s="12"/>
      <c r="UM77" s="12"/>
      <c r="UN77" s="12"/>
      <c r="UO77" s="12"/>
    </row>
    <row r="78" s="7" customFormat="1" spans="1:561">
      <c r="A78" s="11" t="s">
        <v>166</v>
      </c>
      <c r="B78" s="11" t="str">
        <f>VLOOKUP(A:A,计划SKU!A:B,2,0)</f>
        <v>410082-RGB-US</v>
      </c>
      <c r="C78" s="11" t="s">
        <v>15</v>
      </c>
      <c r="D78" s="11">
        <v>10000</v>
      </c>
      <c r="E78" s="11">
        <v>14000</v>
      </c>
      <c r="F78" s="11">
        <v>11000</v>
      </c>
      <c r="G78" s="11">
        <v>12000</v>
      </c>
      <c r="H78" s="11">
        <v>12000</v>
      </c>
      <c r="I78" s="11">
        <v>12000</v>
      </c>
      <c r="J78" s="11">
        <v>30000</v>
      </c>
      <c r="K78" s="11">
        <v>30000</v>
      </c>
      <c r="L78" s="11" t="s">
        <v>167</v>
      </c>
      <c r="M78" s="11" t="s">
        <v>168</v>
      </c>
      <c r="N78" s="11">
        <v>8397</v>
      </c>
      <c r="O78" s="11">
        <v>32180</v>
      </c>
      <c r="P78" s="11">
        <f t="shared" si="9"/>
        <v>8180</v>
      </c>
      <c r="Q78" s="20">
        <f t="shared" ref="Q78:Q110" si="10">P78-F78</f>
        <v>-2820</v>
      </c>
      <c r="R78" s="20">
        <f t="shared" ref="R78:R110" si="11">Q78-G78</f>
        <v>-14820</v>
      </c>
      <c r="S78" s="20">
        <f t="shared" ref="S78:S110" si="12">R78+H78</f>
        <v>-2820</v>
      </c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  <c r="FB78" s="12"/>
      <c r="FC78" s="12"/>
      <c r="FD78" s="12"/>
      <c r="FE78" s="12"/>
      <c r="FF78" s="12"/>
      <c r="FG78" s="12"/>
      <c r="FH78" s="12"/>
      <c r="FI78" s="12"/>
      <c r="FJ78" s="12"/>
      <c r="FK78" s="12"/>
      <c r="FL78" s="12"/>
      <c r="FM78" s="12"/>
      <c r="FN78" s="12"/>
      <c r="FO78" s="12"/>
      <c r="FP78" s="12"/>
      <c r="FQ78" s="12"/>
      <c r="FR78" s="12"/>
      <c r="FS78" s="12"/>
      <c r="FT78" s="12"/>
      <c r="FU78" s="12"/>
      <c r="FV78" s="12"/>
      <c r="FW78" s="12"/>
      <c r="FX78" s="12"/>
      <c r="FY78" s="12"/>
      <c r="FZ78" s="12"/>
      <c r="GA78" s="12"/>
      <c r="GB78" s="12"/>
      <c r="GC78" s="12"/>
      <c r="GD78" s="12"/>
      <c r="GE78" s="12"/>
      <c r="GF78" s="12"/>
      <c r="GG78" s="12"/>
      <c r="GH78" s="12"/>
      <c r="GI78" s="12"/>
      <c r="GJ78" s="12"/>
      <c r="GK78" s="12"/>
      <c r="GL78" s="12"/>
      <c r="GM78" s="12"/>
      <c r="GN78" s="12"/>
      <c r="GO78" s="12"/>
      <c r="GP78" s="12"/>
      <c r="GQ78" s="12"/>
      <c r="GR78" s="12"/>
      <c r="GS78" s="12"/>
      <c r="GT78" s="12"/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  <c r="HF78" s="12"/>
      <c r="HG78" s="12"/>
      <c r="HH78" s="12"/>
      <c r="HI78" s="12"/>
      <c r="HJ78" s="12"/>
      <c r="HK78" s="12"/>
      <c r="HL78" s="12"/>
      <c r="HM78" s="12"/>
      <c r="HN78" s="12"/>
      <c r="HO78" s="12"/>
      <c r="HP78" s="12"/>
      <c r="HQ78" s="12"/>
      <c r="HR78" s="12"/>
      <c r="HS78" s="12"/>
      <c r="HT78" s="12"/>
      <c r="HU78" s="12"/>
      <c r="HV78" s="12"/>
      <c r="HW78" s="12"/>
      <c r="HX78" s="12"/>
      <c r="HY78" s="12"/>
      <c r="HZ78" s="12"/>
      <c r="IA78" s="12"/>
      <c r="IB78" s="12"/>
      <c r="IC78" s="12"/>
      <c r="ID78" s="12"/>
      <c r="IE78" s="12"/>
      <c r="IF78" s="12"/>
      <c r="IG78" s="12"/>
      <c r="IH78" s="12"/>
      <c r="II78" s="12"/>
      <c r="IJ78" s="12"/>
      <c r="IK78" s="12"/>
      <c r="IL78" s="12"/>
      <c r="IM78" s="12"/>
      <c r="IN78" s="12"/>
      <c r="IO78" s="12"/>
      <c r="IP78" s="12"/>
      <c r="IQ78" s="12"/>
      <c r="IR78" s="12"/>
      <c r="IS78" s="12"/>
      <c r="IT78" s="12"/>
      <c r="IU78" s="12"/>
      <c r="IV78" s="12"/>
      <c r="IW78" s="12"/>
      <c r="IX78" s="12"/>
      <c r="IY78" s="12"/>
      <c r="IZ78" s="12"/>
      <c r="JA78" s="12"/>
      <c r="JB78" s="12"/>
      <c r="JC78" s="12"/>
      <c r="JD78" s="12"/>
      <c r="JE78" s="12"/>
      <c r="JF78" s="12"/>
      <c r="JG78" s="12"/>
      <c r="JH78" s="12"/>
      <c r="JI78" s="12"/>
      <c r="JJ78" s="12"/>
      <c r="JK78" s="12"/>
      <c r="JL78" s="12"/>
      <c r="JM78" s="12"/>
      <c r="JN78" s="12"/>
      <c r="JO78" s="12"/>
      <c r="JP78" s="12"/>
      <c r="JQ78" s="12"/>
      <c r="JR78" s="12"/>
      <c r="JS78" s="12"/>
      <c r="JT78" s="12"/>
      <c r="JU78" s="12"/>
      <c r="JV78" s="12"/>
      <c r="JW78" s="12"/>
      <c r="JX78" s="12"/>
      <c r="JY78" s="12"/>
      <c r="JZ78" s="12"/>
      <c r="KA78" s="12"/>
      <c r="KB78" s="12"/>
      <c r="KC78" s="12"/>
      <c r="KD78" s="12"/>
      <c r="KE78" s="12"/>
      <c r="KF78" s="12"/>
      <c r="KG78" s="12"/>
      <c r="KH78" s="12"/>
      <c r="KI78" s="12"/>
      <c r="KJ78" s="12"/>
      <c r="KK78" s="12"/>
      <c r="KL78" s="12"/>
      <c r="KM78" s="12"/>
      <c r="KN78" s="12"/>
      <c r="KO78" s="12"/>
      <c r="KP78" s="12"/>
      <c r="KQ78" s="12"/>
      <c r="KR78" s="12"/>
      <c r="KS78" s="12"/>
      <c r="KT78" s="12"/>
      <c r="KU78" s="12"/>
      <c r="KV78" s="12"/>
      <c r="KW78" s="12"/>
      <c r="KX78" s="12"/>
      <c r="KY78" s="12"/>
      <c r="KZ78" s="12"/>
      <c r="LA78" s="12"/>
      <c r="LB78" s="12"/>
      <c r="LC78" s="12"/>
      <c r="LD78" s="12"/>
      <c r="LE78" s="12"/>
      <c r="LF78" s="12"/>
      <c r="LG78" s="12"/>
      <c r="LH78" s="12"/>
      <c r="LI78" s="12"/>
      <c r="LJ78" s="12"/>
      <c r="LK78" s="12"/>
      <c r="LL78" s="12"/>
      <c r="LM78" s="12"/>
      <c r="LN78" s="12"/>
      <c r="LO78" s="12"/>
      <c r="LP78" s="12"/>
      <c r="LQ78" s="12"/>
      <c r="LR78" s="12"/>
      <c r="LS78" s="12"/>
      <c r="LT78" s="12"/>
      <c r="LU78" s="12"/>
      <c r="LV78" s="12"/>
      <c r="LW78" s="12"/>
      <c r="LX78" s="12"/>
      <c r="LY78" s="12"/>
      <c r="LZ78" s="12"/>
      <c r="MA78" s="12"/>
      <c r="MB78" s="12"/>
      <c r="MC78" s="12"/>
      <c r="MD78" s="12"/>
      <c r="ME78" s="12"/>
      <c r="MF78" s="12"/>
      <c r="MG78" s="12"/>
      <c r="MH78" s="12"/>
      <c r="MI78" s="12"/>
      <c r="MJ78" s="12"/>
      <c r="MK78" s="12"/>
      <c r="ML78" s="12"/>
      <c r="MM78" s="12"/>
      <c r="MN78" s="12"/>
      <c r="MO78" s="12"/>
      <c r="MP78" s="12"/>
      <c r="MQ78" s="12"/>
      <c r="MR78" s="12"/>
      <c r="MS78" s="12"/>
      <c r="MT78" s="12"/>
      <c r="MU78" s="12"/>
      <c r="MV78" s="12"/>
      <c r="MW78" s="12"/>
      <c r="MX78" s="12"/>
      <c r="MY78" s="12"/>
      <c r="MZ78" s="12"/>
      <c r="NA78" s="12"/>
      <c r="NB78" s="12"/>
      <c r="NC78" s="12"/>
      <c r="ND78" s="12"/>
      <c r="NE78" s="12"/>
      <c r="NF78" s="12"/>
      <c r="NG78" s="12"/>
      <c r="NH78" s="12"/>
      <c r="NI78" s="12"/>
      <c r="NJ78" s="12"/>
      <c r="NK78" s="12"/>
      <c r="NL78" s="12"/>
      <c r="NM78" s="12"/>
      <c r="NN78" s="12"/>
      <c r="NO78" s="12"/>
      <c r="NP78" s="12"/>
      <c r="NQ78" s="12"/>
      <c r="NR78" s="12"/>
      <c r="NS78" s="12"/>
      <c r="NT78" s="12"/>
      <c r="NU78" s="12"/>
      <c r="NV78" s="12"/>
      <c r="NW78" s="12"/>
      <c r="NX78" s="12"/>
      <c r="NY78" s="12"/>
      <c r="NZ78" s="12"/>
      <c r="OA78" s="12"/>
      <c r="OB78" s="12"/>
      <c r="OC78" s="12"/>
      <c r="OD78" s="12"/>
      <c r="OE78" s="12"/>
      <c r="OF78" s="12"/>
      <c r="OG78" s="12"/>
      <c r="OH78" s="12"/>
      <c r="OI78" s="12"/>
      <c r="OJ78" s="12"/>
      <c r="OK78" s="12"/>
      <c r="OL78" s="12"/>
      <c r="OM78" s="12"/>
      <c r="ON78" s="12"/>
      <c r="OO78" s="12"/>
      <c r="OP78" s="12"/>
      <c r="OQ78" s="12"/>
      <c r="OR78" s="12"/>
      <c r="OS78" s="12"/>
      <c r="OT78" s="12"/>
      <c r="OU78" s="12"/>
      <c r="OV78" s="12"/>
      <c r="OW78" s="12"/>
      <c r="OX78" s="12"/>
      <c r="OY78" s="12"/>
      <c r="OZ78" s="12"/>
      <c r="PA78" s="12"/>
      <c r="PB78" s="12"/>
      <c r="PC78" s="12"/>
      <c r="PD78" s="12"/>
      <c r="PE78" s="12"/>
      <c r="PF78" s="12"/>
      <c r="PG78" s="12"/>
      <c r="PH78" s="12"/>
      <c r="PI78" s="12"/>
      <c r="PJ78" s="12"/>
      <c r="PK78" s="12"/>
      <c r="PL78" s="12"/>
      <c r="PM78" s="12"/>
      <c r="PN78" s="12"/>
      <c r="PO78" s="12"/>
      <c r="PP78" s="12"/>
      <c r="PQ78" s="12"/>
      <c r="PR78" s="12"/>
      <c r="PS78" s="12"/>
      <c r="PT78" s="12"/>
      <c r="PU78" s="12"/>
      <c r="PV78" s="12"/>
      <c r="PW78" s="12"/>
      <c r="PX78" s="12"/>
      <c r="PY78" s="12"/>
      <c r="PZ78" s="12"/>
      <c r="QA78" s="12"/>
      <c r="QB78" s="12"/>
      <c r="QC78" s="12"/>
      <c r="QD78" s="12"/>
      <c r="QE78" s="12"/>
      <c r="QF78" s="12"/>
      <c r="QG78" s="12"/>
      <c r="QH78" s="12"/>
      <c r="QI78" s="12"/>
      <c r="QJ78" s="12"/>
      <c r="QK78" s="12"/>
      <c r="QL78" s="12"/>
      <c r="QM78" s="12"/>
      <c r="QN78" s="12"/>
      <c r="QO78" s="12"/>
      <c r="QP78" s="12"/>
      <c r="QQ78" s="12"/>
      <c r="QR78" s="12"/>
      <c r="QS78" s="12"/>
      <c r="QT78" s="12"/>
      <c r="QU78" s="12"/>
      <c r="QV78" s="12"/>
      <c r="QW78" s="12"/>
      <c r="QX78" s="12"/>
      <c r="QY78" s="12"/>
      <c r="QZ78" s="12"/>
      <c r="RA78" s="12"/>
      <c r="RB78" s="12"/>
      <c r="RC78" s="12"/>
      <c r="RD78" s="12"/>
      <c r="RE78" s="12"/>
      <c r="RF78" s="12"/>
      <c r="RG78" s="12"/>
      <c r="RH78" s="12"/>
      <c r="RI78" s="12"/>
      <c r="RJ78" s="12"/>
      <c r="RK78" s="12"/>
      <c r="RL78" s="12"/>
      <c r="RM78" s="12"/>
      <c r="RN78" s="12"/>
      <c r="RO78" s="12"/>
      <c r="RP78" s="12"/>
      <c r="RQ78" s="12"/>
      <c r="RR78" s="12"/>
      <c r="RS78" s="12"/>
      <c r="RT78" s="12"/>
      <c r="RU78" s="12"/>
      <c r="RV78" s="12"/>
      <c r="RW78" s="12"/>
      <c r="RX78" s="12"/>
      <c r="RY78" s="12"/>
      <c r="RZ78" s="12"/>
      <c r="SA78" s="12"/>
      <c r="SB78" s="12"/>
      <c r="SC78" s="12"/>
      <c r="SD78" s="12"/>
      <c r="SE78" s="12"/>
      <c r="SF78" s="12"/>
      <c r="SG78" s="12"/>
      <c r="SH78" s="12"/>
      <c r="SI78" s="12"/>
      <c r="SJ78" s="12"/>
      <c r="SK78" s="12"/>
      <c r="SL78" s="12"/>
      <c r="SM78" s="12"/>
      <c r="SN78" s="12"/>
      <c r="SO78" s="12"/>
      <c r="SP78" s="12"/>
      <c r="SQ78" s="12"/>
      <c r="SR78" s="12"/>
      <c r="SS78" s="12"/>
      <c r="ST78" s="12"/>
      <c r="SU78" s="12"/>
      <c r="SV78" s="12"/>
      <c r="SW78" s="12"/>
      <c r="SX78" s="12"/>
      <c r="SY78" s="12"/>
      <c r="SZ78" s="12"/>
      <c r="TA78" s="12"/>
      <c r="TB78" s="12"/>
      <c r="TC78" s="12"/>
      <c r="TD78" s="12"/>
      <c r="TE78" s="12"/>
      <c r="TF78" s="12"/>
      <c r="TG78" s="12"/>
      <c r="TH78" s="12"/>
      <c r="TI78" s="12"/>
      <c r="TJ78" s="12"/>
      <c r="TK78" s="12"/>
      <c r="TL78" s="12"/>
      <c r="TM78" s="12"/>
      <c r="TN78" s="12"/>
      <c r="TO78" s="12"/>
      <c r="TP78" s="12"/>
      <c r="TQ78" s="12"/>
      <c r="TR78" s="12"/>
      <c r="TS78" s="12"/>
      <c r="TT78" s="12"/>
      <c r="TU78" s="12"/>
      <c r="TV78" s="12"/>
      <c r="TW78" s="12"/>
      <c r="TX78" s="12"/>
      <c r="TY78" s="12"/>
      <c r="TZ78" s="12"/>
      <c r="UA78" s="12"/>
      <c r="UB78" s="12"/>
      <c r="UC78" s="12"/>
      <c r="UD78" s="12"/>
      <c r="UE78" s="12"/>
      <c r="UF78" s="12"/>
      <c r="UG78" s="12"/>
      <c r="UH78" s="12"/>
      <c r="UI78" s="12"/>
      <c r="UJ78" s="12"/>
      <c r="UK78" s="12"/>
      <c r="UL78" s="12"/>
      <c r="UM78" s="12"/>
      <c r="UN78" s="12"/>
      <c r="UO78" s="12"/>
    </row>
    <row r="79" s="7" customFormat="1" spans="1:561">
      <c r="A79" s="11" t="s">
        <v>169</v>
      </c>
      <c r="B79" s="11" t="str">
        <f>VLOOKUP(A:A,计划SKU!A:B,2,0)</f>
        <v>410084-RGB-US-NF</v>
      </c>
      <c r="C79" s="11" t="s">
        <v>15</v>
      </c>
      <c r="D79" s="11">
        <v>4000</v>
      </c>
      <c r="E79" s="11">
        <v>8000</v>
      </c>
      <c r="F79" s="11">
        <v>5000</v>
      </c>
      <c r="G79" s="11">
        <v>6000</v>
      </c>
      <c r="H79" s="11">
        <v>7000</v>
      </c>
      <c r="I79" s="11">
        <v>8000</v>
      </c>
      <c r="J79" s="11">
        <v>20000</v>
      </c>
      <c r="K79" s="11">
        <v>25000</v>
      </c>
      <c r="L79" s="11" t="s">
        <v>167</v>
      </c>
      <c r="M79" s="11" t="s">
        <v>170</v>
      </c>
      <c r="N79" s="11">
        <v>5173</v>
      </c>
      <c r="O79" s="11">
        <v>80697</v>
      </c>
      <c r="P79" s="11">
        <f t="shared" si="9"/>
        <v>68697</v>
      </c>
      <c r="Q79" s="20">
        <f t="shared" si="10"/>
        <v>63697</v>
      </c>
      <c r="R79" s="20">
        <f t="shared" si="11"/>
        <v>57697</v>
      </c>
      <c r="S79" s="20">
        <f t="shared" si="12"/>
        <v>64697</v>
      </c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  <c r="FB79" s="12"/>
      <c r="FC79" s="12"/>
      <c r="FD79" s="12"/>
      <c r="FE79" s="12"/>
      <c r="FF79" s="12"/>
      <c r="FG79" s="12"/>
      <c r="FH79" s="12"/>
      <c r="FI79" s="12"/>
      <c r="FJ79" s="12"/>
      <c r="FK79" s="12"/>
      <c r="FL79" s="12"/>
      <c r="FM79" s="12"/>
      <c r="FN79" s="12"/>
      <c r="FO79" s="12"/>
      <c r="FP79" s="12"/>
      <c r="FQ79" s="12"/>
      <c r="FR79" s="12"/>
      <c r="FS79" s="12"/>
      <c r="FT79" s="12"/>
      <c r="FU79" s="12"/>
      <c r="FV79" s="12"/>
      <c r="FW79" s="12"/>
      <c r="FX79" s="12"/>
      <c r="FY79" s="12"/>
      <c r="FZ79" s="12"/>
      <c r="GA79" s="12"/>
      <c r="GB79" s="12"/>
      <c r="GC79" s="12"/>
      <c r="GD79" s="12"/>
      <c r="GE79" s="12"/>
      <c r="GF79" s="12"/>
      <c r="GG79" s="12"/>
      <c r="GH79" s="12"/>
      <c r="GI79" s="12"/>
      <c r="GJ79" s="12"/>
      <c r="GK79" s="12"/>
      <c r="GL79" s="12"/>
      <c r="GM79" s="12"/>
      <c r="GN79" s="12"/>
      <c r="GO79" s="12"/>
      <c r="GP79" s="12"/>
      <c r="GQ79" s="12"/>
      <c r="GR79" s="12"/>
      <c r="GS79" s="12"/>
      <c r="GT79" s="12"/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  <c r="HF79" s="12"/>
      <c r="HG79" s="12"/>
      <c r="HH79" s="12"/>
      <c r="HI79" s="12"/>
      <c r="HJ79" s="12"/>
      <c r="HK79" s="12"/>
      <c r="HL79" s="12"/>
      <c r="HM79" s="12"/>
      <c r="HN79" s="12"/>
      <c r="HO79" s="12"/>
      <c r="HP79" s="12"/>
      <c r="HQ79" s="12"/>
      <c r="HR79" s="12"/>
      <c r="HS79" s="12"/>
      <c r="HT79" s="12"/>
      <c r="HU79" s="12"/>
      <c r="HV79" s="12"/>
      <c r="HW79" s="12"/>
      <c r="HX79" s="12"/>
      <c r="HY79" s="12"/>
      <c r="HZ79" s="12"/>
      <c r="IA79" s="12"/>
      <c r="IB79" s="12"/>
      <c r="IC79" s="12"/>
      <c r="ID79" s="12"/>
      <c r="IE79" s="12"/>
      <c r="IF79" s="12"/>
      <c r="IG79" s="12"/>
      <c r="IH79" s="12"/>
      <c r="II79" s="12"/>
      <c r="IJ79" s="12"/>
      <c r="IK79" s="12"/>
      <c r="IL79" s="12"/>
      <c r="IM79" s="12"/>
      <c r="IN79" s="12"/>
      <c r="IO79" s="12"/>
      <c r="IP79" s="12"/>
      <c r="IQ79" s="12"/>
      <c r="IR79" s="12"/>
      <c r="IS79" s="12"/>
      <c r="IT79" s="12"/>
      <c r="IU79" s="12"/>
      <c r="IV79" s="12"/>
      <c r="IW79" s="12"/>
      <c r="IX79" s="12"/>
      <c r="IY79" s="12"/>
      <c r="IZ79" s="12"/>
      <c r="JA79" s="12"/>
      <c r="JB79" s="12"/>
      <c r="JC79" s="12"/>
      <c r="JD79" s="12"/>
      <c r="JE79" s="12"/>
      <c r="JF79" s="12"/>
      <c r="JG79" s="12"/>
      <c r="JH79" s="12"/>
      <c r="JI79" s="12"/>
      <c r="JJ79" s="12"/>
      <c r="JK79" s="12"/>
      <c r="JL79" s="12"/>
      <c r="JM79" s="12"/>
      <c r="JN79" s="12"/>
      <c r="JO79" s="12"/>
      <c r="JP79" s="12"/>
      <c r="JQ79" s="12"/>
      <c r="JR79" s="12"/>
      <c r="JS79" s="12"/>
      <c r="JT79" s="12"/>
      <c r="JU79" s="12"/>
      <c r="JV79" s="12"/>
      <c r="JW79" s="12"/>
      <c r="JX79" s="12"/>
      <c r="JY79" s="12"/>
      <c r="JZ79" s="12"/>
      <c r="KA79" s="12"/>
      <c r="KB79" s="12"/>
      <c r="KC79" s="12"/>
      <c r="KD79" s="12"/>
      <c r="KE79" s="12"/>
      <c r="KF79" s="12"/>
      <c r="KG79" s="12"/>
      <c r="KH79" s="12"/>
      <c r="KI79" s="12"/>
      <c r="KJ79" s="12"/>
      <c r="KK79" s="12"/>
      <c r="KL79" s="12"/>
      <c r="KM79" s="12"/>
      <c r="KN79" s="12"/>
      <c r="KO79" s="12"/>
      <c r="KP79" s="12"/>
      <c r="KQ79" s="12"/>
      <c r="KR79" s="12"/>
      <c r="KS79" s="12"/>
      <c r="KT79" s="12"/>
      <c r="KU79" s="12"/>
      <c r="KV79" s="12"/>
      <c r="KW79" s="12"/>
      <c r="KX79" s="12"/>
      <c r="KY79" s="12"/>
      <c r="KZ79" s="12"/>
      <c r="LA79" s="12"/>
      <c r="LB79" s="12"/>
      <c r="LC79" s="12"/>
      <c r="LD79" s="12"/>
      <c r="LE79" s="12"/>
      <c r="LF79" s="12"/>
      <c r="LG79" s="12"/>
      <c r="LH79" s="12"/>
      <c r="LI79" s="12"/>
      <c r="LJ79" s="12"/>
      <c r="LK79" s="12"/>
      <c r="LL79" s="12"/>
      <c r="LM79" s="12"/>
      <c r="LN79" s="12"/>
      <c r="LO79" s="12"/>
      <c r="LP79" s="12"/>
      <c r="LQ79" s="12"/>
      <c r="LR79" s="12"/>
      <c r="LS79" s="12"/>
      <c r="LT79" s="12"/>
      <c r="LU79" s="12"/>
      <c r="LV79" s="12"/>
      <c r="LW79" s="12"/>
      <c r="LX79" s="12"/>
      <c r="LY79" s="12"/>
      <c r="LZ79" s="12"/>
      <c r="MA79" s="12"/>
      <c r="MB79" s="12"/>
      <c r="MC79" s="12"/>
      <c r="MD79" s="12"/>
      <c r="ME79" s="12"/>
      <c r="MF79" s="12"/>
      <c r="MG79" s="12"/>
      <c r="MH79" s="12"/>
      <c r="MI79" s="12"/>
      <c r="MJ79" s="12"/>
      <c r="MK79" s="12"/>
      <c r="ML79" s="12"/>
      <c r="MM79" s="12"/>
      <c r="MN79" s="12"/>
      <c r="MO79" s="12"/>
      <c r="MP79" s="12"/>
      <c r="MQ79" s="12"/>
      <c r="MR79" s="12"/>
      <c r="MS79" s="12"/>
      <c r="MT79" s="12"/>
      <c r="MU79" s="12"/>
      <c r="MV79" s="12"/>
      <c r="MW79" s="12"/>
      <c r="MX79" s="12"/>
      <c r="MY79" s="12"/>
      <c r="MZ79" s="12"/>
      <c r="NA79" s="12"/>
      <c r="NB79" s="12"/>
      <c r="NC79" s="12"/>
      <c r="ND79" s="12"/>
      <c r="NE79" s="12"/>
      <c r="NF79" s="12"/>
      <c r="NG79" s="12"/>
      <c r="NH79" s="12"/>
      <c r="NI79" s="12"/>
      <c r="NJ79" s="12"/>
      <c r="NK79" s="12"/>
      <c r="NL79" s="12"/>
      <c r="NM79" s="12"/>
      <c r="NN79" s="12"/>
      <c r="NO79" s="12"/>
      <c r="NP79" s="12"/>
      <c r="NQ79" s="12"/>
      <c r="NR79" s="12"/>
      <c r="NS79" s="12"/>
      <c r="NT79" s="12"/>
      <c r="NU79" s="12"/>
      <c r="NV79" s="12"/>
      <c r="NW79" s="12"/>
      <c r="NX79" s="12"/>
      <c r="NY79" s="12"/>
      <c r="NZ79" s="12"/>
      <c r="OA79" s="12"/>
      <c r="OB79" s="12"/>
      <c r="OC79" s="12"/>
      <c r="OD79" s="12"/>
      <c r="OE79" s="12"/>
      <c r="OF79" s="12"/>
      <c r="OG79" s="12"/>
      <c r="OH79" s="12"/>
      <c r="OI79" s="12"/>
      <c r="OJ79" s="12"/>
      <c r="OK79" s="12"/>
      <c r="OL79" s="12"/>
      <c r="OM79" s="12"/>
      <c r="ON79" s="12"/>
      <c r="OO79" s="12"/>
      <c r="OP79" s="12"/>
      <c r="OQ79" s="12"/>
      <c r="OR79" s="12"/>
      <c r="OS79" s="12"/>
      <c r="OT79" s="12"/>
      <c r="OU79" s="12"/>
      <c r="OV79" s="12"/>
      <c r="OW79" s="12"/>
      <c r="OX79" s="12"/>
      <c r="OY79" s="12"/>
      <c r="OZ79" s="12"/>
      <c r="PA79" s="12"/>
      <c r="PB79" s="12"/>
      <c r="PC79" s="12"/>
      <c r="PD79" s="12"/>
      <c r="PE79" s="12"/>
      <c r="PF79" s="12"/>
      <c r="PG79" s="12"/>
      <c r="PH79" s="12"/>
      <c r="PI79" s="12"/>
      <c r="PJ79" s="12"/>
      <c r="PK79" s="12"/>
      <c r="PL79" s="12"/>
      <c r="PM79" s="12"/>
      <c r="PN79" s="12"/>
      <c r="PO79" s="12"/>
      <c r="PP79" s="12"/>
      <c r="PQ79" s="12"/>
      <c r="PR79" s="12"/>
      <c r="PS79" s="12"/>
      <c r="PT79" s="12"/>
      <c r="PU79" s="12"/>
      <c r="PV79" s="12"/>
      <c r="PW79" s="12"/>
      <c r="PX79" s="12"/>
      <c r="PY79" s="12"/>
      <c r="PZ79" s="12"/>
      <c r="QA79" s="12"/>
      <c r="QB79" s="12"/>
      <c r="QC79" s="12"/>
      <c r="QD79" s="12"/>
      <c r="QE79" s="12"/>
      <c r="QF79" s="12"/>
      <c r="QG79" s="12"/>
      <c r="QH79" s="12"/>
      <c r="QI79" s="12"/>
      <c r="QJ79" s="12"/>
      <c r="QK79" s="12"/>
      <c r="QL79" s="12"/>
      <c r="QM79" s="12"/>
      <c r="QN79" s="12"/>
      <c r="QO79" s="12"/>
      <c r="QP79" s="12"/>
      <c r="QQ79" s="12"/>
      <c r="QR79" s="12"/>
      <c r="QS79" s="12"/>
      <c r="QT79" s="12"/>
      <c r="QU79" s="12"/>
      <c r="QV79" s="12"/>
      <c r="QW79" s="12"/>
      <c r="QX79" s="12"/>
      <c r="QY79" s="12"/>
      <c r="QZ79" s="12"/>
      <c r="RA79" s="12"/>
      <c r="RB79" s="12"/>
      <c r="RC79" s="12"/>
      <c r="RD79" s="12"/>
      <c r="RE79" s="12"/>
      <c r="RF79" s="12"/>
      <c r="RG79" s="12"/>
      <c r="RH79" s="12"/>
      <c r="RI79" s="12"/>
      <c r="RJ79" s="12"/>
      <c r="RK79" s="12"/>
      <c r="RL79" s="12"/>
      <c r="RM79" s="12"/>
      <c r="RN79" s="12"/>
      <c r="RO79" s="12"/>
      <c r="RP79" s="12"/>
      <c r="RQ79" s="12"/>
      <c r="RR79" s="12"/>
      <c r="RS79" s="12"/>
      <c r="RT79" s="12"/>
      <c r="RU79" s="12"/>
      <c r="RV79" s="12"/>
      <c r="RW79" s="12"/>
      <c r="RX79" s="12"/>
      <c r="RY79" s="12"/>
      <c r="RZ79" s="12"/>
      <c r="SA79" s="12"/>
      <c r="SB79" s="12"/>
      <c r="SC79" s="12"/>
      <c r="SD79" s="12"/>
      <c r="SE79" s="12"/>
      <c r="SF79" s="12"/>
      <c r="SG79" s="12"/>
      <c r="SH79" s="12"/>
      <c r="SI79" s="12"/>
      <c r="SJ79" s="12"/>
      <c r="SK79" s="12"/>
      <c r="SL79" s="12"/>
      <c r="SM79" s="12"/>
      <c r="SN79" s="12"/>
      <c r="SO79" s="12"/>
      <c r="SP79" s="12"/>
      <c r="SQ79" s="12"/>
      <c r="SR79" s="12"/>
      <c r="SS79" s="12"/>
      <c r="ST79" s="12"/>
      <c r="SU79" s="12"/>
      <c r="SV79" s="12"/>
      <c r="SW79" s="12"/>
      <c r="SX79" s="12"/>
      <c r="SY79" s="12"/>
      <c r="SZ79" s="12"/>
      <c r="TA79" s="12"/>
      <c r="TB79" s="12"/>
      <c r="TC79" s="12"/>
      <c r="TD79" s="12"/>
      <c r="TE79" s="12"/>
      <c r="TF79" s="12"/>
      <c r="TG79" s="12"/>
      <c r="TH79" s="12"/>
      <c r="TI79" s="12"/>
      <c r="TJ79" s="12"/>
      <c r="TK79" s="12"/>
      <c r="TL79" s="12"/>
      <c r="TM79" s="12"/>
      <c r="TN79" s="12"/>
      <c r="TO79" s="12"/>
      <c r="TP79" s="12"/>
      <c r="TQ79" s="12"/>
      <c r="TR79" s="12"/>
      <c r="TS79" s="12"/>
      <c r="TT79" s="12"/>
      <c r="TU79" s="12"/>
      <c r="TV79" s="12"/>
      <c r="TW79" s="12"/>
      <c r="TX79" s="12"/>
      <c r="TY79" s="12"/>
      <c r="TZ79" s="12"/>
      <c r="UA79" s="12"/>
      <c r="UB79" s="12"/>
      <c r="UC79" s="12"/>
      <c r="UD79" s="12"/>
      <c r="UE79" s="12"/>
      <c r="UF79" s="12"/>
      <c r="UG79" s="12"/>
      <c r="UH79" s="12"/>
      <c r="UI79" s="12"/>
      <c r="UJ79" s="12"/>
      <c r="UK79" s="12"/>
      <c r="UL79" s="12"/>
      <c r="UM79" s="12"/>
      <c r="UN79" s="12"/>
      <c r="UO79" s="12"/>
    </row>
    <row r="80" s="7" customFormat="1" spans="1:561">
      <c r="A80" s="11" t="s">
        <v>171</v>
      </c>
      <c r="B80" s="11" t="str">
        <f>VLOOKUP(A:A,计划SKU!A:B,2,0)</f>
        <v>410085-RGB-US</v>
      </c>
      <c r="C80" s="11" t="s">
        <v>15</v>
      </c>
      <c r="D80" s="11">
        <v>9000</v>
      </c>
      <c r="E80" s="11">
        <v>14000</v>
      </c>
      <c r="F80" s="11">
        <v>10000</v>
      </c>
      <c r="G80" s="11">
        <v>12000</v>
      </c>
      <c r="H80" s="11">
        <v>12000</v>
      </c>
      <c r="I80" s="11">
        <v>12000</v>
      </c>
      <c r="J80" s="11">
        <v>24000</v>
      </c>
      <c r="K80" s="11">
        <v>30000</v>
      </c>
      <c r="L80" s="11" t="s">
        <v>167</v>
      </c>
      <c r="M80" s="11" t="s">
        <v>172</v>
      </c>
      <c r="N80" s="11">
        <v>7281</v>
      </c>
      <c r="O80" s="11">
        <v>84927</v>
      </c>
      <c r="P80" s="11">
        <f t="shared" si="9"/>
        <v>61927</v>
      </c>
      <c r="Q80" s="20">
        <f t="shared" si="10"/>
        <v>51927</v>
      </c>
      <c r="R80" s="20">
        <f t="shared" si="11"/>
        <v>39927</v>
      </c>
      <c r="S80" s="20">
        <f t="shared" si="12"/>
        <v>51927</v>
      </c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  <c r="FB80" s="12"/>
      <c r="FC80" s="12"/>
      <c r="FD80" s="12"/>
      <c r="FE80" s="12"/>
      <c r="FF80" s="12"/>
      <c r="FG80" s="12"/>
      <c r="FH80" s="12"/>
      <c r="FI80" s="12"/>
      <c r="FJ80" s="12"/>
      <c r="FK80" s="12"/>
      <c r="FL80" s="12"/>
      <c r="FM80" s="12"/>
      <c r="FN80" s="12"/>
      <c r="FO80" s="12"/>
      <c r="FP80" s="12"/>
      <c r="FQ80" s="12"/>
      <c r="FR80" s="12"/>
      <c r="FS80" s="12"/>
      <c r="FT80" s="12"/>
      <c r="FU80" s="12"/>
      <c r="FV80" s="12"/>
      <c r="FW80" s="12"/>
      <c r="FX80" s="12"/>
      <c r="FY80" s="12"/>
      <c r="FZ80" s="12"/>
      <c r="GA80" s="12"/>
      <c r="GB80" s="12"/>
      <c r="GC80" s="12"/>
      <c r="GD80" s="12"/>
      <c r="GE80" s="12"/>
      <c r="GF80" s="12"/>
      <c r="GG80" s="12"/>
      <c r="GH80" s="12"/>
      <c r="GI80" s="12"/>
      <c r="GJ80" s="12"/>
      <c r="GK80" s="12"/>
      <c r="GL80" s="12"/>
      <c r="GM80" s="12"/>
      <c r="GN80" s="12"/>
      <c r="GO80" s="12"/>
      <c r="GP80" s="12"/>
      <c r="GQ80" s="12"/>
      <c r="GR80" s="12"/>
      <c r="GS80" s="12"/>
      <c r="GT80" s="12"/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  <c r="HF80" s="12"/>
      <c r="HG80" s="12"/>
      <c r="HH80" s="12"/>
      <c r="HI80" s="12"/>
      <c r="HJ80" s="12"/>
      <c r="HK80" s="12"/>
      <c r="HL80" s="12"/>
      <c r="HM80" s="12"/>
      <c r="HN80" s="12"/>
      <c r="HO80" s="12"/>
      <c r="HP80" s="12"/>
      <c r="HQ80" s="12"/>
      <c r="HR80" s="12"/>
      <c r="HS80" s="12"/>
      <c r="HT80" s="12"/>
      <c r="HU80" s="12"/>
      <c r="HV80" s="12"/>
      <c r="HW80" s="12"/>
      <c r="HX80" s="12"/>
      <c r="HY80" s="12"/>
      <c r="HZ80" s="12"/>
      <c r="IA80" s="12"/>
      <c r="IB80" s="12"/>
      <c r="IC80" s="12"/>
      <c r="ID80" s="12"/>
      <c r="IE80" s="12"/>
      <c r="IF80" s="12"/>
      <c r="IG80" s="12"/>
      <c r="IH80" s="12"/>
      <c r="II80" s="12"/>
      <c r="IJ80" s="12"/>
      <c r="IK80" s="12"/>
      <c r="IL80" s="12"/>
      <c r="IM80" s="12"/>
      <c r="IN80" s="12"/>
      <c r="IO80" s="12"/>
      <c r="IP80" s="12"/>
      <c r="IQ80" s="12"/>
      <c r="IR80" s="12"/>
      <c r="IS80" s="12"/>
      <c r="IT80" s="12"/>
      <c r="IU80" s="12"/>
      <c r="IV80" s="12"/>
      <c r="IW80" s="12"/>
      <c r="IX80" s="12"/>
      <c r="IY80" s="12"/>
      <c r="IZ80" s="12"/>
      <c r="JA80" s="12"/>
      <c r="JB80" s="12"/>
      <c r="JC80" s="12"/>
      <c r="JD80" s="12"/>
      <c r="JE80" s="12"/>
      <c r="JF80" s="12"/>
      <c r="JG80" s="12"/>
      <c r="JH80" s="12"/>
      <c r="JI80" s="12"/>
      <c r="JJ80" s="12"/>
      <c r="JK80" s="12"/>
      <c r="JL80" s="12"/>
      <c r="JM80" s="12"/>
      <c r="JN80" s="12"/>
      <c r="JO80" s="12"/>
      <c r="JP80" s="12"/>
      <c r="JQ80" s="12"/>
      <c r="JR80" s="12"/>
      <c r="JS80" s="12"/>
      <c r="JT80" s="12"/>
      <c r="JU80" s="12"/>
      <c r="JV80" s="12"/>
      <c r="JW80" s="12"/>
      <c r="JX80" s="12"/>
      <c r="JY80" s="12"/>
      <c r="JZ80" s="12"/>
      <c r="KA80" s="12"/>
      <c r="KB80" s="12"/>
      <c r="KC80" s="12"/>
      <c r="KD80" s="12"/>
      <c r="KE80" s="12"/>
      <c r="KF80" s="12"/>
      <c r="KG80" s="12"/>
      <c r="KH80" s="12"/>
      <c r="KI80" s="12"/>
      <c r="KJ80" s="12"/>
      <c r="KK80" s="12"/>
      <c r="KL80" s="12"/>
      <c r="KM80" s="12"/>
      <c r="KN80" s="12"/>
      <c r="KO80" s="12"/>
      <c r="KP80" s="12"/>
      <c r="KQ80" s="12"/>
      <c r="KR80" s="12"/>
      <c r="KS80" s="12"/>
      <c r="KT80" s="12"/>
      <c r="KU80" s="12"/>
      <c r="KV80" s="12"/>
      <c r="KW80" s="12"/>
      <c r="KX80" s="12"/>
      <c r="KY80" s="12"/>
      <c r="KZ80" s="12"/>
      <c r="LA80" s="12"/>
      <c r="LB80" s="12"/>
      <c r="LC80" s="12"/>
      <c r="LD80" s="12"/>
      <c r="LE80" s="12"/>
      <c r="LF80" s="12"/>
      <c r="LG80" s="12"/>
      <c r="LH80" s="12"/>
      <c r="LI80" s="12"/>
      <c r="LJ80" s="12"/>
      <c r="LK80" s="12"/>
      <c r="LL80" s="12"/>
      <c r="LM80" s="12"/>
      <c r="LN80" s="12"/>
      <c r="LO80" s="12"/>
      <c r="LP80" s="12"/>
      <c r="LQ80" s="12"/>
      <c r="LR80" s="12"/>
      <c r="LS80" s="12"/>
      <c r="LT80" s="12"/>
      <c r="LU80" s="12"/>
      <c r="LV80" s="12"/>
      <c r="LW80" s="12"/>
      <c r="LX80" s="12"/>
      <c r="LY80" s="12"/>
      <c r="LZ80" s="12"/>
      <c r="MA80" s="12"/>
      <c r="MB80" s="12"/>
      <c r="MC80" s="12"/>
      <c r="MD80" s="12"/>
      <c r="ME80" s="12"/>
      <c r="MF80" s="12"/>
      <c r="MG80" s="12"/>
      <c r="MH80" s="12"/>
      <c r="MI80" s="12"/>
      <c r="MJ80" s="12"/>
      <c r="MK80" s="12"/>
      <c r="ML80" s="12"/>
      <c r="MM80" s="12"/>
      <c r="MN80" s="12"/>
      <c r="MO80" s="12"/>
      <c r="MP80" s="12"/>
      <c r="MQ80" s="12"/>
      <c r="MR80" s="12"/>
      <c r="MS80" s="12"/>
      <c r="MT80" s="12"/>
      <c r="MU80" s="12"/>
      <c r="MV80" s="12"/>
      <c r="MW80" s="12"/>
      <c r="MX80" s="12"/>
      <c r="MY80" s="12"/>
      <c r="MZ80" s="12"/>
      <c r="NA80" s="12"/>
      <c r="NB80" s="12"/>
      <c r="NC80" s="12"/>
      <c r="ND80" s="12"/>
      <c r="NE80" s="12"/>
      <c r="NF80" s="12"/>
      <c r="NG80" s="12"/>
      <c r="NH80" s="12"/>
      <c r="NI80" s="12"/>
      <c r="NJ80" s="12"/>
      <c r="NK80" s="12"/>
      <c r="NL80" s="12"/>
      <c r="NM80" s="12"/>
      <c r="NN80" s="12"/>
      <c r="NO80" s="12"/>
      <c r="NP80" s="12"/>
      <c r="NQ80" s="12"/>
      <c r="NR80" s="12"/>
      <c r="NS80" s="12"/>
      <c r="NT80" s="12"/>
      <c r="NU80" s="12"/>
      <c r="NV80" s="12"/>
      <c r="NW80" s="12"/>
      <c r="NX80" s="12"/>
      <c r="NY80" s="12"/>
      <c r="NZ80" s="12"/>
      <c r="OA80" s="12"/>
      <c r="OB80" s="12"/>
      <c r="OC80" s="12"/>
      <c r="OD80" s="12"/>
      <c r="OE80" s="12"/>
      <c r="OF80" s="12"/>
      <c r="OG80" s="12"/>
      <c r="OH80" s="12"/>
      <c r="OI80" s="12"/>
      <c r="OJ80" s="12"/>
      <c r="OK80" s="12"/>
      <c r="OL80" s="12"/>
      <c r="OM80" s="12"/>
      <c r="ON80" s="12"/>
      <c r="OO80" s="12"/>
      <c r="OP80" s="12"/>
      <c r="OQ80" s="12"/>
      <c r="OR80" s="12"/>
      <c r="OS80" s="12"/>
      <c r="OT80" s="12"/>
      <c r="OU80" s="12"/>
      <c r="OV80" s="12"/>
      <c r="OW80" s="12"/>
      <c r="OX80" s="12"/>
      <c r="OY80" s="12"/>
      <c r="OZ80" s="12"/>
      <c r="PA80" s="12"/>
      <c r="PB80" s="12"/>
      <c r="PC80" s="12"/>
      <c r="PD80" s="12"/>
      <c r="PE80" s="12"/>
      <c r="PF80" s="12"/>
      <c r="PG80" s="12"/>
      <c r="PH80" s="12"/>
      <c r="PI80" s="12"/>
      <c r="PJ80" s="12"/>
      <c r="PK80" s="12"/>
      <c r="PL80" s="12"/>
      <c r="PM80" s="12"/>
      <c r="PN80" s="12"/>
      <c r="PO80" s="12"/>
      <c r="PP80" s="12"/>
      <c r="PQ80" s="12"/>
      <c r="PR80" s="12"/>
      <c r="PS80" s="12"/>
      <c r="PT80" s="12"/>
      <c r="PU80" s="12"/>
      <c r="PV80" s="12"/>
      <c r="PW80" s="12"/>
      <c r="PX80" s="12"/>
      <c r="PY80" s="12"/>
      <c r="PZ80" s="12"/>
      <c r="QA80" s="12"/>
      <c r="QB80" s="12"/>
      <c r="QC80" s="12"/>
      <c r="QD80" s="12"/>
      <c r="QE80" s="12"/>
      <c r="QF80" s="12"/>
      <c r="QG80" s="12"/>
      <c r="QH80" s="12"/>
      <c r="QI80" s="12"/>
      <c r="QJ80" s="12"/>
      <c r="QK80" s="12"/>
      <c r="QL80" s="12"/>
      <c r="QM80" s="12"/>
      <c r="QN80" s="12"/>
      <c r="QO80" s="12"/>
      <c r="QP80" s="12"/>
      <c r="QQ80" s="12"/>
      <c r="QR80" s="12"/>
      <c r="QS80" s="12"/>
      <c r="QT80" s="12"/>
      <c r="QU80" s="12"/>
      <c r="QV80" s="12"/>
      <c r="QW80" s="12"/>
      <c r="QX80" s="12"/>
      <c r="QY80" s="12"/>
      <c r="QZ80" s="12"/>
      <c r="RA80" s="12"/>
      <c r="RB80" s="12"/>
      <c r="RC80" s="12"/>
      <c r="RD80" s="12"/>
      <c r="RE80" s="12"/>
      <c r="RF80" s="12"/>
      <c r="RG80" s="12"/>
      <c r="RH80" s="12"/>
      <c r="RI80" s="12"/>
      <c r="RJ80" s="12"/>
      <c r="RK80" s="12"/>
      <c r="RL80" s="12"/>
      <c r="RM80" s="12"/>
      <c r="RN80" s="12"/>
      <c r="RO80" s="12"/>
      <c r="RP80" s="12"/>
      <c r="RQ80" s="12"/>
      <c r="RR80" s="12"/>
      <c r="RS80" s="12"/>
      <c r="RT80" s="12"/>
      <c r="RU80" s="12"/>
      <c r="RV80" s="12"/>
      <c r="RW80" s="12"/>
      <c r="RX80" s="12"/>
      <c r="RY80" s="12"/>
      <c r="RZ80" s="12"/>
      <c r="SA80" s="12"/>
      <c r="SB80" s="12"/>
      <c r="SC80" s="12"/>
      <c r="SD80" s="12"/>
      <c r="SE80" s="12"/>
      <c r="SF80" s="12"/>
      <c r="SG80" s="12"/>
      <c r="SH80" s="12"/>
      <c r="SI80" s="12"/>
      <c r="SJ80" s="12"/>
      <c r="SK80" s="12"/>
      <c r="SL80" s="12"/>
      <c r="SM80" s="12"/>
      <c r="SN80" s="12"/>
      <c r="SO80" s="12"/>
      <c r="SP80" s="12"/>
      <c r="SQ80" s="12"/>
      <c r="SR80" s="12"/>
      <c r="SS80" s="12"/>
      <c r="ST80" s="12"/>
      <c r="SU80" s="12"/>
      <c r="SV80" s="12"/>
      <c r="SW80" s="12"/>
      <c r="SX80" s="12"/>
      <c r="SY80" s="12"/>
      <c r="SZ80" s="12"/>
      <c r="TA80" s="12"/>
      <c r="TB80" s="12"/>
      <c r="TC80" s="12"/>
      <c r="TD80" s="12"/>
      <c r="TE80" s="12"/>
      <c r="TF80" s="12"/>
      <c r="TG80" s="12"/>
      <c r="TH80" s="12"/>
      <c r="TI80" s="12"/>
      <c r="TJ80" s="12"/>
      <c r="TK80" s="12"/>
      <c r="TL80" s="12"/>
      <c r="TM80" s="12"/>
      <c r="TN80" s="12"/>
      <c r="TO80" s="12"/>
      <c r="TP80" s="12"/>
      <c r="TQ80" s="12"/>
      <c r="TR80" s="12"/>
      <c r="TS80" s="12"/>
      <c r="TT80" s="12"/>
      <c r="TU80" s="12"/>
      <c r="TV80" s="12"/>
      <c r="TW80" s="12"/>
      <c r="TX80" s="12"/>
      <c r="TY80" s="12"/>
      <c r="TZ80" s="12"/>
      <c r="UA80" s="12"/>
      <c r="UB80" s="12"/>
      <c r="UC80" s="12"/>
      <c r="UD80" s="12"/>
      <c r="UE80" s="12"/>
      <c r="UF80" s="12"/>
      <c r="UG80" s="12"/>
      <c r="UH80" s="12"/>
      <c r="UI80" s="12"/>
      <c r="UJ80" s="12"/>
      <c r="UK80" s="12"/>
      <c r="UL80" s="12"/>
      <c r="UM80" s="12"/>
      <c r="UN80" s="12"/>
      <c r="UO80" s="12"/>
    </row>
    <row r="81" s="7" customFormat="1" spans="1:561">
      <c r="A81" s="11" t="s">
        <v>173</v>
      </c>
      <c r="B81" s="11" t="str">
        <f>VLOOKUP(A:A,计划SKU!A:B,2,0)</f>
        <v>410086-RGB-US</v>
      </c>
      <c r="C81" s="11" t="s">
        <v>15</v>
      </c>
      <c r="D81" s="11">
        <v>4000</v>
      </c>
      <c r="E81" s="11">
        <v>8000</v>
      </c>
      <c r="F81" s="11">
        <v>5000</v>
      </c>
      <c r="G81" s="11">
        <v>6000</v>
      </c>
      <c r="H81" s="11">
        <v>8000</v>
      </c>
      <c r="I81" s="11">
        <v>8000</v>
      </c>
      <c r="J81" s="11">
        <v>17000</v>
      </c>
      <c r="K81" s="11">
        <v>25000</v>
      </c>
      <c r="L81" s="11" t="s">
        <v>167</v>
      </c>
      <c r="M81" s="11" t="s">
        <v>174</v>
      </c>
      <c r="N81" s="11">
        <v>3939</v>
      </c>
      <c r="O81" s="11">
        <v>50062</v>
      </c>
      <c r="P81" s="11">
        <f t="shared" si="9"/>
        <v>38062</v>
      </c>
      <c r="Q81" s="20">
        <f t="shared" si="10"/>
        <v>33062</v>
      </c>
      <c r="R81" s="20">
        <f t="shared" si="11"/>
        <v>27062</v>
      </c>
      <c r="S81" s="20">
        <f t="shared" si="12"/>
        <v>35062</v>
      </c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  <c r="IW81" s="12"/>
      <c r="IX81" s="12"/>
      <c r="IY81" s="12"/>
      <c r="IZ81" s="12"/>
      <c r="JA81" s="12"/>
      <c r="JB81" s="12"/>
      <c r="JC81" s="12"/>
      <c r="JD81" s="12"/>
      <c r="JE81" s="12"/>
      <c r="JF81" s="12"/>
      <c r="JG81" s="12"/>
      <c r="JH81" s="12"/>
      <c r="JI81" s="12"/>
      <c r="JJ81" s="12"/>
      <c r="JK81" s="12"/>
      <c r="JL81" s="12"/>
      <c r="JM81" s="12"/>
      <c r="JN81" s="12"/>
      <c r="JO81" s="12"/>
      <c r="JP81" s="12"/>
      <c r="JQ81" s="12"/>
      <c r="JR81" s="12"/>
      <c r="JS81" s="12"/>
      <c r="JT81" s="12"/>
      <c r="JU81" s="12"/>
      <c r="JV81" s="12"/>
      <c r="JW81" s="12"/>
      <c r="JX81" s="12"/>
      <c r="JY81" s="12"/>
      <c r="JZ81" s="12"/>
      <c r="KA81" s="12"/>
      <c r="KB81" s="12"/>
      <c r="KC81" s="12"/>
      <c r="KD81" s="12"/>
      <c r="KE81" s="12"/>
      <c r="KF81" s="12"/>
      <c r="KG81" s="12"/>
      <c r="KH81" s="12"/>
      <c r="KI81" s="12"/>
      <c r="KJ81" s="12"/>
      <c r="KK81" s="12"/>
      <c r="KL81" s="12"/>
      <c r="KM81" s="12"/>
      <c r="KN81" s="12"/>
      <c r="KO81" s="12"/>
      <c r="KP81" s="12"/>
      <c r="KQ81" s="12"/>
      <c r="KR81" s="12"/>
      <c r="KS81" s="12"/>
      <c r="KT81" s="12"/>
      <c r="KU81" s="12"/>
      <c r="KV81" s="12"/>
      <c r="KW81" s="12"/>
      <c r="KX81" s="12"/>
      <c r="KY81" s="12"/>
      <c r="KZ81" s="12"/>
      <c r="LA81" s="12"/>
      <c r="LB81" s="12"/>
      <c r="LC81" s="12"/>
      <c r="LD81" s="12"/>
      <c r="LE81" s="12"/>
      <c r="LF81" s="12"/>
      <c r="LG81" s="12"/>
      <c r="LH81" s="12"/>
      <c r="LI81" s="12"/>
      <c r="LJ81" s="12"/>
      <c r="LK81" s="12"/>
      <c r="LL81" s="12"/>
      <c r="LM81" s="12"/>
      <c r="LN81" s="12"/>
      <c r="LO81" s="12"/>
      <c r="LP81" s="12"/>
      <c r="LQ81" s="12"/>
      <c r="LR81" s="12"/>
      <c r="LS81" s="12"/>
      <c r="LT81" s="12"/>
      <c r="LU81" s="12"/>
      <c r="LV81" s="12"/>
      <c r="LW81" s="12"/>
      <c r="LX81" s="12"/>
      <c r="LY81" s="12"/>
      <c r="LZ81" s="12"/>
      <c r="MA81" s="12"/>
      <c r="MB81" s="12"/>
      <c r="MC81" s="12"/>
      <c r="MD81" s="12"/>
      <c r="ME81" s="12"/>
      <c r="MF81" s="12"/>
      <c r="MG81" s="12"/>
      <c r="MH81" s="12"/>
      <c r="MI81" s="12"/>
      <c r="MJ81" s="12"/>
      <c r="MK81" s="12"/>
      <c r="ML81" s="12"/>
      <c r="MM81" s="12"/>
      <c r="MN81" s="12"/>
      <c r="MO81" s="12"/>
      <c r="MP81" s="12"/>
      <c r="MQ81" s="12"/>
      <c r="MR81" s="12"/>
      <c r="MS81" s="12"/>
      <c r="MT81" s="12"/>
      <c r="MU81" s="12"/>
      <c r="MV81" s="12"/>
      <c r="MW81" s="12"/>
      <c r="MX81" s="12"/>
      <c r="MY81" s="12"/>
      <c r="MZ81" s="12"/>
      <c r="NA81" s="12"/>
      <c r="NB81" s="12"/>
      <c r="NC81" s="12"/>
      <c r="ND81" s="12"/>
      <c r="NE81" s="12"/>
      <c r="NF81" s="12"/>
      <c r="NG81" s="12"/>
      <c r="NH81" s="12"/>
      <c r="NI81" s="12"/>
      <c r="NJ81" s="12"/>
      <c r="NK81" s="12"/>
      <c r="NL81" s="12"/>
      <c r="NM81" s="12"/>
      <c r="NN81" s="12"/>
      <c r="NO81" s="12"/>
      <c r="NP81" s="12"/>
      <c r="NQ81" s="12"/>
      <c r="NR81" s="12"/>
      <c r="NS81" s="12"/>
      <c r="NT81" s="12"/>
      <c r="NU81" s="12"/>
      <c r="NV81" s="12"/>
      <c r="NW81" s="12"/>
      <c r="NX81" s="12"/>
      <c r="NY81" s="12"/>
      <c r="NZ81" s="12"/>
      <c r="OA81" s="12"/>
      <c r="OB81" s="12"/>
      <c r="OC81" s="12"/>
      <c r="OD81" s="12"/>
      <c r="OE81" s="12"/>
      <c r="OF81" s="12"/>
      <c r="OG81" s="12"/>
      <c r="OH81" s="12"/>
      <c r="OI81" s="12"/>
      <c r="OJ81" s="12"/>
      <c r="OK81" s="12"/>
      <c r="OL81" s="12"/>
      <c r="OM81" s="12"/>
      <c r="ON81" s="12"/>
      <c r="OO81" s="12"/>
      <c r="OP81" s="12"/>
      <c r="OQ81" s="12"/>
      <c r="OR81" s="12"/>
      <c r="OS81" s="12"/>
      <c r="OT81" s="12"/>
      <c r="OU81" s="12"/>
      <c r="OV81" s="12"/>
      <c r="OW81" s="12"/>
      <c r="OX81" s="12"/>
      <c r="OY81" s="12"/>
      <c r="OZ81" s="12"/>
      <c r="PA81" s="12"/>
      <c r="PB81" s="12"/>
      <c r="PC81" s="12"/>
      <c r="PD81" s="12"/>
      <c r="PE81" s="12"/>
      <c r="PF81" s="12"/>
      <c r="PG81" s="12"/>
      <c r="PH81" s="12"/>
      <c r="PI81" s="12"/>
      <c r="PJ81" s="12"/>
      <c r="PK81" s="12"/>
      <c r="PL81" s="12"/>
      <c r="PM81" s="12"/>
      <c r="PN81" s="12"/>
      <c r="PO81" s="12"/>
      <c r="PP81" s="12"/>
      <c r="PQ81" s="12"/>
      <c r="PR81" s="12"/>
      <c r="PS81" s="12"/>
      <c r="PT81" s="12"/>
      <c r="PU81" s="12"/>
      <c r="PV81" s="12"/>
      <c r="PW81" s="12"/>
      <c r="PX81" s="12"/>
      <c r="PY81" s="12"/>
      <c r="PZ81" s="12"/>
      <c r="QA81" s="12"/>
      <c r="QB81" s="12"/>
      <c r="QC81" s="12"/>
      <c r="QD81" s="12"/>
      <c r="QE81" s="12"/>
      <c r="QF81" s="12"/>
      <c r="QG81" s="12"/>
      <c r="QH81" s="12"/>
      <c r="QI81" s="12"/>
      <c r="QJ81" s="12"/>
      <c r="QK81" s="12"/>
      <c r="QL81" s="12"/>
      <c r="QM81" s="12"/>
      <c r="QN81" s="12"/>
      <c r="QO81" s="12"/>
      <c r="QP81" s="12"/>
      <c r="QQ81" s="12"/>
      <c r="QR81" s="12"/>
      <c r="QS81" s="12"/>
      <c r="QT81" s="12"/>
      <c r="QU81" s="12"/>
      <c r="QV81" s="12"/>
      <c r="QW81" s="12"/>
      <c r="QX81" s="12"/>
      <c r="QY81" s="12"/>
      <c r="QZ81" s="12"/>
      <c r="RA81" s="12"/>
      <c r="RB81" s="12"/>
      <c r="RC81" s="12"/>
      <c r="RD81" s="12"/>
      <c r="RE81" s="12"/>
      <c r="RF81" s="12"/>
      <c r="RG81" s="12"/>
      <c r="RH81" s="12"/>
      <c r="RI81" s="12"/>
      <c r="RJ81" s="12"/>
      <c r="RK81" s="12"/>
      <c r="RL81" s="12"/>
      <c r="RM81" s="12"/>
      <c r="RN81" s="12"/>
      <c r="RO81" s="12"/>
      <c r="RP81" s="12"/>
      <c r="RQ81" s="12"/>
      <c r="RR81" s="12"/>
      <c r="RS81" s="12"/>
      <c r="RT81" s="12"/>
      <c r="RU81" s="12"/>
      <c r="RV81" s="12"/>
      <c r="RW81" s="12"/>
      <c r="RX81" s="12"/>
      <c r="RY81" s="12"/>
      <c r="RZ81" s="12"/>
      <c r="SA81" s="12"/>
      <c r="SB81" s="12"/>
      <c r="SC81" s="12"/>
      <c r="SD81" s="12"/>
      <c r="SE81" s="12"/>
      <c r="SF81" s="12"/>
      <c r="SG81" s="12"/>
      <c r="SH81" s="12"/>
      <c r="SI81" s="12"/>
      <c r="SJ81" s="12"/>
      <c r="SK81" s="12"/>
      <c r="SL81" s="12"/>
      <c r="SM81" s="12"/>
      <c r="SN81" s="12"/>
      <c r="SO81" s="12"/>
      <c r="SP81" s="12"/>
      <c r="SQ81" s="12"/>
      <c r="SR81" s="12"/>
      <c r="SS81" s="12"/>
      <c r="ST81" s="12"/>
      <c r="SU81" s="12"/>
      <c r="SV81" s="12"/>
      <c r="SW81" s="12"/>
      <c r="SX81" s="12"/>
      <c r="SY81" s="12"/>
      <c r="SZ81" s="12"/>
      <c r="TA81" s="12"/>
      <c r="TB81" s="12"/>
      <c r="TC81" s="12"/>
      <c r="TD81" s="12"/>
      <c r="TE81" s="12"/>
      <c r="TF81" s="12"/>
      <c r="TG81" s="12"/>
      <c r="TH81" s="12"/>
      <c r="TI81" s="12"/>
      <c r="TJ81" s="12"/>
      <c r="TK81" s="12"/>
      <c r="TL81" s="12"/>
      <c r="TM81" s="12"/>
      <c r="TN81" s="12"/>
      <c r="TO81" s="12"/>
      <c r="TP81" s="12"/>
      <c r="TQ81" s="12"/>
      <c r="TR81" s="12"/>
      <c r="TS81" s="12"/>
      <c r="TT81" s="12"/>
      <c r="TU81" s="12"/>
      <c r="TV81" s="12"/>
      <c r="TW81" s="12"/>
      <c r="TX81" s="12"/>
      <c r="TY81" s="12"/>
      <c r="TZ81" s="12"/>
      <c r="UA81" s="12"/>
      <c r="UB81" s="12"/>
      <c r="UC81" s="12"/>
      <c r="UD81" s="12"/>
      <c r="UE81" s="12"/>
      <c r="UF81" s="12"/>
      <c r="UG81" s="12"/>
      <c r="UH81" s="12"/>
      <c r="UI81" s="12"/>
      <c r="UJ81" s="12"/>
      <c r="UK81" s="12"/>
      <c r="UL81" s="12"/>
      <c r="UM81" s="12"/>
      <c r="UN81" s="12"/>
      <c r="UO81" s="12"/>
    </row>
    <row r="82" s="7" customFormat="1" spans="1:561">
      <c r="A82" s="11" t="s">
        <v>175</v>
      </c>
      <c r="B82" s="11" t="str">
        <f>VLOOKUP(A:A,计划SKU!A:B,2,0)</f>
        <v>PR4100067-DW-US-NF</v>
      </c>
      <c r="C82" s="11" t="s">
        <v>15</v>
      </c>
      <c r="D82" s="11">
        <v>4500</v>
      </c>
      <c r="E82" s="11">
        <v>5500</v>
      </c>
      <c r="F82" s="11">
        <v>5000</v>
      </c>
      <c r="G82" s="11">
        <v>5000</v>
      </c>
      <c r="H82" s="11">
        <v>5500</v>
      </c>
      <c r="I82" s="11">
        <v>5500</v>
      </c>
      <c r="J82" s="11">
        <v>7000</v>
      </c>
      <c r="K82" s="11">
        <v>8000</v>
      </c>
      <c r="L82" s="11" t="s">
        <v>167</v>
      </c>
      <c r="M82" s="11" t="s">
        <v>176</v>
      </c>
      <c r="N82" s="11">
        <v>3340</v>
      </c>
      <c r="O82" s="11">
        <v>12429</v>
      </c>
      <c r="P82" s="11">
        <f t="shared" si="9"/>
        <v>2429</v>
      </c>
      <c r="Q82" s="20">
        <f t="shared" si="10"/>
        <v>-2571</v>
      </c>
      <c r="R82" s="20">
        <f t="shared" si="11"/>
        <v>-7571</v>
      </c>
      <c r="S82" s="20">
        <f t="shared" si="12"/>
        <v>-2071</v>
      </c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  <c r="FB82" s="12"/>
      <c r="FC82" s="12"/>
      <c r="FD82" s="12"/>
      <c r="FE82" s="12"/>
      <c r="FF82" s="12"/>
      <c r="FG82" s="12"/>
      <c r="FH82" s="12"/>
      <c r="FI82" s="12"/>
      <c r="FJ82" s="12"/>
      <c r="FK82" s="12"/>
      <c r="FL82" s="12"/>
      <c r="FM82" s="12"/>
      <c r="FN82" s="12"/>
      <c r="FO82" s="12"/>
      <c r="FP82" s="12"/>
      <c r="FQ82" s="12"/>
      <c r="FR82" s="12"/>
      <c r="FS82" s="12"/>
      <c r="FT82" s="12"/>
      <c r="FU82" s="12"/>
      <c r="FV82" s="12"/>
      <c r="FW82" s="12"/>
      <c r="FX82" s="12"/>
      <c r="FY82" s="12"/>
      <c r="FZ82" s="12"/>
      <c r="GA82" s="12"/>
      <c r="GB82" s="12"/>
      <c r="GC82" s="12"/>
      <c r="GD82" s="12"/>
      <c r="GE82" s="12"/>
      <c r="GF82" s="12"/>
      <c r="GG82" s="12"/>
      <c r="GH82" s="12"/>
      <c r="GI82" s="12"/>
      <c r="GJ82" s="12"/>
      <c r="GK82" s="12"/>
      <c r="GL82" s="12"/>
      <c r="GM82" s="12"/>
      <c r="GN82" s="12"/>
      <c r="GO82" s="12"/>
      <c r="GP82" s="12"/>
      <c r="GQ82" s="12"/>
      <c r="GR82" s="12"/>
      <c r="GS82" s="12"/>
      <c r="GT82" s="12"/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  <c r="HF82" s="12"/>
      <c r="HG82" s="12"/>
      <c r="HH82" s="12"/>
      <c r="HI82" s="12"/>
      <c r="HJ82" s="12"/>
      <c r="HK82" s="12"/>
      <c r="HL82" s="12"/>
      <c r="HM82" s="12"/>
      <c r="HN82" s="12"/>
      <c r="HO82" s="12"/>
      <c r="HP82" s="12"/>
      <c r="HQ82" s="12"/>
      <c r="HR82" s="12"/>
      <c r="HS82" s="12"/>
      <c r="HT82" s="12"/>
      <c r="HU82" s="12"/>
      <c r="HV82" s="12"/>
      <c r="HW82" s="12"/>
      <c r="HX82" s="12"/>
      <c r="HY82" s="12"/>
      <c r="HZ82" s="12"/>
      <c r="IA82" s="12"/>
      <c r="IB82" s="12"/>
      <c r="IC82" s="12"/>
      <c r="ID82" s="12"/>
      <c r="IE82" s="12"/>
      <c r="IF82" s="12"/>
      <c r="IG82" s="12"/>
      <c r="IH82" s="12"/>
      <c r="II82" s="12"/>
      <c r="IJ82" s="12"/>
      <c r="IK82" s="12"/>
      <c r="IL82" s="12"/>
      <c r="IM82" s="12"/>
      <c r="IN82" s="12"/>
      <c r="IO82" s="12"/>
      <c r="IP82" s="12"/>
      <c r="IQ82" s="12"/>
      <c r="IR82" s="12"/>
      <c r="IS82" s="12"/>
      <c r="IT82" s="12"/>
      <c r="IU82" s="12"/>
      <c r="IV82" s="12"/>
      <c r="IW82" s="12"/>
      <c r="IX82" s="12"/>
      <c r="IY82" s="12"/>
      <c r="IZ82" s="12"/>
      <c r="JA82" s="12"/>
      <c r="JB82" s="12"/>
      <c r="JC82" s="12"/>
      <c r="JD82" s="12"/>
      <c r="JE82" s="12"/>
      <c r="JF82" s="12"/>
      <c r="JG82" s="12"/>
      <c r="JH82" s="12"/>
      <c r="JI82" s="12"/>
      <c r="JJ82" s="12"/>
      <c r="JK82" s="12"/>
      <c r="JL82" s="12"/>
      <c r="JM82" s="12"/>
      <c r="JN82" s="12"/>
      <c r="JO82" s="12"/>
      <c r="JP82" s="12"/>
      <c r="JQ82" s="12"/>
      <c r="JR82" s="12"/>
      <c r="JS82" s="12"/>
      <c r="JT82" s="12"/>
      <c r="JU82" s="12"/>
      <c r="JV82" s="12"/>
      <c r="JW82" s="12"/>
      <c r="JX82" s="12"/>
      <c r="JY82" s="12"/>
      <c r="JZ82" s="12"/>
      <c r="KA82" s="12"/>
      <c r="KB82" s="12"/>
      <c r="KC82" s="12"/>
      <c r="KD82" s="12"/>
      <c r="KE82" s="12"/>
      <c r="KF82" s="12"/>
      <c r="KG82" s="12"/>
      <c r="KH82" s="12"/>
      <c r="KI82" s="12"/>
      <c r="KJ82" s="12"/>
      <c r="KK82" s="12"/>
      <c r="KL82" s="12"/>
      <c r="KM82" s="12"/>
      <c r="KN82" s="12"/>
      <c r="KO82" s="12"/>
      <c r="KP82" s="12"/>
      <c r="KQ82" s="12"/>
      <c r="KR82" s="12"/>
      <c r="KS82" s="12"/>
      <c r="KT82" s="12"/>
      <c r="KU82" s="12"/>
      <c r="KV82" s="12"/>
      <c r="KW82" s="12"/>
      <c r="KX82" s="12"/>
      <c r="KY82" s="12"/>
      <c r="KZ82" s="12"/>
      <c r="LA82" s="12"/>
      <c r="LB82" s="12"/>
      <c r="LC82" s="12"/>
      <c r="LD82" s="12"/>
      <c r="LE82" s="12"/>
      <c r="LF82" s="12"/>
      <c r="LG82" s="12"/>
      <c r="LH82" s="12"/>
      <c r="LI82" s="12"/>
      <c r="LJ82" s="12"/>
      <c r="LK82" s="12"/>
      <c r="LL82" s="12"/>
      <c r="LM82" s="12"/>
      <c r="LN82" s="12"/>
      <c r="LO82" s="12"/>
      <c r="LP82" s="12"/>
      <c r="LQ82" s="12"/>
      <c r="LR82" s="12"/>
      <c r="LS82" s="12"/>
      <c r="LT82" s="12"/>
      <c r="LU82" s="12"/>
      <c r="LV82" s="12"/>
      <c r="LW82" s="12"/>
      <c r="LX82" s="12"/>
      <c r="LY82" s="12"/>
      <c r="LZ82" s="12"/>
      <c r="MA82" s="12"/>
      <c r="MB82" s="12"/>
      <c r="MC82" s="12"/>
      <c r="MD82" s="12"/>
      <c r="ME82" s="12"/>
      <c r="MF82" s="12"/>
      <c r="MG82" s="12"/>
      <c r="MH82" s="12"/>
      <c r="MI82" s="12"/>
      <c r="MJ82" s="12"/>
      <c r="MK82" s="12"/>
      <c r="ML82" s="12"/>
      <c r="MM82" s="12"/>
      <c r="MN82" s="12"/>
      <c r="MO82" s="12"/>
      <c r="MP82" s="12"/>
      <c r="MQ82" s="12"/>
      <c r="MR82" s="12"/>
      <c r="MS82" s="12"/>
      <c r="MT82" s="12"/>
      <c r="MU82" s="12"/>
      <c r="MV82" s="12"/>
      <c r="MW82" s="12"/>
      <c r="MX82" s="12"/>
      <c r="MY82" s="12"/>
      <c r="MZ82" s="12"/>
      <c r="NA82" s="12"/>
      <c r="NB82" s="12"/>
      <c r="NC82" s="12"/>
      <c r="ND82" s="12"/>
      <c r="NE82" s="12"/>
      <c r="NF82" s="12"/>
      <c r="NG82" s="12"/>
      <c r="NH82" s="12"/>
      <c r="NI82" s="12"/>
      <c r="NJ82" s="12"/>
      <c r="NK82" s="12"/>
      <c r="NL82" s="12"/>
      <c r="NM82" s="12"/>
      <c r="NN82" s="12"/>
      <c r="NO82" s="12"/>
      <c r="NP82" s="12"/>
      <c r="NQ82" s="12"/>
      <c r="NR82" s="12"/>
      <c r="NS82" s="12"/>
      <c r="NT82" s="12"/>
      <c r="NU82" s="12"/>
      <c r="NV82" s="12"/>
      <c r="NW82" s="12"/>
      <c r="NX82" s="12"/>
      <c r="NY82" s="12"/>
      <c r="NZ82" s="12"/>
      <c r="OA82" s="12"/>
      <c r="OB82" s="12"/>
      <c r="OC82" s="12"/>
      <c r="OD82" s="12"/>
      <c r="OE82" s="12"/>
      <c r="OF82" s="12"/>
      <c r="OG82" s="12"/>
      <c r="OH82" s="12"/>
      <c r="OI82" s="12"/>
      <c r="OJ82" s="12"/>
      <c r="OK82" s="12"/>
      <c r="OL82" s="12"/>
      <c r="OM82" s="12"/>
      <c r="ON82" s="12"/>
      <c r="OO82" s="12"/>
      <c r="OP82" s="12"/>
      <c r="OQ82" s="12"/>
      <c r="OR82" s="12"/>
      <c r="OS82" s="12"/>
      <c r="OT82" s="12"/>
      <c r="OU82" s="12"/>
      <c r="OV82" s="12"/>
      <c r="OW82" s="12"/>
      <c r="OX82" s="12"/>
      <c r="OY82" s="12"/>
      <c r="OZ82" s="12"/>
      <c r="PA82" s="12"/>
      <c r="PB82" s="12"/>
      <c r="PC82" s="12"/>
      <c r="PD82" s="12"/>
      <c r="PE82" s="12"/>
      <c r="PF82" s="12"/>
      <c r="PG82" s="12"/>
      <c r="PH82" s="12"/>
      <c r="PI82" s="12"/>
      <c r="PJ82" s="12"/>
      <c r="PK82" s="12"/>
      <c r="PL82" s="12"/>
      <c r="PM82" s="12"/>
      <c r="PN82" s="12"/>
      <c r="PO82" s="12"/>
      <c r="PP82" s="12"/>
      <c r="PQ82" s="12"/>
      <c r="PR82" s="12"/>
      <c r="PS82" s="12"/>
      <c r="PT82" s="12"/>
      <c r="PU82" s="12"/>
      <c r="PV82" s="12"/>
      <c r="PW82" s="12"/>
      <c r="PX82" s="12"/>
      <c r="PY82" s="12"/>
      <c r="PZ82" s="12"/>
      <c r="QA82" s="12"/>
      <c r="QB82" s="12"/>
      <c r="QC82" s="12"/>
      <c r="QD82" s="12"/>
      <c r="QE82" s="12"/>
      <c r="QF82" s="12"/>
      <c r="QG82" s="12"/>
      <c r="QH82" s="12"/>
      <c r="QI82" s="12"/>
      <c r="QJ82" s="12"/>
      <c r="QK82" s="12"/>
      <c r="QL82" s="12"/>
      <c r="QM82" s="12"/>
      <c r="QN82" s="12"/>
      <c r="QO82" s="12"/>
      <c r="QP82" s="12"/>
      <c r="QQ82" s="12"/>
      <c r="QR82" s="12"/>
      <c r="QS82" s="12"/>
      <c r="QT82" s="12"/>
      <c r="QU82" s="12"/>
      <c r="QV82" s="12"/>
      <c r="QW82" s="12"/>
      <c r="QX82" s="12"/>
      <c r="QY82" s="12"/>
      <c r="QZ82" s="12"/>
      <c r="RA82" s="12"/>
      <c r="RB82" s="12"/>
      <c r="RC82" s="12"/>
      <c r="RD82" s="12"/>
      <c r="RE82" s="12"/>
      <c r="RF82" s="12"/>
      <c r="RG82" s="12"/>
      <c r="RH82" s="12"/>
      <c r="RI82" s="12"/>
      <c r="RJ82" s="12"/>
      <c r="RK82" s="12"/>
      <c r="RL82" s="12"/>
      <c r="RM82" s="12"/>
      <c r="RN82" s="12"/>
      <c r="RO82" s="12"/>
      <c r="RP82" s="12"/>
      <c r="RQ82" s="12"/>
      <c r="RR82" s="12"/>
      <c r="RS82" s="12"/>
      <c r="RT82" s="12"/>
      <c r="RU82" s="12"/>
      <c r="RV82" s="12"/>
      <c r="RW82" s="12"/>
      <c r="RX82" s="12"/>
      <c r="RY82" s="12"/>
      <c r="RZ82" s="12"/>
      <c r="SA82" s="12"/>
      <c r="SB82" s="12"/>
      <c r="SC82" s="12"/>
      <c r="SD82" s="12"/>
      <c r="SE82" s="12"/>
      <c r="SF82" s="12"/>
      <c r="SG82" s="12"/>
      <c r="SH82" s="12"/>
      <c r="SI82" s="12"/>
      <c r="SJ82" s="12"/>
      <c r="SK82" s="12"/>
      <c r="SL82" s="12"/>
      <c r="SM82" s="12"/>
      <c r="SN82" s="12"/>
      <c r="SO82" s="12"/>
      <c r="SP82" s="12"/>
      <c r="SQ82" s="12"/>
      <c r="SR82" s="12"/>
      <c r="SS82" s="12"/>
      <c r="ST82" s="12"/>
      <c r="SU82" s="12"/>
      <c r="SV82" s="12"/>
      <c r="SW82" s="12"/>
      <c r="SX82" s="12"/>
      <c r="SY82" s="12"/>
      <c r="SZ82" s="12"/>
      <c r="TA82" s="12"/>
      <c r="TB82" s="12"/>
      <c r="TC82" s="12"/>
      <c r="TD82" s="12"/>
      <c r="TE82" s="12"/>
      <c r="TF82" s="12"/>
      <c r="TG82" s="12"/>
      <c r="TH82" s="12"/>
      <c r="TI82" s="12"/>
      <c r="TJ82" s="12"/>
      <c r="TK82" s="12"/>
      <c r="TL82" s="12"/>
      <c r="TM82" s="12"/>
      <c r="TN82" s="12"/>
      <c r="TO82" s="12"/>
      <c r="TP82" s="12"/>
      <c r="TQ82" s="12"/>
      <c r="TR82" s="12"/>
      <c r="TS82" s="12"/>
      <c r="TT82" s="12"/>
      <c r="TU82" s="12"/>
      <c r="TV82" s="12"/>
      <c r="TW82" s="12"/>
      <c r="TX82" s="12"/>
      <c r="TY82" s="12"/>
      <c r="TZ82" s="12"/>
      <c r="UA82" s="12"/>
      <c r="UB82" s="12"/>
      <c r="UC82" s="12"/>
      <c r="UD82" s="12"/>
      <c r="UE82" s="12"/>
      <c r="UF82" s="12"/>
      <c r="UG82" s="12"/>
      <c r="UH82" s="12"/>
      <c r="UI82" s="12"/>
      <c r="UJ82" s="12"/>
      <c r="UK82" s="12"/>
      <c r="UL82" s="12"/>
      <c r="UM82" s="12"/>
      <c r="UN82" s="12"/>
      <c r="UO82" s="12"/>
    </row>
    <row r="83" s="7" customFormat="1" spans="1:561">
      <c r="A83" s="11" t="s">
        <v>177</v>
      </c>
      <c r="B83" s="11" t="str">
        <f>VLOOKUP(A:A,计划SKU!A:B,2,0)</f>
        <v>4100067-WW-US-NF</v>
      </c>
      <c r="C83" s="11" t="s">
        <v>15</v>
      </c>
      <c r="D83" s="11">
        <v>800</v>
      </c>
      <c r="E83" s="11">
        <v>1300</v>
      </c>
      <c r="F83" s="11">
        <v>900</v>
      </c>
      <c r="G83" s="11">
        <v>1000</v>
      </c>
      <c r="H83" s="11">
        <v>1000</v>
      </c>
      <c r="I83" s="11">
        <v>1000</v>
      </c>
      <c r="J83" s="11">
        <v>1800</v>
      </c>
      <c r="K83" s="11">
        <v>2000</v>
      </c>
      <c r="L83" s="11" t="s">
        <v>167</v>
      </c>
      <c r="M83" s="11" t="s">
        <v>178</v>
      </c>
      <c r="N83" s="11">
        <v>89</v>
      </c>
      <c r="O83" s="11">
        <v>465</v>
      </c>
      <c r="P83" s="11">
        <f t="shared" si="9"/>
        <v>-1635</v>
      </c>
      <c r="Q83" s="20">
        <f t="shared" si="10"/>
        <v>-2535</v>
      </c>
      <c r="R83" s="20">
        <f t="shared" si="11"/>
        <v>-3535</v>
      </c>
      <c r="S83" s="20">
        <f t="shared" si="12"/>
        <v>-2535</v>
      </c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  <c r="FA83" s="12"/>
      <c r="FB83" s="12"/>
      <c r="FC83" s="12"/>
      <c r="FD83" s="12"/>
      <c r="FE83" s="12"/>
      <c r="FF83" s="12"/>
      <c r="FG83" s="12"/>
      <c r="FH83" s="12"/>
      <c r="FI83" s="12"/>
      <c r="FJ83" s="12"/>
      <c r="FK83" s="12"/>
      <c r="FL83" s="12"/>
      <c r="FM83" s="12"/>
      <c r="FN83" s="12"/>
      <c r="FO83" s="12"/>
      <c r="FP83" s="12"/>
      <c r="FQ83" s="12"/>
      <c r="FR83" s="12"/>
      <c r="FS83" s="12"/>
      <c r="FT83" s="12"/>
      <c r="FU83" s="12"/>
      <c r="FV83" s="12"/>
      <c r="FW83" s="12"/>
      <c r="FX83" s="12"/>
      <c r="FY83" s="12"/>
      <c r="FZ83" s="12"/>
      <c r="GA83" s="12"/>
      <c r="GB83" s="12"/>
      <c r="GC83" s="12"/>
      <c r="GD83" s="12"/>
      <c r="GE83" s="12"/>
      <c r="GF83" s="12"/>
      <c r="GG83" s="12"/>
      <c r="GH83" s="12"/>
      <c r="GI83" s="12"/>
      <c r="GJ83" s="12"/>
      <c r="GK83" s="12"/>
      <c r="GL83" s="12"/>
      <c r="GM83" s="12"/>
      <c r="GN83" s="12"/>
      <c r="GO83" s="12"/>
      <c r="GP83" s="12"/>
      <c r="GQ83" s="12"/>
      <c r="GR83" s="12"/>
      <c r="GS83" s="12"/>
      <c r="GT83" s="12"/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  <c r="HF83" s="12"/>
      <c r="HG83" s="12"/>
      <c r="HH83" s="12"/>
      <c r="HI83" s="12"/>
      <c r="HJ83" s="12"/>
      <c r="HK83" s="12"/>
      <c r="HL83" s="12"/>
      <c r="HM83" s="12"/>
      <c r="HN83" s="12"/>
      <c r="HO83" s="12"/>
      <c r="HP83" s="12"/>
      <c r="HQ83" s="12"/>
      <c r="HR83" s="12"/>
      <c r="HS83" s="12"/>
      <c r="HT83" s="12"/>
      <c r="HU83" s="12"/>
      <c r="HV83" s="12"/>
      <c r="HW83" s="12"/>
      <c r="HX83" s="12"/>
      <c r="HY83" s="12"/>
      <c r="HZ83" s="12"/>
      <c r="IA83" s="12"/>
      <c r="IB83" s="12"/>
      <c r="IC83" s="12"/>
      <c r="ID83" s="12"/>
      <c r="IE83" s="12"/>
      <c r="IF83" s="12"/>
      <c r="IG83" s="12"/>
      <c r="IH83" s="12"/>
      <c r="II83" s="12"/>
      <c r="IJ83" s="12"/>
      <c r="IK83" s="12"/>
      <c r="IL83" s="12"/>
      <c r="IM83" s="12"/>
      <c r="IN83" s="12"/>
      <c r="IO83" s="12"/>
      <c r="IP83" s="12"/>
      <c r="IQ83" s="12"/>
      <c r="IR83" s="12"/>
      <c r="IS83" s="12"/>
      <c r="IT83" s="12"/>
      <c r="IU83" s="12"/>
      <c r="IV83" s="12"/>
      <c r="IW83" s="12"/>
      <c r="IX83" s="12"/>
      <c r="IY83" s="12"/>
      <c r="IZ83" s="12"/>
      <c r="JA83" s="12"/>
      <c r="JB83" s="12"/>
      <c r="JC83" s="12"/>
      <c r="JD83" s="12"/>
      <c r="JE83" s="12"/>
      <c r="JF83" s="12"/>
      <c r="JG83" s="12"/>
      <c r="JH83" s="12"/>
      <c r="JI83" s="12"/>
      <c r="JJ83" s="12"/>
      <c r="JK83" s="12"/>
      <c r="JL83" s="12"/>
      <c r="JM83" s="12"/>
      <c r="JN83" s="12"/>
      <c r="JO83" s="12"/>
      <c r="JP83" s="12"/>
      <c r="JQ83" s="12"/>
      <c r="JR83" s="12"/>
      <c r="JS83" s="12"/>
      <c r="JT83" s="12"/>
      <c r="JU83" s="12"/>
      <c r="JV83" s="12"/>
      <c r="JW83" s="12"/>
      <c r="JX83" s="12"/>
      <c r="JY83" s="12"/>
      <c r="JZ83" s="12"/>
      <c r="KA83" s="12"/>
      <c r="KB83" s="12"/>
      <c r="KC83" s="12"/>
      <c r="KD83" s="12"/>
      <c r="KE83" s="12"/>
      <c r="KF83" s="12"/>
      <c r="KG83" s="12"/>
      <c r="KH83" s="12"/>
      <c r="KI83" s="12"/>
      <c r="KJ83" s="12"/>
      <c r="KK83" s="12"/>
      <c r="KL83" s="12"/>
      <c r="KM83" s="12"/>
      <c r="KN83" s="12"/>
      <c r="KO83" s="12"/>
      <c r="KP83" s="12"/>
      <c r="KQ83" s="12"/>
      <c r="KR83" s="12"/>
      <c r="KS83" s="12"/>
      <c r="KT83" s="12"/>
      <c r="KU83" s="12"/>
      <c r="KV83" s="12"/>
      <c r="KW83" s="12"/>
      <c r="KX83" s="12"/>
      <c r="KY83" s="12"/>
      <c r="KZ83" s="12"/>
      <c r="LA83" s="12"/>
      <c r="LB83" s="12"/>
      <c r="LC83" s="12"/>
      <c r="LD83" s="12"/>
      <c r="LE83" s="12"/>
      <c r="LF83" s="12"/>
      <c r="LG83" s="12"/>
      <c r="LH83" s="12"/>
      <c r="LI83" s="12"/>
      <c r="LJ83" s="12"/>
      <c r="LK83" s="12"/>
      <c r="LL83" s="12"/>
      <c r="LM83" s="12"/>
      <c r="LN83" s="12"/>
      <c r="LO83" s="12"/>
      <c r="LP83" s="12"/>
      <c r="LQ83" s="12"/>
      <c r="LR83" s="12"/>
      <c r="LS83" s="12"/>
      <c r="LT83" s="12"/>
      <c r="LU83" s="12"/>
      <c r="LV83" s="12"/>
      <c r="LW83" s="12"/>
      <c r="LX83" s="12"/>
      <c r="LY83" s="12"/>
      <c r="LZ83" s="12"/>
      <c r="MA83" s="12"/>
      <c r="MB83" s="12"/>
      <c r="MC83" s="12"/>
      <c r="MD83" s="12"/>
      <c r="ME83" s="12"/>
      <c r="MF83" s="12"/>
      <c r="MG83" s="12"/>
      <c r="MH83" s="12"/>
      <c r="MI83" s="12"/>
      <c r="MJ83" s="12"/>
      <c r="MK83" s="12"/>
      <c r="ML83" s="12"/>
      <c r="MM83" s="12"/>
      <c r="MN83" s="12"/>
      <c r="MO83" s="12"/>
      <c r="MP83" s="12"/>
      <c r="MQ83" s="12"/>
      <c r="MR83" s="12"/>
      <c r="MS83" s="12"/>
      <c r="MT83" s="12"/>
      <c r="MU83" s="12"/>
      <c r="MV83" s="12"/>
      <c r="MW83" s="12"/>
      <c r="MX83" s="12"/>
      <c r="MY83" s="12"/>
      <c r="MZ83" s="12"/>
      <c r="NA83" s="12"/>
      <c r="NB83" s="12"/>
      <c r="NC83" s="12"/>
      <c r="ND83" s="12"/>
      <c r="NE83" s="12"/>
      <c r="NF83" s="12"/>
      <c r="NG83" s="12"/>
      <c r="NH83" s="12"/>
      <c r="NI83" s="12"/>
      <c r="NJ83" s="12"/>
      <c r="NK83" s="12"/>
      <c r="NL83" s="12"/>
      <c r="NM83" s="12"/>
      <c r="NN83" s="12"/>
      <c r="NO83" s="12"/>
      <c r="NP83" s="12"/>
      <c r="NQ83" s="12"/>
      <c r="NR83" s="12"/>
      <c r="NS83" s="12"/>
      <c r="NT83" s="12"/>
      <c r="NU83" s="12"/>
      <c r="NV83" s="12"/>
      <c r="NW83" s="12"/>
      <c r="NX83" s="12"/>
      <c r="NY83" s="12"/>
      <c r="NZ83" s="12"/>
      <c r="OA83" s="12"/>
      <c r="OB83" s="12"/>
      <c r="OC83" s="12"/>
      <c r="OD83" s="12"/>
      <c r="OE83" s="12"/>
      <c r="OF83" s="12"/>
      <c r="OG83" s="12"/>
      <c r="OH83" s="12"/>
      <c r="OI83" s="12"/>
      <c r="OJ83" s="12"/>
      <c r="OK83" s="12"/>
      <c r="OL83" s="12"/>
      <c r="OM83" s="12"/>
      <c r="ON83" s="12"/>
      <c r="OO83" s="12"/>
      <c r="OP83" s="12"/>
      <c r="OQ83" s="12"/>
      <c r="OR83" s="12"/>
      <c r="OS83" s="12"/>
      <c r="OT83" s="12"/>
      <c r="OU83" s="12"/>
      <c r="OV83" s="12"/>
      <c r="OW83" s="12"/>
      <c r="OX83" s="12"/>
      <c r="OY83" s="12"/>
      <c r="OZ83" s="12"/>
      <c r="PA83" s="12"/>
      <c r="PB83" s="12"/>
      <c r="PC83" s="12"/>
      <c r="PD83" s="12"/>
      <c r="PE83" s="12"/>
      <c r="PF83" s="12"/>
      <c r="PG83" s="12"/>
      <c r="PH83" s="12"/>
      <c r="PI83" s="12"/>
      <c r="PJ83" s="12"/>
      <c r="PK83" s="12"/>
      <c r="PL83" s="12"/>
      <c r="PM83" s="12"/>
      <c r="PN83" s="12"/>
      <c r="PO83" s="12"/>
      <c r="PP83" s="12"/>
      <c r="PQ83" s="12"/>
      <c r="PR83" s="12"/>
      <c r="PS83" s="12"/>
      <c r="PT83" s="12"/>
      <c r="PU83" s="12"/>
      <c r="PV83" s="12"/>
      <c r="PW83" s="12"/>
      <c r="PX83" s="12"/>
      <c r="PY83" s="12"/>
      <c r="PZ83" s="12"/>
      <c r="QA83" s="12"/>
      <c r="QB83" s="12"/>
      <c r="QC83" s="12"/>
      <c r="QD83" s="12"/>
      <c r="QE83" s="12"/>
      <c r="QF83" s="12"/>
      <c r="QG83" s="12"/>
      <c r="QH83" s="12"/>
      <c r="QI83" s="12"/>
      <c r="QJ83" s="12"/>
      <c r="QK83" s="12"/>
      <c r="QL83" s="12"/>
      <c r="QM83" s="12"/>
      <c r="QN83" s="12"/>
      <c r="QO83" s="12"/>
      <c r="QP83" s="12"/>
      <c r="QQ83" s="12"/>
      <c r="QR83" s="12"/>
      <c r="QS83" s="12"/>
      <c r="QT83" s="12"/>
      <c r="QU83" s="12"/>
      <c r="QV83" s="12"/>
      <c r="QW83" s="12"/>
      <c r="QX83" s="12"/>
      <c r="QY83" s="12"/>
      <c r="QZ83" s="12"/>
      <c r="RA83" s="12"/>
      <c r="RB83" s="12"/>
      <c r="RC83" s="12"/>
      <c r="RD83" s="12"/>
      <c r="RE83" s="12"/>
      <c r="RF83" s="12"/>
      <c r="RG83" s="12"/>
      <c r="RH83" s="12"/>
      <c r="RI83" s="12"/>
      <c r="RJ83" s="12"/>
      <c r="RK83" s="12"/>
      <c r="RL83" s="12"/>
      <c r="RM83" s="12"/>
      <c r="RN83" s="12"/>
      <c r="RO83" s="12"/>
      <c r="RP83" s="12"/>
      <c r="RQ83" s="12"/>
      <c r="RR83" s="12"/>
      <c r="RS83" s="12"/>
      <c r="RT83" s="12"/>
      <c r="RU83" s="12"/>
      <c r="RV83" s="12"/>
      <c r="RW83" s="12"/>
      <c r="RX83" s="12"/>
      <c r="RY83" s="12"/>
      <c r="RZ83" s="12"/>
      <c r="SA83" s="12"/>
      <c r="SB83" s="12"/>
      <c r="SC83" s="12"/>
      <c r="SD83" s="12"/>
      <c r="SE83" s="12"/>
      <c r="SF83" s="12"/>
      <c r="SG83" s="12"/>
      <c r="SH83" s="12"/>
      <c r="SI83" s="12"/>
      <c r="SJ83" s="12"/>
      <c r="SK83" s="12"/>
      <c r="SL83" s="12"/>
      <c r="SM83" s="12"/>
      <c r="SN83" s="12"/>
      <c r="SO83" s="12"/>
      <c r="SP83" s="12"/>
      <c r="SQ83" s="12"/>
      <c r="SR83" s="12"/>
      <c r="SS83" s="12"/>
      <c r="ST83" s="12"/>
      <c r="SU83" s="12"/>
      <c r="SV83" s="12"/>
      <c r="SW83" s="12"/>
      <c r="SX83" s="12"/>
      <c r="SY83" s="12"/>
      <c r="SZ83" s="12"/>
      <c r="TA83" s="12"/>
      <c r="TB83" s="12"/>
      <c r="TC83" s="12"/>
      <c r="TD83" s="12"/>
      <c r="TE83" s="12"/>
      <c r="TF83" s="12"/>
      <c r="TG83" s="12"/>
      <c r="TH83" s="12"/>
      <c r="TI83" s="12"/>
      <c r="TJ83" s="12"/>
      <c r="TK83" s="12"/>
      <c r="TL83" s="12"/>
      <c r="TM83" s="12"/>
      <c r="TN83" s="12"/>
      <c r="TO83" s="12"/>
      <c r="TP83" s="12"/>
      <c r="TQ83" s="12"/>
      <c r="TR83" s="12"/>
      <c r="TS83" s="12"/>
      <c r="TT83" s="12"/>
      <c r="TU83" s="12"/>
      <c r="TV83" s="12"/>
      <c r="TW83" s="12"/>
      <c r="TX83" s="12"/>
      <c r="TY83" s="12"/>
      <c r="TZ83" s="12"/>
      <c r="UA83" s="12"/>
      <c r="UB83" s="12"/>
      <c r="UC83" s="12"/>
      <c r="UD83" s="12"/>
      <c r="UE83" s="12"/>
      <c r="UF83" s="12"/>
      <c r="UG83" s="12"/>
      <c r="UH83" s="12"/>
      <c r="UI83" s="12"/>
      <c r="UJ83" s="12"/>
      <c r="UK83" s="12"/>
      <c r="UL83" s="12"/>
      <c r="UM83" s="12"/>
      <c r="UN83" s="12"/>
      <c r="UO83" s="12"/>
    </row>
    <row r="84" s="7" customFormat="1" spans="1:561">
      <c r="A84" s="11" t="s">
        <v>179</v>
      </c>
      <c r="B84" s="11" t="str">
        <f>VLOOKUP(A:A,计划SKU!A:B,2,0)</f>
        <v>410087-DWW-US</v>
      </c>
      <c r="C84" s="11" t="s">
        <v>15</v>
      </c>
      <c r="D84" s="25">
        <v>1800</v>
      </c>
      <c r="E84" s="25">
        <v>2500</v>
      </c>
      <c r="F84" s="11">
        <v>2500</v>
      </c>
      <c r="G84" s="11">
        <v>2700</v>
      </c>
      <c r="H84" s="11">
        <v>2700</v>
      </c>
      <c r="I84" s="11">
        <v>2700</v>
      </c>
      <c r="J84" s="11">
        <v>4000</v>
      </c>
      <c r="K84" s="11">
        <v>5000</v>
      </c>
      <c r="L84" s="11" t="s">
        <v>167</v>
      </c>
      <c r="M84" s="11" t="s">
        <v>180</v>
      </c>
      <c r="N84" s="11">
        <v>1506</v>
      </c>
      <c r="O84" s="11">
        <v>5213</v>
      </c>
      <c r="P84" s="11">
        <f t="shared" si="9"/>
        <v>913</v>
      </c>
      <c r="Q84" s="20">
        <f t="shared" si="10"/>
        <v>-1587</v>
      </c>
      <c r="R84" s="20">
        <f t="shared" si="11"/>
        <v>-4287</v>
      </c>
      <c r="S84" s="20">
        <f t="shared" si="12"/>
        <v>-1587</v>
      </c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H84" s="12"/>
      <c r="FI84" s="12"/>
      <c r="FJ84" s="12"/>
      <c r="FK84" s="12"/>
      <c r="FL84" s="12"/>
      <c r="FM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C84" s="12"/>
      <c r="GD84" s="12"/>
      <c r="GE84" s="12"/>
      <c r="GF84" s="12"/>
      <c r="GG84" s="12"/>
      <c r="GH84" s="12"/>
      <c r="GI84" s="12"/>
      <c r="GJ84" s="12"/>
      <c r="GK84" s="12"/>
      <c r="GL84" s="12"/>
      <c r="GM84" s="12"/>
      <c r="GN84" s="12"/>
      <c r="GO84" s="12"/>
      <c r="GP84" s="12"/>
      <c r="GQ84" s="12"/>
      <c r="GR84" s="12"/>
      <c r="GS84" s="12"/>
      <c r="GT84" s="12"/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  <c r="HF84" s="12"/>
      <c r="HG84" s="12"/>
      <c r="HH84" s="12"/>
      <c r="HI84" s="12"/>
      <c r="HJ84" s="12"/>
      <c r="HK84" s="12"/>
      <c r="HL84" s="12"/>
      <c r="HM84" s="12"/>
      <c r="HN84" s="12"/>
      <c r="HO84" s="12"/>
      <c r="HP84" s="12"/>
      <c r="HQ84" s="12"/>
      <c r="HR84" s="12"/>
      <c r="HS84" s="12"/>
      <c r="HT84" s="12"/>
      <c r="HU84" s="12"/>
      <c r="HV84" s="12"/>
      <c r="HW84" s="12"/>
      <c r="HX84" s="12"/>
      <c r="HY84" s="12"/>
      <c r="HZ84" s="12"/>
      <c r="IA84" s="12"/>
      <c r="IB84" s="12"/>
      <c r="IC84" s="12"/>
      <c r="ID84" s="12"/>
      <c r="IE84" s="12"/>
      <c r="IF84" s="12"/>
      <c r="IG84" s="12"/>
      <c r="IH84" s="12"/>
      <c r="II84" s="12"/>
      <c r="IJ84" s="12"/>
      <c r="IK84" s="12"/>
      <c r="IL84" s="12"/>
      <c r="IM84" s="12"/>
      <c r="IN84" s="12"/>
      <c r="IO84" s="12"/>
      <c r="IP84" s="12"/>
      <c r="IQ84" s="12"/>
      <c r="IR84" s="12"/>
      <c r="IS84" s="12"/>
      <c r="IT84" s="12"/>
      <c r="IU84" s="12"/>
      <c r="IV84" s="12"/>
      <c r="IW84" s="12"/>
      <c r="IX84" s="12"/>
      <c r="IY84" s="12"/>
      <c r="IZ84" s="12"/>
      <c r="JA84" s="12"/>
      <c r="JB84" s="12"/>
      <c r="JC84" s="12"/>
      <c r="JD84" s="12"/>
      <c r="JE84" s="12"/>
      <c r="JF84" s="12"/>
      <c r="JG84" s="12"/>
      <c r="JH84" s="12"/>
      <c r="JI84" s="12"/>
      <c r="JJ84" s="12"/>
      <c r="JK84" s="12"/>
      <c r="JL84" s="12"/>
      <c r="JM84" s="12"/>
      <c r="JN84" s="12"/>
      <c r="JO84" s="12"/>
      <c r="JP84" s="12"/>
      <c r="JQ84" s="12"/>
      <c r="JR84" s="12"/>
      <c r="JS84" s="12"/>
      <c r="JT84" s="12"/>
      <c r="JU84" s="12"/>
      <c r="JV84" s="12"/>
      <c r="JW84" s="12"/>
      <c r="JX84" s="12"/>
      <c r="JY84" s="12"/>
      <c r="JZ84" s="12"/>
      <c r="KA84" s="12"/>
      <c r="KB84" s="12"/>
      <c r="KC84" s="12"/>
      <c r="KD84" s="12"/>
      <c r="KE84" s="12"/>
      <c r="KF84" s="12"/>
      <c r="KG84" s="12"/>
      <c r="KH84" s="12"/>
      <c r="KI84" s="12"/>
      <c r="KJ84" s="12"/>
      <c r="KK84" s="12"/>
      <c r="KL84" s="12"/>
      <c r="KM84" s="12"/>
      <c r="KN84" s="12"/>
      <c r="KO84" s="12"/>
      <c r="KP84" s="12"/>
      <c r="KQ84" s="12"/>
      <c r="KR84" s="12"/>
      <c r="KS84" s="12"/>
      <c r="KT84" s="12"/>
      <c r="KU84" s="12"/>
      <c r="KV84" s="12"/>
      <c r="KW84" s="12"/>
      <c r="KX84" s="12"/>
      <c r="KY84" s="12"/>
      <c r="KZ84" s="12"/>
      <c r="LA84" s="12"/>
      <c r="LB84" s="12"/>
      <c r="LC84" s="12"/>
      <c r="LD84" s="12"/>
      <c r="LE84" s="12"/>
      <c r="LF84" s="12"/>
      <c r="LG84" s="12"/>
      <c r="LH84" s="12"/>
      <c r="LI84" s="12"/>
      <c r="LJ84" s="12"/>
      <c r="LK84" s="12"/>
      <c r="LL84" s="12"/>
      <c r="LM84" s="12"/>
      <c r="LN84" s="12"/>
      <c r="LO84" s="12"/>
      <c r="LP84" s="12"/>
      <c r="LQ84" s="12"/>
      <c r="LR84" s="12"/>
      <c r="LS84" s="12"/>
      <c r="LT84" s="12"/>
      <c r="LU84" s="12"/>
      <c r="LV84" s="12"/>
      <c r="LW84" s="12"/>
      <c r="LX84" s="12"/>
      <c r="LY84" s="12"/>
      <c r="LZ84" s="12"/>
      <c r="MA84" s="12"/>
      <c r="MB84" s="12"/>
      <c r="MC84" s="12"/>
      <c r="MD84" s="12"/>
      <c r="ME84" s="12"/>
      <c r="MF84" s="12"/>
      <c r="MG84" s="12"/>
      <c r="MH84" s="12"/>
      <c r="MI84" s="12"/>
      <c r="MJ84" s="12"/>
      <c r="MK84" s="12"/>
      <c r="ML84" s="12"/>
      <c r="MM84" s="12"/>
      <c r="MN84" s="12"/>
      <c r="MO84" s="12"/>
      <c r="MP84" s="12"/>
      <c r="MQ84" s="12"/>
      <c r="MR84" s="12"/>
      <c r="MS84" s="12"/>
      <c r="MT84" s="12"/>
      <c r="MU84" s="12"/>
      <c r="MV84" s="12"/>
      <c r="MW84" s="12"/>
      <c r="MX84" s="12"/>
      <c r="MY84" s="12"/>
      <c r="MZ84" s="12"/>
      <c r="NA84" s="12"/>
      <c r="NB84" s="12"/>
      <c r="NC84" s="12"/>
      <c r="ND84" s="12"/>
      <c r="NE84" s="12"/>
      <c r="NF84" s="12"/>
      <c r="NG84" s="12"/>
      <c r="NH84" s="12"/>
      <c r="NI84" s="12"/>
      <c r="NJ84" s="12"/>
      <c r="NK84" s="12"/>
      <c r="NL84" s="12"/>
      <c r="NM84" s="12"/>
      <c r="NN84" s="12"/>
      <c r="NO84" s="12"/>
      <c r="NP84" s="12"/>
      <c r="NQ84" s="12"/>
      <c r="NR84" s="12"/>
      <c r="NS84" s="12"/>
      <c r="NT84" s="12"/>
      <c r="NU84" s="12"/>
      <c r="NV84" s="12"/>
      <c r="NW84" s="12"/>
      <c r="NX84" s="12"/>
      <c r="NY84" s="12"/>
      <c r="NZ84" s="12"/>
      <c r="OA84" s="12"/>
      <c r="OB84" s="12"/>
      <c r="OC84" s="12"/>
      <c r="OD84" s="12"/>
      <c r="OE84" s="12"/>
      <c r="OF84" s="12"/>
      <c r="OG84" s="12"/>
      <c r="OH84" s="12"/>
      <c r="OI84" s="12"/>
      <c r="OJ84" s="12"/>
      <c r="OK84" s="12"/>
      <c r="OL84" s="12"/>
      <c r="OM84" s="12"/>
      <c r="ON84" s="12"/>
      <c r="OO84" s="12"/>
      <c r="OP84" s="12"/>
      <c r="OQ84" s="12"/>
      <c r="OR84" s="12"/>
      <c r="OS84" s="12"/>
      <c r="OT84" s="12"/>
      <c r="OU84" s="12"/>
      <c r="OV84" s="12"/>
      <c r="OW84" s="12"/>
      <c r="OX84" s="12"/>
      <c r="OY84" s="12"/>
      <c r="OZ84" s="12"/>
      <c r="PA84" s="12"/>
      <c r="PB84" s="12"/>
      <c r="PC84" s="12"/>
      <c r="PD84" s="12"/>
      <c r="PE84" s="12"/>
      <c r="PF84" s="12"/>
      <c r="PG84" s="12"/>
      <c r="PH84" s="12"/>
      <c r="PI84" s="12"/>
      <c r="PJ84" s="12"/>
      <c r="PK84" s="12"/>
      <c r="PL84" s="12"/>
      <c r="PM84" s="12"/>
      <c r="PN84" s="12"/>
      <c r="PO84" s="12"/>
      <c r="PP84" s="12"/>
      <c r="PQ84" s="12"/>
      <c r="PR84" s="12"/>
      <c r="PS84" s="12"/>
      <c r="PT84" s="12"/>
      <c r="PU84" s="12"/>
      <c r="PV84" s="12"/>
      <c r="PW84" s="12"/>
      <c r="PX84" s="12"/>
      <c r="PY84" s="12"/>
      <c r="PZ84" s="12"/>
      <c r="QA84" s="12"/>
      <c r="QB84" s="12"/>
      <c r="QC84" s="12"/>
      <c r="QD84" s="12"/>
      <c r="QE84" s="12"/>
      <c r="QF84" s="12"/>
      <c r="QG84" s="12"/>
      <c r="QH84" s="12"/>
      <c r="QI84" s="12"/>
      <c r="QJ84" s="12"/>
      <c r="QK84" s="12"/>
      <c r="QL84" s="12"/>
      <c r="QM84" s="12"/>
      <c r="QN84" s="12"/>
      <c r="QO84" s="12"/>
      <c r="QP84" s="12"/>
      <c r="QQ84" s="12"/>
      <c r="QR84" s="12"/>
      <c r="QS84" s="12"/>
      <c r="QT84" s="12"/>
      <c r="QU84" s="12"/>
      <c r="QV84" s="12"/>
      <c r="QW84" s="12"/>
      <c r="QX84" s="12"/>
      <c r="QY84" s="12"/>
      <c r="QZ84" s="12"/>
      <c r="RA84" s="12"/>
      <c r="RB84" s="12"/>
      <c r="RC84" s="12"/>
      <c r="RD84" s="12"/>
      <c r="RE84" s="12"/>
      <c r="RF84" s="12"/>
      <c r="RG84" s="12"/>
      <c r="RH84" s="12"/>
      <c r="RI84" s="12"/>
      <c r="RJ84" s="12"/>
      <c r="RK84" s="12"/>
      <c r="RL84" s="12"/>
      <c r="RM84" s="12"/>
      <c r="RN84" s="12"/>
      <c r="RO84" s="12"/>
      <c r="RP84" s="12"/>
      <c r="RQ84" s="12"/>
      <c r="RR84" s="12"/>
      <c r="RS84" s="12"/>
      <c r="RT84" s="12"/>
      <c r="RU84" s="12"/>
      <c r="RV84" s="12"/>
      <c r="RW84" s="12"/>
      <c r="RX84" s="12"/>
      <c r="RY84" s="12"/>
      <c r="RZ84" s="12"/>
      <c r="SA84" s="12"/>
      <c r="SB84" s="12"/>
      <c r="SC84" s="12"/>
      <c r="SD84" s="12"/>
      <c r="SE84" s="12"/>
      <c r="SF84" s="12"/>
      <c r="SG84" s="12"/>
      <c r="SH84" s="12"/>
      <c r="SI84" s="12"/>
      <c r="SJ84" s="12"/>
      <c r="SK84" s="12"/>
      <c r="SL84" s="12"/>
      <c r="SM84" s="12"/>
      <c r="SN84" s="12"/>
      <c r="SO84" s="12"/>
      <c r="SP84" s="12"/>
      <c r="SQ84" s="12"/>
      <c r="SR84" s="12"/>
      <c r="SS84" s="12"/>
      <c r="ST84" s="12"/>
      <c r="SU84" s="12"/>
      <c r="SV84" s="12"/>
      <c r="SW84" s="12"/>
      <c r="SX84" s="12"/>
      <c r="SY84" s="12"/>
      <c r="SZ84" s="12"/>
      <c r="TA84" s="12"/>
      <c r="TB84" s="12"/>
      <c r="TC84" s="12"/>
      <c r="TD84" s="12"/>
      <c r="TE84" s="12"/>
      <c r="TF84" s="12"/>
      <c r="TG84" s="12"/>
      <c r="TH84" s="12"/>
      <c r="TI84" s="12"/>
      <c r="TJ84" s="12"/>
      <c r="TK84" s="12"/>
      <c r="TL84" s="12"/>
      <c r="TM84" s="12"/>
      <c r="TN84" s="12"/>
      <c r="TO84" s="12"/>
      <c r="TP84" s="12"/>
      <c r="TQ84" s="12"/>
      <c r="TR84" s="12"/>
      <c r="TS84" s="12"/>
      <c r="TT84" s="12"/>
      <c r="TU84" s="12"/>
      <c r="TV84" s="12"/>
      <c r="TW84" s="12"/>
      <c r="TX84" s="12"/>
      <c r="TY84" s="12"/>
      <c r="TZ84" s="12"/>
      <c r="UA84" s="12"/>
      <c r="UB84" s="12"/>
      <c r="UC84" s="12"/>
      <c r="UD84" s="12"/>
      <c r="UE84" s="12"/>
      <c r="UF84" s="12"/>
      <c r="UG84" s="12"/>
      <c r="UH84" s="12"/>
      <c r="UI84" s="12"/>
      <c r="UJ84" s="12"/>
      <c r="UK84" s="12"/>
      <c r="UL84" s="12"/>
      <c r="UM84" s="12"/>
      <c r="UN84" s="12"/>
      <c r="UO84" s="12"/>
    </row>
    <row r="85" s="7" customFormat="1" spans="1:561">
      <c r="A85" s="11" t="s">
        <v>181</v>
      </c>
      <c r="B85" s="11" t="str">
        <f>VLOOKUP(A:A,计划SKU!A:B,2,0)</f>
        <v>PR4100057-DW</v>
      </c>
      <c r="C85" s="11" t="s">
        <v>15</v>
      </c>
      <c r="D85" s="25">
        <v>1500</v>
      </c>
      <c r="E85" s="25">
        <v>1500</v>
      </c>
      <c r="F85" s="11">
        <v>2400</v>
      </c>
      <c r="G85" s="11">
        <v>2400</v>
      </c>
      <c r="H85" s="11">
        <v>2400</v>
      </c>
      <c r="I85" s="11">
        <v>2400</v>
      </c>
      <c r="J85" s="11">
        <v>3000</v>
      </c>
      <c r="K85" s="11">
        <v>3500</v>
      </c>
      <c r="L85" s="11" t="s">
        <v>167</v>
      </c>
      <c r="M85" s="11" t="s">
        <v>182</v>
      </c>
      <c r="N85" s="11">
        <v>1882</v>
      </c>
      <c r="O85" s="11">
        <v>4825</v>
      </c>
      <c r="P85" s="11">
        <f t="shared" si="9"/>
        <v>1825</v>
      </c>
      <c r="Q85" s="20">
        <f t="shared" si="10"/>
        <v>-575</v>
      </c>
      <c r="R85" s="20">
        <f t="shared" si="11"/>
        <v>-2975</v>
      </c>
      <c r="S85" s="20">
        <f t="shared" si="12"/>
        <v>-575</v>
      </c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H85" s="12"/>
      <c r="FI85" s="12"/>
      <c r="FJ85" s="12"/>
      <c r="FK85" s="12"/>
      <c r="FL85" s="12"/>
      <c r="FM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2"/>
      <c r="GD85" s="12"/>
      <c r="GE85" s="12"/>
      <c r="GF85" s="12"/>
      <c r="GG85" s="12"/>
      <c r="GH85" s="12"/>
      <c r="GI85" s="12"/>
      <c r="GJ85" s="12"/>
      <c r="GK85" s="12"/>
      <c r="GL85" s="12"/>
      <c r="GM85" s="12"/>
      <c r="GN85" s="12"/>
      <c r="GO85" s="12"/>
      <c r="GP85" s="12"/>
      <c r="GQ85" s="12"/>
      <c r="GR85" s="12"/>
      <c r="GS85" s="12"/>
      <c r="GT85" s="12"/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  <c r="HF85" s="12"/>
      <c r="HG85" s="12"/>
      <c r="HH85" s="12"/>
      <c r="HI85" s="12"/>
      <c r="HJ85" s="12"/>
      <c r="HK85" s="12"/>
      <c r="HL85" s="12"/>
      <c r="HM85" s="12"/>
      <c r="HN85" s="12"/>
      <c r="HO85" s="12"/>
      <c r="HP85" s="12"/>
      <c r="HQ85" s="12"/>
      <c r="HR85" s="12"/>
      <c r="HS85" s="12"/>
      <c r="HT85" s="12"/>
      <c r="HU85" s="12"/>
      <c r="HV85" s="12"/>
      <c r="HW85" s="12"/>
      <c r="HX85" s="12"/>
      <c r="HY85" s="12"/>
      <c r="HZ85" s="12"/>
      <c r="IA85" s="12"/>
      <c r="IB85" s="12"/>
      <c r="IC85" s="12"/>
      <c r="ID85" s="12"/>
      <c r="IE85" s="12"/>
      <c r="IF85" s="12"/>
      <c r="IG85" s="12"/>
      <c r="IH85" s="12"/>
      <c r="II85" s="12"/>
      <c r="IJ85" s="12"/>
      <c r="IK85" s="12"/>
      <c r="IL85" s="12"/>
      <c r="IM85" s="12"/>
      <c r="IN85" s="12"/>
      <c r="IO85" s="12"/>
      <c r="IP85" s="12"/>
      <c r="IQ85" s="12"/>
      <c r="IR85" s="12"/>
      <c r="IS85" s="12"/>
      <c r="IT85" s="12"/>
      <c r="IU85" s="12"/>
      <c r="IV85" s="12"/>
      <c r="IW85" s="12"/>
      <c r="IX85" s="12"/>
      <c r="IY85" s="12"/>
      <c r="IZ85" s="12"/>
      <c r="JA85" s="12"/>
      <c r="JB85" s="12"/>
      <c r="JC85" s="12"/>
      <c r="JD85" s="12"/>
      <c r="JE85" s="12"/>
      <c r="JF85" s="12"/>
      <c r="JG85" s="12"/>
      <c r="JH85" s="12"/>
      <c r="JI85" s="12"/>
      <c r="JJ85" s="12"/>
      <c r="JK85" s="12"/>
      <c r="JL85" s="12"/>
      <c r="JM85" s="12"/>
      <c r="JN85" s="12"/>
      <c r="JO85" s="12"/>
      <c r="JP85" s="12"/>
      <c r="JQ85" s="12"/>
      <c r="JR85" s="12"/>
      <c r="JS85" s="12"/>
      <c r="JT85" s="12"/>
      <c r="JU85" s="12"/>
      <c r="JV85" s="12"/>
      <c r="JW85" s="12"/>
      <c r="JX85" s="12"/>
      <c r="JY85" s="12"/>
      <c r="JZ85" s="12"/>
      <c r="KA85" s="12"/>
      <c r="KB85" s="12"/>
      <c r="KC85" s="12"/>
      <c r="KD85" s="12"/>
      <c r="KE85" s="12"/>
      <c r="KF85" s="12"/>
      <c r="KG85" s="12"/>
      <c r="KH85" s="12"/>
      <c r="KI85" s="12"/>
      <c r="KJ85" s="12"/>
      <c r="KK85" s="12"/>
      <c r="KL85" s="12"/>
      <c r="KM85" s="12"/>
      <c r="KN85" s="12"/>
      <c r="KO85" s="12"/>
      <c r="KP85" s="12"/>
      <c r="KQ85" s="12"/>
      <c r="KR85" s="12"/>
      <c r="KS85" s="12"/>
      <c r="KT85" s="12"/>
      <c r="KU85" s="12"/>
      <c r="KV85" s="12"/>
      <c r="KW85" s="12"/>
      <c r="KX85" s="12"/>
      <c r="KY85" s="12"/>
      <c r="KZ85" s="12"/>
      <c r="LA85" s="12"/>
      <c r="LB85" s="12"/>
      <c r="LC85" s="12"/>
      <c r="LD85" s="12"/>
      <c r="LE85" s="12"/>
      <c r="LF85" s="12"/>
      <c r="LG85" s="12"/>
      <c r="LH85" s="12"/>
      <c r="LI85" s="12"/>
      <c r="LJ85" s="12"/>
      <c r="LK85" s="12"/>
      <c r="LL85" s="12"/>
      <c r="LM85" s="12"/>
      <c r="LN85" s="12"/>
      <c r="LO85" s="12"/>
      <c r="LP85" s="12"/>
      <c r="LQ85" s="12"/>
      <c r="LR85" s="12"/>
      <c r="LS85" s="12"/>
      <c r="LT85" s="12"/>
      <c r="LU85" s="12"/>
      <c r="LV85" s="12"/>
      <c r="LW85" s="12"/>
      <c r="LX85" s="12"/>
      <c r="LY85" s="12"/>
      <c r="LZ85" s="12"/>
      <c r="MA85" s="12"/>
      <c r="MB85" s="12"/>
      <c r="MC85" s="12"/>
      <c r="MD85" s="12"/>
      <c r="ME85" s="12"/>
      <c r="MF85" s="12"/>
      <c r="MG85" s="12"/>
      <c r="MH85" s="12"/>
      <c r="MI85" s="12"/>
      <c r="MJ85" s="12"/>
      <c r="MK85" s="12"/>
      <c r="ML85" s="12"/>
      <c r="MM85" s="12"/>
      <c r="MN85" s="12"/>
      <c r="MO85" s="12"/>
      <c r="MP85" s="12"/>
      <c r="MQ85" s="12"/>
      <c r="MR85" s="12"/>
      <c r="MS85" s="12"/>
      <c r="MT85" s="12"/>
      <c r="MU85" s="12"/>
      <c r="MV85" s="12"/>
      <c r="MW85" s="12"/>
      <c r="MX85" s="12"/>
      <c r="MY85" s="12"/>
      <c r="MZ85" s="12"/>
      <c r="NA85" s="12"/>
      <c r="NB85" s="12"/>
      <c r="NC85" s="12"/>
      <c r="ND85" s="12"/>
      <c r="NE85" s="12"/>
      <c r="NF85" s="12"/>
      <c r="NG85" s="12"/>
      <c r="NH85" s="12"/>
      <c r="NI85" s="12"/>
      <c r="NJ85" s="12"/>
      <c r="NK85" s="12"/>
      <c r="NL85" s="12"/>
      <c r="NM85" s="12"/>
      <c r="NN85" s="12"/>
      <c r="NO85" s="12"/>
      <c r="NP85" s="12"/>
      <c r="NQ85" s="12"/>
      <c r="NR85" s="12"/>
      <c r="NS85" s="12"/>
      <c r="NT85" s="12"/>
      <c r="NU85" s="12"/>
      <c r="NV85" s="12"/>
      <c r="NW85" s="12"/>
      <c r="NX85" s="12"/>
      <c r="NY85" s="12"/>
      <c r="NZ85" s="12"/>
      <c r="OA85" s="12"/>
      <c r="OB85" s="12"/>
      <c r="OC85" s="12"/>
      <c r="OD85" s="12"/>
      <c r="OE85" s="12"/>
      <c r="OF85" s="12"/>
      <c r="OG85" s="12"/>
      <c r="OH85" s="12"/>
      <c r="OI85" s="12"/>
      <c r="OJ85" s="12"/>
      <c r="OK85" s="12"/>
      <c r="OL85" s="12"/>
      <c r="OM85" s="12"/>
      <c r="ON85" s="12"/>
      <c r="OO85" s="12"/>
      <c r="OP85" s="12"/>
      <c r="OQ85" s="12"/>
      <c r="OR85" s="12"/>
      <c r="OS85" s="12"/>
      <c r="OT85" s="12"/>
      <c r="OU85" s="12"/>
      <c r="OV85" s="12"/>
      <c r="OW85" s="12"/>
      <c r="OX85" s="12"/>
      <c r="OY85" s="12"/>
      <c r="OZ85" s="12"/>
      <c r="PA85" s="12"/>
      <c r="PB85" s="12"/>
      <c r="PC85" s="12"/>
      <c r="PD85" s="12"/>
      <c r="PE85" s="12"/>
      <c r="PF85" s="12"/>
      <c r="PG85" s="12"/>
      <c r="PH85" s="12"/>
      <c r="PI85" s="12"/>
      <c r="PJ85" s="12"/>
      <c r="PK85" s="12"/>
      <c r="PL85" s="12"/>
      <c r="PM85" s="12"/>
      <c r="PN85" s="12"/>
      <c r="PO85" s="12"/>
      <c r="PP85" s="12"/>
      <c r="PQ85" s="12"/>
      <c r="PR85" s="12"/>
      <c r="PS85" s="12"/>
      <c r="PT85" s="12"/>
      <c r="PU85" s="12"/>
      <c r="PV85" s="12"/>
      <c r="PW85" s="12"/>
      <c r="PX85" s="12"/>
      <c r="PY85" s="12"/>
      <c r="PZ85" s="12"/>
      <c r="QA85" s="12"/>
      <c r="QB85" s="12"/>
      <c r="QC85" s="12"/>
      <c r="QD85" s="12"/>
      <c r="QE85" s="12"/>
      <c r="QF85" s="12"/>
      <c r="QG85" s="12"/>
      <c r="QH85" s="12"/>
      <c r="QI85" s="12"/>
      <c r="QJ85" s="12"/>
      <c r="QK85" s="12"/>
      <c r="QL85" s="12"/>
      <c r="QM85" s="12"/>
      <c r="QN85" s="12"/>
      <c r="QO85" s="12"/>
      <c r="QP85" s="12"/>
      <c r="QQ85" s="12"/>
      <c r="QR85" s="12"/>
      <c r="QS85" s="12"/>
      <c r="QT85" s="12"/>
      <c r="QU85" s="12"/>
      <c r="QV85" s="12"/>
      <c r="QW85" s="12"/>
      <c r="QX85" s="12"/>
      <c r="QY85" s="12"/>
      <c r="QZ85" s="12"/>
      <c r="RA85" s="12"/>
      <c r="RB85" s="12"/>
      <c r="RC85" s="12"/>
      <c r="RD85" s="12"/>
      <c r="RE85" s="12"/>
      <c r="RF85" s="12"/>
      <c r="RG85" s="12"/>
      <c r="RH85" s="12"/>
      <c r="RI85" s="12"/>
      <c r="RJ85" s="12"/>
      <c r="RK85" s="12"/>
      <c r="RL85" s="12"/>
      <c r="RM85" s="12"/>
      <c r="RN85" s="12"/>
      <c r="RO85" s="12"/>
      <c r="RP85" s="12"/>
      <c r="RQ85" s="12"/>
      <c r="RR85" s="12"/>
      <c r="RS85" s="12"/>
      <c r="RT85" s="12"/>
      <c r="RU85" s="12"/>
      <c r="RV85" s="12"/>
      <c r="RW85" s="12"/>
      <c r="RX85" s="12"/>
      <c r="RY85" s="12"/>
      <c r="RZ85" s="12"/>
      <c r="SA85" s="12"/>
      <c r="SB85" s="12"/>
      <c r="SC85" s="12"/>
      <c r="SD85" s="12"/>
      <c r="SE85" s="12"/>
      <c r="SF85" s="12"/>
      <c r="SG85" s="12"/>
      <c r="SH85" s="12"/>
      <c r="SI85" s="12"/>
      <c r="SJ85" s="12"/>
      <c r="SK85" s="12"/>
      <c r="SL85" s="12"/>
      <c r="SM85" s="12"/>
      <c r="SN85" s="12"/>
      <c r="SO85" s="12"/>
      <c r="SP85" s="12"/>
      <c r="SQ85" s="12"/>
      <c r="SR85" s="12"/>
      <c r="SS85" s="12"/>
      <c r="ST85" s="12"/>
      <c r="SU85" s="12"/>
      <c r="SV85" s="12"/>
      <c r="SW85" s="12"/>
      <c r="SX85" s="12"/>
      <c r="SY85" s="12"/>
      <c r="SZ85" s="12"/>
      <c r="TA85" s="12"/>
      <c r="TB85" s="12"/>
      <c r="TC85" s="12"/>
      <c r="TD85" s="12"/>
      <c r="TE85" s="12"/>
      <c r="TF85" s="12"/>
      <c r="TG85" s="12"/>
      <c r="TH85" s="12"/>
      <c r="TI85" s="12"/>
      <c r="TJ85" s="12"/>
      <c r="TK85" s="12"/>
      <c r="TL85" s="12"/>
      <c r="TM85" s="12"/>
      <c r="TN85" s="12"/>
      <c r="TO85" s="12"/>
      <c r="TP85" s="12"/>
      <c r="TQ85" s="12"/>
      <c r="TR85" s="12"/>
      <c r="TS85" s="12"/>
      <c r="TT85" s="12"/>
      <c r="TU85" s="12"/>
      <c r="TV85" s="12"/>
      <c r="TW85" s="12"/>
      <c r="TX85" s="12"/>
      <c r="TY85" s="12"/>
      <c r="TZ85" s="12"/>
      <c r="UA85" s="12"/>
      <c r="UB85" s="12"/>
      <c r="UC85" s="12"/>
      <c r="UD85" s="12"/>
      <c r="UE85" s="12"/>
      <c r="UF85" s="12"/>
      <c r="UG85" s="12"/>
      <c r="UH85" s="12"/>
      <c r="UI85" s="12"/>
      <c r="UJ85" s="12"/>
      <c r="UK85" s="12"/>
      <c r="UL85" s="12"/>
      <c r="UM85" s="12"/>
      <c r="UN85" s="12"/>
      <c r="UO85" s="12"/>
    </row>
    <row r="86" s="7" customFormat="1" spans="1:561">
      <c r="A86" s="11" t="s">
        <v>183</v>
      </c>
      <c r="B86" s="11" t="str">
        <f>VLOOKUP(A:A,计划SKU!A:B,2,0)</f>
        <v>PR4100057-DW-2</v>
      </c>
      <c r="C86" s="11" t="s">
        <v>15</v>
      </c>
      <c r="D86" s="25">
        <v>800</v>
      </c>
      <c r="E86" s="25">
        <v>1200</v>
      </c>
      <c r="F86" s="11">
        <v>1000</v>
      </c>
      <c r="G86" s="11">
        <v>1200</v>
      </c>
      <c r="H86" s="11">
        <v>1200</v>
      </c>
      <c r="I86" s="11">
        <v>1200</v>
      </c>
      <c r="J86" s="11">
        <v>2000</v>
      </c>
      <c r="K86" s="11">
        <v>2000</v>
      </c>
      <c r="L86" s="11" t="s">
        <v>167</v>
      </c>
      <c r="M86" s="11" t="s">
        <v>184</v>
      </c>
      <c r="N86" s="11">
        <v>719</v>
      </c>
      <c r="O86" s="11">
        <v>1797</v>
      </c>
      <c r="P86" s="11">
        <f t="shared" si="9"/>
        <v>-203</v>
      </c>
      <c r="Q86" s="20">
        <f t="shared" si="10"/>
        <v>-1203</v>
      </c>
      <c r="R86" s="20">
        <f t="shared" si="11"/>
        <v>-2403</v>
      </c>
      <c r="S86" s="20">
        <f t="shared" si="12"/>
        <v>-1203</v>
      </c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  <c r="FB86" s="12"/>
      <c r="FC86" s="12"/>
      <c r="FD86" s="12"/>
      <c r="FE86" s="12"/>
      <c r="FF86" s="12"/>
      <c r="FG86" s="12"/>
      <c r="FH86" s="12"/>
      <c r="FI86" s="12"/>
      <c r="FJ86" s="12"/>
      <c r="FK86" s="12"/>
      <c r="FL86" s="12"/>
      <c r="FM86" s="12"/>
      <c r="FN86" s="12"/>
      <c r="FO86" s="12"/>
      <c r="FP86" s="12"/>
      <c r="FQ86" s="12"/>
      <c r="FR86" s="12"/>
      <c r="FS86" s="12"/>
      <c r="FT86" s="12"/>
      <c r="FU86" s="12"/>
      <c r="FV86" s="12"/>
      <c r="FW86" s="12"/>
      <c r="FX86" s="12"/>
      <c r="FY86" s="12"/>
      <c r="FZ86" s="12"/>
      <c r="GA86" s="12"/>
      <c r="GB86" s="12"/>
      <c r="GC86" s="12"/>
      <c r="GD86" s="12"/>
      <c r="GE86" s="12"/>
      <c r="GF86" s="12"/>
      <c r="GG86" s="12"/>
      <c r="GH86" s="12"/>
      <c r="GI86" s="12"/>
      <c r="GJ86" s="12"/>
      <c r="GK86" s="12"/>
      <c r="GL86" s="12"/>
      <c r="GM86" s="12"/>
      <c r="GN86" s="12"/>
      <c r="GO86" s="12"/>
      <c r="GP86" s="12"/>
      <c r="GQ86" s="12"/>
      <c r="GR86" s="12"/>
      <c r="GS86" s="12"/>
      <c r="GT86" s="12"/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  <c r="HF86" s="12"/>
      <c r="HG86" s="12"/>
      <c r="HH86" s="12"/>
      <c r="HI86" s="12"/>
      <c r="HJ86" s="12"/>
      <c r="HK86" s="12"/>
      <c r="HL86" s="12"/>
      <c r="HM86" s="12"/>
      <c r="HN86" s="12"/>
      <c r="HO86" s="12"/>
      <c r="HP86" s="12"/>
      <c r="HQ86" s="12"/>
      <c r="HR86" s="12"/>
      <c r="HS86" s="12"/>
      <c r="HT86" s="12"/>
      <c r="HU86" s="12"/>
      <c r="HV86" s="12"/>
      <c r="HW86" s="12"/>
      <c r="HX86" s="12"/>
      <c r="HY86" s="12"/>
      <c r="HZ86" s="12"/>
      <c r="IA86" s="12"/>
      <c r="IB86" s="12"/>
      <c r="IC86" s="12"/>
      <c r="ID86" s="12"/>
      <c r="IE86" s="12"/>
      <c r="IF86" s="12"/>
      <c r="IG86" s="12"/>
      <c r="IH86" s="12"/>
      <c r="II86" s="12"/>
      <c r="IJ86" s="12"/>
      <c r="IK86" s="12"/>
      <c r="IL86" s="12"/>
      <c r="IM86" s="12"/>
      <c r="IN86" s="12"/>
      <c r="IO86" s="12"/>
      <c r="IP86" s="12"/>
      <c r="IQ86" s="12"/>
      <c r="IR86" s="12"/>
      <c r="IS86" s="12"/>
      <c r="IT86" s="12"/>
      <c r="IU86" s="12"/>
      <c r="IV86" s="12"/>
      <c r="IW86" s="12"/>
      <c r="IX86" s="12"/>
      <c r="IY86" s="12"/>
      <c r="IZ86" s="12"/>
      <c r="JA86" s="12"/>
      <c r="JB86" s="12"/>
      <c r="JC86" s="12"/>
      <c r="JD86" s="12"/>
      <c r="JE86" s="12"/>
      <c r="JF86" s="12"/>
      <c r="JG86" s="12"/>
      <c r="JH86" s="12"/>
      <c r="JI86" s="12"/>
      <c r="JJ86" s="12"/>
      <c r="JK86" s="12"/>
      <c r="JL86" s="12"/>
      <c r="JM86" s="12"/>
      <c r="JN86" s="12"/>
      <c r="JO86" s="12"/>
      <c r="JP86" s="12"/>
      <c r="JQ86" s="12"/>
      <c r="JR86" s="12"/>
      <c r="JS86" s="12"/>
      <c r="JT86" s="12"/>
      <c r="JU86" s="12"/>
      <c r="JV86" s="12"/>
      <c r="JW86" s="12"/>
      <c r="JX86" s="12"/>
      <c r="JY86" s="12"/>
      <c r="JZ86" s="12"/>
      <c r="KA86" s="12"/>
      <c r="KB86" s="12"/>
      <c r="KC86" s="12"/>
      <c r="KD86" s="12"/>
      <c r="KE86" s="12"/>
      <c r="KF86" s="12"/>
      <c r="KG86" s="12"/>
      <c r="KH86" s="12"/>
      <c r="KI86" s="12"/>
      <c r="KJ86" s="12"/>
      <c r="KK86" s="12"/>
      <c r="KL86" s="12"/>
      <c r="KM86" s="12"/>
      <c r="KN86" s="12"/>
      <c r="KO86" s="12"/>
      <c r="KP86" s="12"/>
      <c r="KQ86" s="12"/>
      <c r="KR86" s="12"/>
      <c r="KS86" s="12"/>
      <c r="KT86" s="12"/>
      <c r="KU86" s="12"/>
      <c r="KV86" s="12"/>
      <c r="KW86" s="12"/>
      <c r="KX86" s="12"/>
      <c r="KY86" s="12"/>
      <c r="KZ86" s="12"/>
      <c r="LA86" s="12"/>
      <c r="LB86" s="12"/>
      <c r="LC86" s="12"/>
      <c r="LD86" s="12"/>
      <c r="LE86" s="12"/>
      <c r="LF86" s="12"/>
      <c r="LG86" s="12"/>
      <c r="LH86" s="12"/>
      <c r="LI86" s="12"/>
      <c r="LJ86" s="12"/>
      <c r="LK86" s="12"/>
      <c r="LL86" s="12"/>
      <c r="LM86" s="12"/>
      <c r="LN86" s="12"/>
      <c r="LO86" s="12"/>
      <c r="LP86" s="12"/>
      <c r="LQ86" s="12"/>
      <c r="LR86" s="12"/>
      <c r="LS86" s="12"/>
      <c r="LT86" s="12"/>
      <c r="LU86" s="12"/>
      <c r="LV86" s="12"/>
      <c r="LW86" s="12"/>
      <c r="LX86" s="12"/>
      <c r="LY86" s="12"/>
      <c r="LZ86" s="12"/>
      <c r="MA86" s="12"/>
      <c r="MB86" s="12"/>
      <c r="MC86" s="12"/>
      <c r="MD86" s="12"/>
      <c r="ME86" s="12"/>
      <c r="MF86" s="12"/>
      <c r="MG86" s="12"/>
      <c r="MH86" s="12"/>
      <c r="MI86" s="12"/>
      <c r="MJ86" s="12"/>
      <c r="MK86" s="12"/>
      <c r="ML86" s="12"/>
      <c r="MM86" s="12"/>
      <c r="MN86" s="12"/>
      <c r="MO86" s="12"/>
      <c r="MP86" s="12"/>
      <c r="MQ86" s="12"/>
      <c r="MR86" s="12"/>
      <c r="MS86" s="12"/>
      <c r="MT86" s="12"/>
      <c r="MU86" s="12"/>
      <c r="MV86" s="12"/>
      <c r="MW86" s="12"/>
      <c r="MX86" s="12"/>
      <c r="MY86" s="12"/>
      <c r="MZ86" s="12"/>
      <c r="NA86" s="12"/>
      <c r="NB86" s="12"/>
      <c r="NC86" s="12"/>
      <c r="ND86" s="12"/>
      <c r="NE86" s="12"/>
      <c r="NF86" s="12"/>
      <c r="NG86" s="12"/>
      <c r="NH86" s="12"/>
      <c r="NI86" s="12"/>
      <c r="NJ86" s="12"/>
      <c r="NK86" s="12"/>
      <c r="NL86" s="12"/>
      <c r="NM86" s="12"/>
      <c r="NN86" s="12"/>
      <c r="NO86" s="12"/>
      <c r="NP86" s="12"/>
      <c r="NQ86" s="12"/>
      <c r="NR86" s="12"/>
      <c r="NS86" s="12"/>
      <c r="NT86" s="12"/>
      <c r="NU86" s="12"/>
      <c r="NV86" s="12"/>
      <c r="NW86" s="12"/>
      <c r="NX86" s="12"/>
      <c r="NY86" s="12"/>
      <c r="NZ86" s="12"/>
      <c r="OA86" s="12"/>
      <c r="OB86" s="12"/>
      <c r="OC86" s="12"/>
      <c r="OD86" s="12"/>
      <c r="OE86" s="12"/>
      <c r="OF86" s="12"/>
      <c r="OG86" s="12"/>
      <c r="OH86" s="12"/>
      <c r="OI86" s="12"/>
      <c r="OJ86" s="12"/>
      <c r="OK86" s="12"/>
      <c r="OL86" s="12"/>
      <c r="OM86" s="12"/>
      <c r="ON86" s="12"/>
      <c r="OO86" s="12"/>
      <c r="OP86" s="12"/>
      <c r="OQ86" s="12"/>
      <c r="OR86" s="12"/>
      <c r="OS86" s="12"/>
      <c r="OT86" s="12"/>
      <c r="OU86" s="12"/>
      <c r="OV86" s="12"/>
      <c r="OW86" s="12"/>
      <c r="OX86" s="12"/>
      <c r="OY86" s="12"/>
      <c r="OZ86" s="12"/>
      <c r="PA86" s="12"/>
      <c r="PB86" s="12"/>
      <c r="PC86" s="12"/>
      <c r="PD86" s="12"/>
      <c r="PE86" s="12"/>
      <c r="PF86" s="12"/>
      <c r="PG86" s="12"/>
      <c r="PH86" s="12"/>
      <c r="PI86" s="12"/>
      <c r="PJ86" s="12"/>
      <c r="PK86" s="12"/>
      <c r="PL86" s="12"/>
      <c r="PM86" s="12"/>
      <c r="PN86" s="12"/>
      <c r="PO86" s="12"/>
      <c r="PP86" s="12"/>
      <c r="PQ86" s="12"/>
      <c r="PR86" s="12"/>
      <c r="PS86" s="12"/>
      <c r="PT86" s="12"/>
      <c r="PU86" s="12"/>
      <c r="PV86" s="12"/>
      <c r="PW86" s="12"/>
      <c r="PX86" s="12"/>
      <c r="PY86" s="12"/>
      <c r="PZ86" s="12"/>
      <c r="QA86" s="12"/>
      <c r="QB86" s="12"/>
      <c r="QC86" s="12"/>
      <c r="QD86" s="12"/>
      <c r="QE86" s="12"/>
      <c r="QF86" s="12"/>
      <c r="QG86" s="12"/>
      <c r="QH86" s="12"/>
      <c r="QI86" s="12"/>
      <c r="QJ86" s="12"/>
      <c r="QK86" s="12"/>
      <c r="QL86" s="12"/>
      <c r="QM86" s="12"/>
      <c r="QN86" s="12"/>
      <c r="QO86" s="12"/>
      <c r="QP86" s="12"/>
      <c r="QQ86" s="12"/>
      <c r="QR86" s="12"/>
      <c r="QS86" s="12"/>
      <c r="QT86" s="12"/>
      <c r="QU86" s="12"/>
      <c r="QV86" s="12"/>
      <c r="QW86" s="12"/>
      <c r="QX86" s="12"/>
      <c r="QY86" s="12"/>
      <c r="QZ86" s="12"/>
      <c r="RA86" s="12"/>
      <c r="RB86" s="12"/>
      <c r="RC86" s="12"/>
      <c r="RD86" s="12"/>
      <c r="RE86" s="12"/>
      <c r="RF86" s="12"/>
      <c r="RG86" s="12"/>
      <c r="RH86" s="12"/>
      <c r="RI86" s="12"/>
      <c r="RJ86" s="12"/>
      <c r="RK86" s="12"/>
      <c r="RL86" s="12"/>
      <c r="RM86" s="12"/>
      <c r="RN86" s="12"/>
      <c r="RO86" s="12"/>
      <c r="RP86" s="12"/>
      <c r="RQ86" s="12"/>
      <c r="RR86" s="12"/>
      <c r="RS86" s="12"/>
      <c r="RT86" s="12"/>
      <c r="RU86" s="12"/>
      <c r="RV86" s="12"/>
      <c r="RW86" s="12"/>
      <c r="RX86" s="12"/>
      <c r="RY86" s="12"/>
      <c r="RZ86" s="12"/>
      <c r="SA86" s="12"/>
      <c r="SB86" s="12"/>
      <c r="SC86" s="12"/>
      <c r="SD86" s="12"/>
      <c r="SE86" s="12"/>
      <c r="SF86" s="12"/>
      <c r="SG86" s="12"/>
      <c r="SH86" s="12"/>
      <c r="SI86" s="12"/>
      <c r="SJ86" s="12"/>
      <c r="SK86" s="12"/>
      <c r="SL86" s="12"/>
      <c r="SM86" s="12"/>
      <c r="SN86" s="12"/>
      <c r="SO86" s="12"/>
      <c r="SP86" s="12"/>
      <c r="SQ86" s="12"/>
      <c r="SR86" s="12"/>
      <c r="SS86" s="12"/>
      <c r="ST86" s="12"/>
      <c r="SU86" s="12"/>
      <c r="SV86" s="12"/>
      <c r="SW86" s="12"/>
      <c r="SX86" s="12"/>
      <c r="SY86" s="12"/>
      <c r="SZ86" s="12"/>
      <c r="TA86" s="12"/>
      <c r="TB86" s="12"/>
      <c r="TC86" s="12"/>
      <c r="TD86" s="12"/>
      <c r="TE86" s="12"/>
      <c r="TF86" s="12"/>
      <c r="TG86" s="12"/>
      <c r="TH86" s="12"/>
      <c r="TI86" s="12"/>
      <c r="TJ86" s="12"/>
      <c r="TK86" s="12"/>
      <c r="TL86" s="12"/>
      <c r="TM86" s="12"/>
      <c r="TN86" s="12"/>
      <c r="TO86" s="12"/>
      <c r="TP86" s="12"/>
      <c r="TQ86" s="12"/>
      <c r="TR86" s="12"/>
      <c r="TS86" s="12"/>
      <c r="TT86" s="12"/>
      <c r="TU86" s="12"/>
      <c r="TV86" s="12"/>
      <c r="TW86" s="12"/>
      <c r="TX86" s="12"/>
      <c r="TY86" s="12"/>
      <c r="TZ86" s="12"/>
      <c r="UA86" s="12"/>
      <c r="UB86" s="12"/>
      <c r="UC86" s="12"/>
      <c r="UD86" s="12"/>
      <c r="UE86" s="12"/>
      <c r="UF86" s="12"/>
      <c r="UG86" s="12"/>
      <c r="UH86" s="12"/>
      <c r="UI86" s="12"/>
      <c r="UJ86" s="12"/>
      <c r="UK86" s="12"/>
      <c r="UL86" s="12"/>
      <c r="UM86" s="12"/>
      <c r="UN86" s="12"/>
      <c r="UO86" s="12"/>
    </row>
    <row r="87" s="7" customFormat="1" spans="1:561">
      <c r="A87" s="11" t="s">
        <v>185</v>
      </c>
      <c r="B87" s="11" t="str">
        <f>VLOOKUP(A:A,计划SKU!A:B,2,0)</f>
        <v>PR4100057-WW</v>
      </c>
      <c r="C87" s="11" t="s">
        <v>15</v>
      </c>
      <c r="D87" s="11">
        <v>800</v>
      </c>
      <c r="E87" s="11">
        <v>1000</v>
      </c>
      <c r="F87" s="11">
        <v>1000</v>
      </c>
      <c r="G87" s="11">
        <v>1000</v>
      </c>
      <c r="H87" s="11">
        <v>1000</v>
      </c>
      <c r="I87" s="11">
        <v>1000</v>
      </c>
      <c r="J87" s="11">
        <v>1500</v>
      </c>
      <c r="K87" s="11">
        <v>1500</v>
      </c>
      <c r="L87" s="11" t="s">
        <v>167</v>
      </c>
      <c r="M87" s="11" t="s">
        <v>186</v>
      </c>
      <c r="N87" s="11">
        <v>760</v>
      </c>
      <c r="O87" s="11">
        <v>2118</v>
      </c>
      <c r="P87" s="11">
        <f t="shared" si="9"/>
        <v>318</v>
      </c>
      <c r="Q87" s="20">
        <f t="shared" si="10"/>
        <v>-682</v>
      </c>
      <c r="R87" s="20">
        <f t="shared" si="11"/>
        <v>-1682</v>
      </c>
      <c r="S87" s="20">
        <f t="shared" si="12"/>
        <v>-682</v>
      </c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  <c r="FB87" s="12"/>
      <c r="FC87" s="12"/>
      <c r="FD87" s="12"/>
      <c r="FE87" s="12"/>
      <c r="FF87" s="12"/>
      <c r="FG87" s="12"/>
      <c r="FH87" s="12"/>
      <c r="FI87" s="12"/>
      <c r="FJ87" s="12"/>
      <c r="FK87" s="12"/>
      <c r="FL87" s="12"/>
      <c r="FM87" s="12"/>
      <c r="FN87" s="12"/>
      <c r="FO87" s="12"/>
      <c r="FP87" s="12"/>
      <c r="FQ87" s="12"/>
      <c r="FR87" s="12"/>
      <c r="FS87" s="12"/>
      <c r="FT87" s="12"/>
      <c r="FU87" s="12"/>
      <c r="FV87" s="12"/>
      <c r="FW87" s="12"/>
      <c r="FX87" s="12"/>
      <c r="FY87" s="12"/>
      <c r="FZ87" s="12"/>
      <c r="GA87" s="12"/>
      <c r="GB87" s="12"/>
      <c r="GC87" s="12"/>
      <c r="GD87" s="12"/>
      <c r="GE87" s="12"/>
      <c r="GF87" s="12"/>
      <c r="GG87" s="12"/>
      <c r="GH87" s="12"/>
      <c r="GI87" s="12"/>
      <c r="GJ87" s="12"/>
      <c r="GK87" s="12"/>
      <c r="GL87" s="12"/>
      <c r="GM87" s="12"/>
      <c r="GN87" s="12"/>
      <c r="GO87" s="12"/>
      <c r="GP87" s="12"/>
      <c r="GQ87" s="12"/>
      <c r="GR87" s="12"/>
      <c r="GS87" s="12"/>
      <c r="GT87" s="12"/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  <c r="HF87" s="12"/>
      <c r="HG87" s="12"/>
      <c r="HH87" s="12"/>
      <c r="HI87" s="12"/>
      <c r="HJ87" s="12"/>
      <c r="HK87" s="12"/>
      <c r="HL87" s="12"/>
      <c r="HM87" s="12"/>
      <c r="HN87" s="12"/>
      <c r="HO87" s="12"/>
      <c r="HP87" s="12"/>
      <c r="HQ87" s="12"/>
      <c r="HR87" s="12"/>
      <c r="HS87" s="12"/>
      <c r="HT87" s="12"/>
      <c r="HU87" s="12"/>
      <c r="HV87" s="12"/>
      <c r="HW87" s="12"/>
      <c r="HX87" s="12"/>
      <c r="HY87" s="12"/>
      <c r="HZ87" s="12"/>
      <c r="IA87" s="12"/>
      <c r="IB87" s="12"/>
      <c r="IC87" s="12"/>
      <c r="ID87" s="12"/>
      <c r="IE87" s="12"/>
      <c r="IF87" s="12"/>
      <c r="IG87" s="12"/>
      <c r="IH87" s="12"/>
      <c r="II87" s="12"/>
      <c r="IJ87" s="12"/>
      <c r="IK87" s="12"/>
      <c r="IL87" s="12"/>
      <c r="IM87" s="12"/>
      <c r="IN87" s="12"/>
      <c r="IO87" s="12"/>
      <c r="IP87" s="12"/>
      <c r="IQ87" s="12"/>
      <c r="IR87" s="12"/>
      <c r="IS87" s="12"/>
      <c r="IT87" s="12"/>
      <c r="IU87" s="12"/>
      <c r="IV87" s="12"/>
      <c r="IW87" s="12"/>
      <c r="IX87" s="12"/>
      <c r="IY87" s="12"/>
      <c r="IZ87" s="12"/>
      <c r="JA87" s="12"/>
      <c r="JB87" s="12"/>
      <c r="JC87" s="12"/>
      <c r="JD87" s="12"/>
      <c r="JE87" s="12"/>
      <c r="JF87" s="12"/>
      <c r="JG87" s="12"/>
      <c r="JH87" s="12"/>
      <c r="JI87" s="12"/>
      <c r="JJ87" s="12"/>
      <c r="JK87" s="12"/>
      <c r="JL87" s="12"/>
      <c r="JM87" s="12"/>
      <c r="JN87" s="12"/>
      <c r="JO87" s="12"/>
      <c r="JP87" s="12"/>
      <c r="JQ87" s="12"/>
      <c r="JR87" s="12"/>
      <c r="JS87" s="12"/>
      <c r="JT87" s="12"/>
      <c r="JU87" s="12"/>
      <c r="JV87" s="12"/>
      <c r="JW87" s="12"/>
      <c r="JX87" s="12"/>
      <c r="JY87" s="12"/>
      <c r="JZ87" s="12"/>
      <c r="KA87" s="12"/>
      <c r="KB87" s="12"/>
      <c r="KC87" s="12"/>
      <c r="KD87" s="12"/>
      <c r="KE87" s="12"/>
      <c r="KF87" s="12"/>
      <c r="KG87" s="12"/>
      <c r="KH87" s="12"/>
      <c r="KI87" s="12"/>
      <c r="KJ87" s="12"/>
      <c r="KK87" s="12"/>
      <c r="KL87" s="12"/>
      <c r="KM87" s="12"/>
      <c r="KN87" s="12"/>
      <c r="KO87" s="12"/>
      <c r="KP87" s="12"/>
      <c r="KQ87" s="12"/>
      <c r="KR87" s="12"/>
      <c r="KS87" s="12"/>
      <c r="KT87" s="12"/>
      <c r="KU87" s="12"/>
      <c r="KV87" s="12"/>
      <c r="KW87" s="12"/>
      <c r="KX87" s="12"/>
      <c r="KY87" s="12"/>
      <c r="KZ87" s="12"/>
      <c r="LA87" s="12"/>
      <c r="LB87" s="12"/>
      <c r="LC87" s="12"/>
      <c r="LD87" s="12"/>
      <c r="LE87" s="12"/>
      <c r="LF87" s="12"/>
      <c r="LG87" s="12"/>
      <c r="LH87" s="12"/>
      <c r="LI87" s="12"/>
      <c r="LJ87" s="12"/>
      <c r="LK87" s="12"/>
      <c r="LL87" s="12"/>
      <c r="LM87" s="12"/>
      <c r="LN87" s="12"/>
      <c r="LO87" s="12"/>
      <c r="LP87" s="12"/>
      <c r="LQ87" s="12"/>
      <c r="LR87" s="12"/>
      <c r="LS87" s="12"/>
      <c r="LT87" s="12"/>
      <c r="LU87" s="12"/>
      <c r="LV87" s="12"/>
      <c r="LW87" s="12"/>
      <c r="LX87" s="12"/>
      <c r="LY87" s="12"/>
      <c r="LZ87" s="12"/>
      <c r="MA87" s="12"/>
      <c r="MB87" s="12"/>
      <c r="MC87" s="12"/>
      <c r="MD87" s="12"/>
      <c r="ME87" s="12"/>
      <c r="MF87" s="12"/>
      <c r="MG87" s="12"/>
      <c r="MH87" s="12"/>
      <c r="MI87" s="12"/>
      <c r="MJ87" s="12"/>
      <c r="MK87" s="12"/>
      <c r="ML87" s="12"/>
      <c r="MM87" s="12"/>
      <c r="MN87" s="12"/>
      <c r="MO87" s="12"/>
      <c r="MP87" s="12"/>
      <c r="MQ87" s="12"/>
      <c r="MR87" s="12"/>
      <c r="MS87" s="12"/>
      <c r="MT87" s="12"/>
      <c r="MU87" s="12"/>
      <c r="MV87" s="12"/>
      <c r="MW87" s="12"/>
      <c r="MX87" s="12"/>
      <c r="MY87" s="12"/>
      <c r="MZ87" s="12"/>
      <c r="NA87" s="12"/>
      <c r="NB87" s="12"/>
      <c r="NC87" s="12"/>
      <c r="ND87" s="12"/>
      <c r="NE87" s="12"/>
      <c r="NF87" s="12"/>
      <c r="NG87" s="12"/>
      <c r="NH87" s="12"/>
      <c r="NI87" s="12"/>
      <c r="NJ87" s="12"/>
      <c r="NK87" s="12"/>
      <c r="NL87" s="12"/>
      <c r="NM87" s="12"/>
      <c r="NN87" s="12"/>
      <c r="NO87" s="12"/>
      <c r="NP87" s="12"/>
      <c r="NQ87" s="12"/>
      <c r="NR87" s="12"/>
      <c r="NS87" s="12"/>
      <c r="NT87" s="12"/>
      <c r="NU87" s="12"/>
      <c r="NV87" s="12"/>
      <c r="NW87" s="12"/>
      <c r="NX87" s="12"/>
      <c r="NY87" s="12"/>
      <c r="NZ87" s="12"/>
      <c r="OA87" s="12"/>
      <c r="OB87" s="12"/>
      <c r="OC87" s="12"/>
      <c r="OD87" s="12"/>
      <c r="OE87" s="12"/>
      <c r="OF87" s="12"/>
      <c r="OG87" s="12"/>
      <c r="OH87" s="12"/>
      <c r="OI87" s="12"/>
      <c r="OJ87" s="12"/>
      <c r="OK87" s="12"/>
      <c r="OL87" s="12"/>
      <c r="OM87" s="12"/>
      <c r="ON87" s="12"/>
      <c r="OO87" s="12"/>
      <c r="OP87" s="12"/>
      <c r="OQ87" s="12"/>
      <c r="OR87" s="12"/>
      <c r="OS87" s="12"/>
      <c r="OT87" s="12"/>
      <c r="OU87" s="12"/>
      <c r="OV87" s="12"/>
      <c r="OW87" s="12"/>
      <c r="OX87" s="12"/>
      <c r="OY87" s="12"/>
      <c r="OZ87" s="12"/>
      <c r="PA87" s="12"/>
      <c r="PB87" s="12"/>
      <c r="PC87" s="12"/>
      <c r="PD87" s="12"/>
      <c r="PE87" s="12"/>
      <c r="PF87" s="12"/>
      <c r="PG87" s="12"/>
      <c r="PH87" s="12"/>
      <c r="PI87" s="12"/>
      <c r="PJ87" s="12"/>
      <c r="PK87" s="12"/>
      <c r="PL87" s="12"/>
      <c r="PM87" s="12"/>
      <c r="PN87" s="12"/>
      <c r="PO87" s="12"/>
      <c r="PP87" s="12"/>
      <c r="PQ87" s="12"/>
      <c r="PR87" s="12"/>
      <c r="PS87" s="12"/>
      <c r="PT87" s="12"/>
      <c r="PU87" s="12"/>
      <c r="PV87" s="12"/>
      <c r="PW87" s="12"/>
      <c r="PX87" s="12"/>
      <c r="PY87" s="12"/>
      <c r="PZ87" s="12"/>
      <c r="QA87" s="12"/>
      <c r="QB87" s="12"/>
      <c r="QC87" s="12"/>
      <c r="QD87" s="12"/>
      <c r="QE87" s="12"/>
      <c r="QF87" s="12"/>
      <c r="QG87" s="12"/>
      <c r="QH87" s="12"/>
      <c r="QI87" s="12"/>
      <c r="QJ87" s="12"/>
      <c r="QK87" s="12"/>
      <c r="QL87" s="12"/>
      <c r="QM87" s="12"/>
      <c r="QN87" s="12"/>
      <c r="QO87" s="12"/>
      <c r="QP87" s="12"/>
      <c r="QQ87" s="12"/>
      <c r="QR87" s="12"/>
      <c r="QS87" s="12"/>
      <c r="QT87" s="12"/>
      <c r="QU87" s="12"/>
      <c r="QV87" s="12"/>
      <c r="QW87" s="12"/>
      <c r="QX87" s="12"/>
      <c r="QY87" s="12"/>
      <c r="QZ87" s="12"/>
      <c r="RA87" s="12"/>
      <c r="RB87" s="12"/>
      <c r="RC87" s="12"/>
      <c r="RD87" s="12"/>
      <c r="RE87" s="12"/>
      <c r="RF87" s="12"/>
      <c r="RG87" s="12"/>
      <c r="RH87" s="12"/>
      <c r="RI87" s="12"/>
      <c r="RJ87" s="12"/>
      <c r="RK87" s="12"/>
      <c r="RL87" s="12"/>
      <c r="RM87" s="12"/>
      <c r="RN87" s="12"/>
      <c r="RO87" s="12"/>
      <c r="RP87" s="12"/>
      <c r="RQ87" s="12"/>
      <c r="RR87" s="12"/>
      <c r="RS87" s="12"/>
      <c r="RT87" s="12"/>
      <c r="RU87" s="12"/>
      <c r="RV87" s="12"/>
      <c r="RW87" s="12"/>
      <c r="RX87" s="12"/>
      <c r="RY87" s="12"/>
      <c r="RZ87" s="12"/>
      <c r="SA87" s="12"/>
      <c r="SB87" s="12"/>
      <c r="SC87" s="12"/>
      <c r="SD87" s="12"/>
      <c r="SE87" s="12"/>
      <c r="SF87" s="12"/>
      <c r="SG87" s="12"/>
      <c r="SH87" s="12"/>
      <c r="SI87" s="12"/>
      <c r="SJ87" s="12"/>
      <c r="SK87" s="12"/>
      <c r="SL87" s="12"/>
      <c r="SM87" s="12"/>
      <c r="SN87" s="12"/>
      <c r="SO87" s="12"/>
      <c r="SP87" s="12"/>
      <c r="SQ87" s="12"/>
      <c r="SR87" s="12"/>
      <c r="SS87" s="12"/>
      <c r="ST87" s="12"/>
      <c r="SU87" s="12"/>
      <c r="SV87" s="12"/>
      <c r="SW87" s="12"/>
      <c r="SX87" s="12"/>
      <c r="SY87" s="12"/>
      <c r="SZ87" s="12"/>
      <c r="TA87" s="12"/>
      <c r="TB87" s="12"/>
      <c r="TC87" s="12"/>
      <c r="TD87" s="12"/>
      <c r="TE87" s="12"/>
      <c r="TF87" s="12"/>
      <c r="TG87" s="12"/>
      <c r="TH87" s="12"/>
      <c r="TI87" s="12"/>
      <c r="TJ87" s="12"/>
      <c r="TK87" s="12"/>
      <c r="TL87" s="12"/>
      <c r="TM87" s="12"/>
      <c r="TN87" s="12"/>
      <c r="TO87" s="12"/>
      <c r="TP87" s="12"/>
      <c r="TQ87" s="12"/>
      <c r="TR87" s="12"/>
      <c r="TS87" s="12"/>
      <c r="TT87" s="12"/>
      <c r="TU87" s="12"/>
      <c r="TV87" s="12"/>
      <c r="TW87" s="12"/>
      <c r="TX87" s="12"/>
      <c r="TY87" s="12"/>
      <c r="TZ87" s="12"/>
      <c r="UA87" s="12"/>
      <c r="UB87" s="12"/>
      <c r="UC87" s="12"/>
      <c r="UD87" s="12"/>
      <c r="UE87" s="12"/>
      <c r="UF87" s="12"/>
      <c r="UG87" s="12"/>
      <c r="UH87" s="12"/>
      <c r="UI87" s="12"/>
      <c r="UJ87" s="12"/>
      <c r="UK87" s="12"/>
      <c r="UL87" s="12"/>
      <c r="UM87" s="12"/>
      <c r="UN87" s="12"/>
      <c r="UO87" s="12"/>
    </row>
    <row r="88" s="7" customFormat="1" spans="1:561">
      <c r="A88" s="11" t="s">
        <v>187</v>
      </c>
      <c r="B88" s="11" t="str">
        <f>VLOOKUP(A:A,计划SKU!A:B,2,0)</f>
        <v>PR4100057-WW-2</v>
      </c>
      <c r="C88" s="11" t="s">
        <v>15</v>
      </c>
      <c r="D88" s="11">
        <v>400</v>
      </c>
      <c r="E88" s="11">
        <v>600</v>
      </c>
      <c r="F88" s="11">
        <v>400</v>
      </c>
      <c r="G88" s="11">
        <v>400</v>
      </c>
      <c r="H88" s="11">
        <v>400</v>
      </c>
      <c r="I88" s="11">
        <v>400</v>
      </c>
      <c r="J88" s="11">
        <v>700</v>
      </c>
      <c r="K88" s="11">
        <v>700</v>
      </c>
      <c r="L88" s="11" t="s">
        <v>167</v>
      </c>
      <c r="M88" s="11" t="s">
        <v>188</v>
      </c>
      <c r="N88" s="11">
        <v>430</v>
      </c>
      <c r="O88" s="11">
        <v>1408</v>
      </c>
      <c r="P88" s="11">
        <f t="shared" si="9"/>
        <v>408</v>
      </c>
      <c r="Q88" s="20">
        <f t="shared" si="10"/>
        <v>8</v>
      </c>
      <c r="R88" s="20">
        <f t="shared" si="11"/>
        <v>-392</v>
      </c>
      <c r="S88" s="20">
        <f t="shared" si="12"/>
        <v>8</v>
      </c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  <c r="FB88" s="12"/>
      <c r="FC88" s="12"/>
      <c r="FD88" s="12"/>
      <c r="FE88" s="12"/>
      <c r="FF88" s="12"/>
      <c r="FG88" s="12"/>
      <c r="FH88" s="12"/>
      <c r="FI88" s="12"/>
      <c r="FJ88" s="12"/>
      <c r="FK88" s="12"/>
      <c r="FL88" s="12"/>
      <c r="FM88" s="12"/>
      <c r="FN88" s="12"/>
      <c r="FO88" s="12"/>
      <c r="FP88" s="12"/>
      <c r="FQ88" s="12"/>
      <c r="FR88" s="12"/>
      <c r="FS88" s="12"/>
      <c r="FT88" s="12"/>
      <c r="FU88" s="12"/>
      <c r="FV88" s="12"/>
      <c r="FW88" s="12"/>
      <c r="FX88" s="12"/>
      <c r="FY88" s="12"/>
      <c r="FZ88" s="12"/>
      <c r="GA88" s="12"/>
      <c r="GB88" s="12"/>
      <c r="GC88" s="12"/>
      <c r="GD88" s="12"/>
      <c r="GE88" s="12"/>
      <c r="GF88" s="12"/>
      <c r="GG88" s="12"/>
      <c r="GH88" s="12"/>
      <c r="GI88" s="12"/>
      <c r="GJ88" s="12"/>
      <c r="GK88" s="12"/>
      <c r="GL88" s="12"/>
      <c r="GM88" s="12"/>
      <c r="GN88" s="12"/>
      <c r="GO88" s="12"/>
      <c r="GP88" s="12"/>
      <c r="GQ88" s="12"/>
      <c r="GR88" s="12"/>
      <c r="GS88" s="12"/>
      <c r="GT88" s="12"/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  <c r="HF88" s="12"/>
      <c r="HG88" s="12"/>
      <c r="HH88" s="12"/>
      <c r="HI88" s="12"/>
      <c r="HJ88" s="12"/>
      <c r="HK88" s="12"/>
      <c r="HL88" s="12"/>
      <c r="HM88" s="12"/>
      <c r="HN88" s="12"/>
      <c r="HO88" s="12"/>
      <c r="HP88" s="12"/>
      <c r="HQ88" s="12"/>
      <c r="HR88" s="12"/>
      <c r="HS88" s="12"/>
      <c r="HT88" s="12"/>
      <c r="HU88" s="12"/>
      <c r="HV88" s="12"/>
      <c r="HW88" s="12"/>
      <c r="HX88" s="12"/>
      <c r="HY88" s="12"/>
      <c r="HZ88" s="12"/>
      <c r="IA88" s="12"/>
      <c r="IB88" s="12"/>
      <c r="IC88" s="12"/>
      <c r="ID88" s="12"/>
      <c r="IE88" s="12"/>
      <c r="IF88" s="12"/>
      <c r="IG88" s="12"/>
      <c r="IH88" s="12"/>
      <c r="II88" s="12"/>
      <c r="IJ88" s="12"/>
      <c r="IK88" s="12"/>
      <c r="IL88" s="12"/>
      <c r="IM88" s="12"/>
      <c r="IN88" s="12"/>
      <c r="IO88" s="12"/>
      <c r="IP88" s="12"/>
      <c r="IQ88" s="12"/>
      <c r="IR88" s="12"/>
      <c r="IS88" s="12"/>
      <c r="IT88" s="12"/>
      <c r="IU88" s="12"/>
      <c r="IV88" s="12"/>
      <c r="IW88" s="12"/>
      <c r="IX88" s="12"/>
      <c r="IY88" s="12"/>
      <c r="IZ88" s="12"/>
      <c r="JA88" s="12"/>
      <c r="JB88" s="12"/>
      <c r="JC88" s="12"/>
      <c r="JD88" s="12"/>
      <c r="JE88" s="12"/>
      <c r="JF88" s="12"/>
      <c r="JG88" s="12"/>
      <c r="JH88" s="12"/>
      <c r="JI88" s="12"/>
      <c r="JJ88" s="12"/>
      <c r="JK88" s="12"/>
      <c r="JL88" s="12"/>
      <c r="JM88" s="12"/>
      <c r="JN88" s="12"/>
      <c r="JO88" s="12"/>
      <c r="JP88" s="12"/>
      <c r="JQ88" s="12"/>
      <c r="JR88" s="12"/>
      <c r="JS88" s="12"/>
      <c r="JT88" s="12"/>
      <c r="JU88" s="12"/>
      <c r="JV88" s="12"/>
      <c r="JW88" s="12"/>
      <c r="JX88" s="12"/>
      <c r="JY88" s="12"/>
      <c r="JZ88" s="12"/>
      <c r="KA88" s="12"/>
      <c r="KB88" s="12"/>
      <c r="KC88" s="12"/>
      <c r="KD88" s="12"/>
      <c r="KE88" s="12"/>
      <c r="KF88" s="12"/>
      <c r="KG88" s="12"/>
      <c r="KH88" s="12"/>
      <c r="KI88" s="12"/>
      <c r="KJ88" s="12"/>
      <c r="KK88" s="12"/>
      <c r="KL88" s="12"/>
      <c r="KM88" s="12"/>
      <c r="KN88" s="12"/>
      <c r="KO88" s="12"/>
      <c r="KP88" s="12"/>
      <c r="KQ88" s="12"/>
      <c r="KR88" s="12"/>
      <c r="KS88" s="12"/>
      <c r="KT88" s="12"/>
      <c r="KU88" s="12"/>
      <c r="KV88" s="12"/>
      <c r="KW88" s="12"/>
      <c r="KX88" s="12"/>
      <c r="KY88" s="12"/>
      <c r="KZ88" s="12"/>
      <c r="LA88" s="12"/>
      <c r="LB88" s="12"/>
      <c r="LC88" s="12"/>
      <c r="LD88" s="12"/>
      <c r="LE88" s="12"/>
      <c r="LF88" s="12"/>
      <c r="LG88" s="12"/>
      <c r="LH88" s="12"/>
      <c r="LI88" s="12"/>
      <c r="LJ88" s="12"/>
      <c r="LK88" s="12"/>
      <c r="LL88" s="12"/>
      <c r="LM88" s="12"/>
      <c r="LN88" s="12"/>
      <c r="LO88" s="12"/>
      <c r="LP88" s="12"/>
      <c r="LQ88" s="12"/>
      <c r="LR88" s="12"/>
      <c r="LS88" s="12"/>
      <c r="LT88" s="12"/>
      <c r="LU88" s="12"/>
      <c r="LV88" s="12"/>
      <c r="LW88" s="12"/>
      <c r="LX88" s="12"/>
      <c r="LY88" s="12"/>
      <c r="LZ88" s="12"/>
      <c r="MA88" s="12"/>
      <c r="MB88" s="12"/>
      <c r="MC88" s="12"/>
      <c r="MD88" s="12"/>
      <c r="ME88" s="12"/>
      <c r="MF88" s="12"/>
      <c r="MG88" s="12"/>
      <c r="MH88" s="12"/>
      <c r="MI88" s="12"/>
      <c r="MJ88" s="12"/>
      <c r="MK88" s="12"/>
      <c r="ML88" s="12"/>
      <c r="MM88" s="12"/>
      <c r="MN88" s="12"/>
      <c r="MO88" s="12"/>
      <c r="MP88" s="12"/>
      <c r="MQ88" s="12"/>
      <c r="MR88" s="12"/>
      <c r="MS88" s="12"/>
      <c r="MT88" s="12"/>
      <c r="MU88" s="12"/>
      <c r="MV88" s="12"/>
      <c r="MW88" s="12"/>
      <c r="MX88" s="12"/>
      <c r="MY88" s="12"/>
      <c r="MZ88" s="12"/>
      <c r="NA88" s="12"/>
      <c r="NB88" s="12"/>
      <c r="NC88" s="12"/>
      <c r="ND88" s="12"/>
      <c r="NE88" s="12"/>
      <c r="NF88" s="12"/>
      <c r="NG88" s="12"/>
      <c r="NH88" s="12"/>
      <c r="NI88" s="12"/>
      <c r="NJ88" s="12"/>
      <c r="NK88" s="12"/>
      <c r="NL88" s="12"/>
      <c r="NM88" s="12"/>
      <c r="NN88" s="12"/>
      <c r="NO88" s="12"/>
      <c r="NP88" s="12"/>
      <c r="NQ88" s="12"/>
      <c r="NR88" s="12"/>
      <c r="NS88" s="12"/>
      <c r="NT88" s="12"/>
      <c r="NU88" s="12"/>
      <c r="NV88" s="12"/>
      <c r="NW88" s="12"/>
      <c r="NX88" s="12"/>
      <c r="NY88" s="12"/>
      <c r="NZ88" s="12"/>
      <c r="OA88" s="12"/>
      <c r="OB88" s="12"/>
      <c r="OC88" s="12"/>
      <c r="OD88" s="12"/>
      <c r="OE88" s="12"/>
      <c r="OF88" s="12"/>
      <c r="OG88" s="12"/>
      <c r="OH88" s="12"/>
      <c r="OI88" s="12"/>
      <c r="OJ88" s="12"/>
      <c r="OK88" s="12"/>
      <c r="OL88" s="12"/>
      <c r="OM88" s="12"/>
      <c r="ON88" s="12"/>
      <c r="OO88" s="12"/>
      <c r="OP88" s="12"/>
      <c r="OQ88" s="12"/>
      <c r="OR88" s="12"/>
      <c r="OS88" s="12"/>
      <c r="OT88" s="12"/>
      <c r="OU88" s="12"/>
      <c r="OV88" s="12"/>
      <c r="OW88" s="12"/>
      <c r="OX88" s="12"/>
      <c r="OY88" s="12"/>
      <c r="OZ88" s="12"/>
      <c r="PA88" s="12"/>
      <c r="PB88" s="12"/>
      <c r="PC88" s="12"/>
      <c r="PD88" s="12"/>
      <c r="PE88" s="12"/>
      <c r="PF88" s="12"/>
      <c r="PG88" s="12"/>
      <c r="PH88" s="12"/>
      <c r="PI88" s="12"/>
      <c r="PJ88" s="12"/>
      <c r="PK88" s="12"/>
      <c r="PL88" s="12"/>
      <c r="PM88" s="12"/>
      <c r="PN88" s="12"/>
      <c r="PO88" s="12"/>
      <c r="PP88" s="12"/>
      <c r="PQ88" s="12"/>
      <c r="PR88" s="12"/>
      <c r="PS88" s="12"/>
      <c r="PT88" s="12"/>
      <c r="PU88" s="12"/>
      <c r="PV88" s="12"/>
      <c r="PW88" s="12"/>
      <c r="PX88" s="12"/>
      <c r="PY88" s="12"/>
      <c r="PZ88" s="12"/>
      <c r="QA88" s="12"/>
      <c r="QB88" s="12"/>
      <c r="QC88" s="12"/>
      <c r="QD88" s="12"/>
      <c r="QE88" s="12"/>
      <c r="QF88" s="12"/>
      <c r="QG88" s="12"/>
      <c r="QH88" s="12"/>
      <c r="QI88" s="12"/>
      <c r="QJ88" s="12"/>
      <c r="QK88" s="12"/>
      <c r="QL88" s="12"/>
      <c r="QM88" s="12"/>
      <c r="QN88" s="12"/>
      <c r="QO88" s="12"/>
      <c r="QP88" s="12"/>
      <c r="QQ88" s="12"/>
      <c r="QR88" s="12"/>
      <c r="QS88" s="12"/>
      <c r="QT88" s="12"/>
      <c r="QU88" s="12"/>
      <c r="QV88" s="12"/>
      <c r="QW88" s="12"/>
      <c r="QX88" s="12"/>
      <c r="QY88" s="12"/>
      <c r="QZ88" s="12"/>
      <c r="RA88" s="12"/>
      <c r="RB88" s="12"/>
      <c r="RC88" s="12"/>
      <c r="RD88" s="12"/>
      <c r="RE88" s="12"/>
      <c r="RF88" s="12"/>
      <c r="RG88" s="12"/>
      <c r="RH88" s="12"/>
      <c r="RI88" s="12"/>
      <c r="RJ88" s="12"/>
      <c r="RK88" s="12"/>
      <c r="RL88" s="12"/>
      <c r="RM88" s="12"/>
      <c r="RN88" s="12"/>
      <c r="RO88" s="12"/>
      <c r="RP88" s="12"/>
      <c r="RQ88" s="12"/>
      <c r="RR88" s="12"/>
      <c r="RS88" s="12"/>
      <c r="RT88" s="12"/>
      <c r="RU88" s="12"/>
      <c r="RV88" s="12"/>
      <c r="RW88" s="12"/>
      <c r="RX88" s="12"/>
      <c r="RY88" s="12"/>
      <c r="RZ88" s="12"/>
      <c r="SA88" s="12"/>
      <c r="SB88" s="12"/>
      <c r="SC88" s="12"/>
      <c r="SD88" s="12"/>
      <c r="SE88" s="12"/>
      <c r="SF88" s="12"/>
      <c r="SG88" s="12"/>
      <c r="SH88" s="12"/>
      <c r="SI88" s="12"/>
      <c r="SJ88" s="12"/>
      <c r="SK88" s="12"/>
      <c r="SL88" s="12"/>
      <c r="SM88" s="12"/>
      <c r="SN88" s="12"/>
      <c r="SO88" s="12"/>
      <c r="SP88" s="12"/>
      <c r="SQ88" s="12"/>
      <c r="SR88" s="12"/>
      <c r="SS88" s="12"/>
      <c r="ST88" s="12"/>
      <c r="SU88" s="12"/>
      <c r="SV88" s="12"/>
      <c r="SW88" s="12"/>
      <c r="SX88" s="12"/>
      <c r="SY88" s="12"/>
      <c r="SZ88" s="12"/>
      <c r="TA88" s="12"/>
      <c r="TB88" s="12"/>
      <c r="TC88" s="12"/>
      <c r="TD88" s="12"/>
      <c r="TE88" s="12"/>
      <c r="TF88" s="12"/>
      <c r="TG88" s="12"/>
      <c r="TH88" s="12"/>
      <c r="TI88" s="12"/>
      <c r="TJ88" s="12"/>
      <c r="TK88" s="12"/>
      <c r="TL88" s="12"/>
      <c r="TM88" s="12"/>
      <c r="TN88" s="12"/>
      <c r="TO88" s="12"/>
      <c r="TP88" s="12"/>
      <c r="TQ88" s="12"/>
      <c r="TR88" s="12"/>
      <c r="TS88" s="12"/>
      <c r="TT88" s="12"/>
      <c r="TU88" s="12"/>
      <c r="TV88" s="12"/>
      <c r="TW88" s="12"/>
      <c r="TX88" s="12"/>
      <c r="TY88" s="12"/>
      <c r="TZ88" s="12"/>
      <c r="UA88" s="12"/>
      <c r="UB88" s="12"/>
      <c r="UC88" s="12"/>
      <c r="UD88" s="12"/>
      <c r="UE88" s="12"/>
      <c r="UF88" s="12"/>
      <c r="UG88" s="12"/>
      <c r="UH88" s="12"/>
      <c r="UI88" s="12"/>
      <c r="UJ88" s="12"/>
      <c r="UK88" s="12"/>
      <c r="UL88" s="12"/>
      <c r="UM88" s="12"/>
      <c r="UN88" s="12"/>
      <c r="UO88" s="12"/>
    </row>
    <row r="89" s="7" customFormat="1" spans="1:561">
      <c r="A89" s="11" t="s">
        <v>189</v>
      </c>
      <c r="B89" s="11" t="str">
        <f>VLOOKUP(A:A,计划SKU!A:B,2,0)</f>
        <v>PR410081-RGB-a</v>
      </c>
      <c r="C89" s="11" t="s">
        <v>15</v>
      </c>
      <c r="D89" s="25">
        <v>4000</v>
      </c>
      <c r="E89" s="25">
        <v>5000</v>
      </c>
      <c r="F89" s="25">
        <v>6000</v>
      </c>
      <c r="G89" s="11">
        <v>7000</v>
      </c>
      <c r="H89" s="25">
        <v>7000</v>
      </c>
      <c r="I89" s="11">
        <v>8000</v>
      </c>
      <c r="J89" s="11">
        <v>20000</v>
      </c>
      <c r="K89" s="11">
        <v>30000</v>
      </c>
      <c r="L89" s="11" t="s">
        <v>167</v>
      </c>
      <c r="M89" s="11" t="s">
        <v>190</v>
      </c>
      <c r="N89" s="11">
        <v>3893</v>
      </c>
      <c r="O89" s="11">
        <v>9047</v>
      </c>
      <c r="P89" s="11">
        <f t="shared" si="9"/>
        <v>47</v>
      </c>
      <c r="Q89" s="20">
        <f t="shared" si="10"/>
        <v>-5953</v>
      </c>
      <c r="R89" s="20">
        <f t="shared" si="11"/>
        <v>-12953</v>
      </c>
      <c r="S89" s="20">
        <f t="shared" si="12"/>
        <v>-5953</v>
      </c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  <c r="FB89" s="12"/>
      <c r="FC89" s="12"/>
      <c r="FD89" s="12"/>
      <c r="FE89" s="12"/>
      <c r="FF89" s="12"/>
      <c r="FG89" s="12"/>
      <c r="FH89" s="12"/>
      <c r="FI89" s="12"/>
      <c r="FJ89" s="12"/>
      <c r="FK89" s="12"/>
      <c r="FL89" s="12"/>
      <c r="FM89" s="12"/>
      <c r="FN89" s="12"/>
      <c r="FO89" s="12"/>
      <c r="FP89" s="12"/>
      <c r="FQ89" s="12"/>
      <c r="FR89" s="12"/>
      <c r="FS89" s="12"/>
      <c r="FT89" s="12"/>
      <c r="FU89" s="12"/>
      <c r="FV89" s="12"/>
      <c r="FW89" s="12"/>
      <c r="FX89" s="12"/>
      <c r="FY89" s="12"/>
      <c r="FZ89" s="12"/>
      <c r="GA89" s="12"/>
      <c r="GB89" s="12"/>
      <c r="GC89" s="12"/>
      <c r="GD89" s="12"/>
      <c r="GE89" s="12"/>
      <c r="GF89" s="12"/>
      <c r="GG89" s="12"/>
      <c r="GH89" s="12"/>
      <c r="GI89" s="12"/>
      <c r="GJ89" s="12"/>
      <c r="GK89" s="12"/>
      <c r="GL89" s="12"/>
      <c r="GM89" s="12"/>
      <c r="GN89" s="12"/>
      <c r="GO89" s="12"/>
      <c r="GP89" s="12"/>
      <c r="GQ89" s="12"/>
      <c r="GR89" s="12"/>
      <c r="GS89" s="12"/>
      <c r="GT89" s="12"/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  <c r="HF89" s="12"/>
      <c r="HG89" s="12"/>
      <c r="HH89" s="12"/>
      <c r="HI89" s="12"/>
      <c r="HJ89" s="12"/>
      <c r="HK89" s="12"/>
      <c r="HL89" s="12"/>
      <c r="HM89" s="12"/>
      <c r="HN89" s="12"/>
      <c r="HO89" s="12"/>
      <c r="HP89" s="12"/>
      <c r="HQ89" s="12"/>
      <c r="HR89" s="12"/>
      <c r="HS89" s="12"/>
      <c r="HT89" s="12"/>
      <c r="HU89" s="12"/>
      <c r="HV89" s="12"/>
      <c r="HW89" s="12"/>
      <c r="HX89" s="12"/>
      <c r="HY89" s="12"/>
      <c r="HZ89" s="12"/>
      <c r="IA89" s="12"/>
      <c r="IB89" s="12"/>
      <c r="IC89" s="12"/>
      <c r="ID89" s="12"/>
      <c r="IE89" s="12"/>
      <c r="IF89" s="12"/>
      <c r="IG89" s="12"/>
      <c r="IH89" s="12"/>
      <c r="II89" s="12"/>
      <c r="IJ89" s="12"/>
      <c r="IK89" s="12"/>
      <c r="IL89" s="12"/>
      <c r="IM89" s="12"/>
      <c r="IN89" s="12"/>
      <c r="IO89" s="12"/>
      <c r="IP89" s="12"/>
      <c r="IQ89" s="12"/>
      <c r="IR89" s="12"/>
      <c r="IS89" s="12"/>
      <c r="IT89" s="12"/>
      <c r="IU89" s="12"/>
      <c r="IV89" s="12"/>
      <c r="IW89" s="12"/>
      <c r="IX89" s="12"/>
      <c r="IY89" s="12"/>
      <c r="IZ89" s="12"/>
      <c r="JA89" s="12"/>
      <c r="JB89" s="12"/>
      <c r="JC89" s="12"/>
      <c r="JD89" s="12"/>
      <c r="JE89" s="12"/>
      <c r="JF89" s="12"/>
      <c r="JG89" s="12"/>
      <c r="JH89" s="12"/>
      <c r="JI89" s="12"/>
      <c r="JJ89" s="12"/>
      <c r="JK89" s="12"/>
      <c r="JL89" s="12"/>
      <c r="JM89" s="12"/>
      <c r="JN89" s="12"/>
      <c r="JO89" s="12"/>
      <c r="JP89" s="12"/>
      <c r="JQ89" s="12"/>
      <c r="JR89" s="12"/>
      <c r="JS89" s="12"/>
      <c r="JT89" s="12"/>
      <c r="JU89" s="12"/>
      <c r="JV89" s="12"/>
      <c r="JW89" s="12"/>
      <c r="JX89" s="12"/>
      <c r="JY89" s="12"/>
      <c r="JZ89" s="12"/>
      <c r="KA89" s="12"/>
      <c r="KB89" s="12"/>
      <c r="KC89" s="12"/>
      <c r="KD89" s="12"/>
      <c r="KE89" s="12"/>
      <c r="KF89" s="12"/>
      <c r="KG89" s="12"/>
      <c r="KH89" s="12"/>
      <c r="KI89" s="12"/>
      <c r="KJ89" s="12"/>
      <c r="KK89" s="12"/>
      <c r="KL89" s="12"/>
      <c r="KM89" s="12"/>
      <c r="KN89" s="12"/>
      <c r="KO89" s="12"/>
      <c r="KP89" s="12"/>
      <c r="KQ89" s="12"/>
      <c r="KR89" s="12"/>
      <c r="KS89" s="12"/>
      <c r="KT89" s="12"/>
      <c r="KU89" s="12"/>
      <c r="KV89" s="12"/>
      <c r="KW89" s="12"/>
      <c r="KX89" s="12"/>
      <c r="KY89" s="12"/>
      <c r="KZ89" s="12"/>
      <c r="LA89" s="12"/>
      <c r="LB89" s="12"/>
      <c r="LC89" s="12"/>
      <c r="LD89" s="12"/>
      <c r="LE89" s="12"/>
      <c r="LF89" s="12"/>
      <c r="LG89" s="12"/>
      <c r="LH89" s="12"/>
      <c r="LI89" s="12"/>
      <c r="LJ89" s="12"/>
      <c r="LK89" s="12"/>
      <c r="LL89" s="12"/>
      <c r="LM89" s="12"/>
      <c r="LN89" s="12"/>
      <c r="LO89" s="12"/>
      <c r="LP89" s="12"/>
      <c r="LQ89" s="12"/>
      <c r="LR89" s="12"/>
      <c r="LS89" s="12"/>
      <c r="LT89" s="12"/>
      <c r="LU89" s="12"/>
      <c r="LV89" s="12"/>
      <c r="LW89" s="12"/>
      <c r="LX89" s="12"/>
      <c r="LY89" s="12"/>
      <c r="LZ89" s="12"/>
      <c r="MA89" s="12"/>
      <c r="MB89" s="12"/>
      <c r="MC89" s="12"/>
      <c r="MD89" s="12"/>
      <c r="ME89" s="12"/>
      <c r="MF89" s="12"/>
      <c r="MG89" s="12"/>
      <c r="MH89" s="12"/>
      <c r="MI89" s="12"/>
      <c r="MJ89" s="12"/>
      <c r="MK89" s="12"/>
      <c r="ML89" s="12"/>
      <c r="MM89" s="12"/>
      <c r="MN89" s="12"/>
      <c r="MO89" s="12"/>
      <c r="MP89" s="12"/>
      <c r="MQ89" s="12"/>
      <c r="MR89" s="12"/>
      <c r="MS89" s="12"/>
      <c r="MT89" s="12"/>
      <c r="MU89" s="12"/>
      <c r="MV89" s="12"/>
      <c r="MW89" s="12"/>
      <c r="MX89" s="12"/>
      <c r="MY89" s="12"/>
      <c r="MZ89" s="12"/>
      <c r="NA89" s="12"/>
      <c r="NB89" s="12"/>
      <c r="NC89" s="12"/>
      <c r="ND89" s="12"/>
      <c r="NE89" s="12"/>
      <c r="NF89" s="12"/>
      <c r="NG89" s="12"/>
      <c r="NH89" s="12"/>
      <c r="NI89" s="12"/>
      <c r="NJ89" s="12"/>
      <c r="NK89" s="12"/>
      <c r="NL89" s="12"/>
      <c r="NM89" s="12"/>
      <c r="NN89" s="12"/>
      <c r="NO89" s="12"/>
      <c r="NP89" s="12"/>
      <c r="NQ89" s="12"/>
      <c r="NR89" s="12"/>
      <c r="NS89" s="12"/>
      <c r="NT89" s="12"/>
      <c r="NU89" s="12"/>
      <c r="NV89" s="12"/>
      <c r="NW89" s="12"/>
      <c r="NX89" s="12"/>
      <c r="NY89" s="12"/>
      <c r="NZ89" s="12"/>
      <c r="OA89" s="12"/>
      <c r="OB89" s="12"/>
      <c r="OC89" s="12"/>
      <c r="OD89" s="12"/>
      <c r="OE89" s="12"/>
      <c r="OF89" s="12"/>
      <c r="OG89" s="12"/>
      <c r="OH89" s="12"/>
      <c r="OI89" s="12"/>
      <c r="OJ89" s="12"/>
      <c r="OK89" s="12"/>
      <c r="OL89" s="12"/>
      <c r="OM89" s="12"/>
      <c r="ON89" s="12"/>
      <c r="OO89" s="12"/>
      <c r="OP89" s="12"/>
      <c r="OQ89" s="12"/>
      <c r="OR89" s="12"/>
      <c r="OS89" s="12"/>
      <c r="OT89" s="12"/>
      <c r="OU89" s="12"/>
      <c r="OV89" s="12"/>
      <c r="OW89" s="12"/>
      <c r="OX89" s="12"/>
      <c r="OY89" s="12"/>
      <c r="OZ89" s="12"/>
      <c r="PA89" s="12"/>
      <c r="PB89" s="12"/>
      <c r="PC89" s="12"/>
      <c r="PD89" s="12"/>
      <c r="PE89" s="12"/>
      <c r="PF89" s="12"/>
      <c r="PG89" s="12"/>
      <c r="PH89" s="12"/>
      <c r="PI89" s="12"/>
      <c r="PJ89" s="12"/>
      <c r="PK89" s="12"/>
      <c r="PL89" s="12"/>
      <c r="PM89" s="12"/>
      <c r="PN89" s="12"/>
      <c r="PO89" s="12"/>
      <c r="PP89" s="12"/>
      <c r="PQ89" s="12"/>
      <c r="PR89" s="12"/>
      <c r="PS89" s="12"/>
      <c r="PT89" s="12"/>
      <c r="PU89" s="12"/>
      <c r="PV89" s="12"/>
      <c r="PW89" s="12"/>
      <c r="PX89" s="12"/>
      <c r="PY89" s="12"/>
      <c r="PZ89" s="12"/>
      <c r="QA89" s="12"/>
      <c r="QB89" s="12"/>
      <c r="QC89" s="12"/>
      <c r="QD89" s="12"/>
      <c r="QE89" s="12"/>
      <c r="QF89" s="12"/>
      <c r="QG89" s="12"/>
      <c r="QH89" s="12"/>
      <c r="QI89" s="12"/>
      <c r="QJ89" s="12"/>
      <c r="QK89" s="12"/>
      <c r="QL89" s="12"/>
      <c r="QM89" s="12"/>
      <c r="QN89" s="12"/>
      <c r="QO89" s="12"/>
      <c r="QP89" s="12"/>
      <c r="QQ89" s="12"/>
      <c r="QR89" s="12"/>
      <c r="QS89" s="12"/>
      <c r="QT89" s="12"/>
      <c r="QU89" s="12"/>
      <c r="QV89" s="12"/>
      <c r="QW89" s="12"/>
      <c r="QX89" s="12"/>
      <c r="QY89" s="12"/>
      <c r="QZ89" s="12"/>
      <c r="RA89" s="12"/>
      <c r="RB89" s="12"/>
      <c r="RC89" s="12"/>
      <c r="RD89" s="12"/>
      <c r="RE89" s="12"/>
      <c r="RF89" s="12"/>
      <c r="RG89" s="12"/>
      <c r="RH89" s="12"/>
      <c r="RI89" s="12"/>
      <c r="RJ89" s="12"/>
      <c r="RK89" s="12"/>
      <c r="RL89" s="12"/>
      <c r="RM89" s="12"/>
      <c r="RN89" s="12"/>
      <c r="RO89" s="12"/>
      <c r="RP89" s="12"/>
      <c r="RQ89" s="12"/>
      <c r="RR89" s="12"/>
      <c r="RS89" s="12"/>
      <c r="RT89" s="12"/>
      <c r="RU89" s="12"/>
      <c r="RV89" s="12"/>
      <c r="RW89" s="12"/>
      <c r="RX89" s="12"/>
      <c r="RY89" s="12"/>
      <c r="RZ89" s="12"/>
      <c r="SA89" s="12"/>
      <c r="SB89" s="12"/>
      <c r="SC89" s="12"/>
      <c r="SD89" s="12"/>
      <c r="SE89" s="12"/>
      <c r="SF89" s="12"/>
      <c r="SG89" s="12"/>
      <c r="SH89" s="12"/>
      <c r="SI89" s="12"/>
      <c r="SJ89" s="12"/>
      <c r="SK89" s="12"/>
      <c r="SL89" s="12"/>
      <c r="SM89" s="12"/>
      <c r="SN89" s="12"/>
      <c r="SO89" s="12"/>
      <c r="SP89" s="12"/>
      <c r="SQ89" s="12"/>
      <c r="SR89" s="12"/>
      <c r="SS89" s="12"/>
      <c r="ST89" s="12"/>
      <c r="SU89" s="12"/>
      <c r="SV89" s="12"/>
      <c r="SW89" s="12"/>
      <c r="SX89" s="12"/>
      <c r="SY89" s="12"/>
      <c r="SZ89" s="12"/>
      <c r="TA89" s="12"/>
      <c r="TB89" s="12"/>
      <c r="TC89" s="12"/>
      <c r="TD89" s="12"/>
      <c r="TE89" s="12"/>
      <c r="TF89" s="12"/>
      <c r="TG89" s="12"/>
      <c r="TH89" s="12"/>
      <c r="TI89" s="12"/>
      <c r="TJ89" s="12"/>
      <c r="TK89" s="12"/>
      <c r="TL89" s="12"/>
      <c r="TM89" s="12"/>
      <c r="TN89" s="12"/>
      <c r="TO89" s="12"/>
      <c r="TP89" s="12"/>
      <c r="TQ89" s="12"/>
      <c r="TR89" s="12"/>
      <c r="TS89" s="12"/>
      <c r="TT89" s="12"/>
      <c r="TU89" s="12"/>
      <c r="TV89" s="12"/>
      <c r="TW89" s="12"/>
      <c r="TX89" s="12"/>
      <c r="TY89" s="12"/>
      <c r="TZ89" s="12"/>
      <c r="UA89" s="12"/>
      <c r="UB89" s="12"/>
      <c r="UC89" s="12"/>
      <c r="UD89" s="12"/>
      <c r="UE89" s="12"/>
      <c r="UF89" s="12"/>
      <c r="UG89" s="12"/>
      <c r="UH89" s="12"/>
      <c r="UI89" s="12"/>
      <c r="UJ89" s="12"/>
      <c r="UK89" s="12"/>
      <c r="UL89" s="12"/>
      <c r="UM89" s="12"/>
      <c r="UN89" s="12"/>
      <c r="UO89" s="12"/>
    </row>
    <row r="90" s="7" customFormat="1" spans="1:561">
      <c r="A90" s="11" t="s">
        <v>191</v>
      </c>
      <c r="B90" s="11" t="str">
        <f>VLOOKUP(A:A,计划SKU!A:B,2,0)</f>
        <v>PR410088-DW-US</v>
      </c>
      <c r="C90" s="11" t="s">
        <v>15</v>
      </c>
      <c r="D90" s="11">
        <v>1500</v>
      </c>
      <c r="E90" s="11">
        <v>2500</v>
      </c>
      <c r="F90" s="25">
        <v>2000</v>
      </c>
      <c r="G90" s="11">
        <v>2000</v>
      </c>
      <c r="H90" s="11">
        <v>2000</v>
      </c>
      <c r="I90" s="25">
        <v>2400</v>
      </c>
      <c r="J90" s="11">
        <v>4000</v>
      </c>
      <c r="K90" s="11">
        <v>5000</v>
      </c>
      <c r="L90" s="11" t="s">
        <v>167</v>
      </c>
      <c r="M90" s="11" t="s">
        <v>192</v>
      </c>
      <c r="N90" s="11">
        <v>1101</v>
      </c>
      <c r="O90" s="11">
        <v>4308</v>
      </c>
      <c r="P90" s="11">
        <f t="shared" si="9"/>
        <v>308</v>
      </c>
      <c r="Q90" s="20">
        <f t="shared" si="10"/>
        <v>-1692</v>
      </c>
      <c r="R90" s="20">
        <f t="shared" si="11"/>
        <v>-3692</v>
      </c>
      <c r="S90" s="20">
        <f t="shared" si="12"/>
        <v>-1692</v>
      </c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  <c r="FB90" s="12"/>
      <c r="FC90" s="12"/>
      <c r="FD90" s="12"/>
      <c r="FE90" s="12"/>
      <c r="FF90" s="12"/>
      <c r="FG90" s="12"/>
      <c r="FH90" s="12"/>
      <c r="FI90" s="12"/>
      <c r="FJ90" s="12"/>
      <c r="FK90" s="12"/>
      <c r="FL90" s="12"/>
      <c r="FM90" s="12"/>
      <c r="FN90" s="12"/>
      <c r="FO90" s="12"/>
      <c r="FP90" s="12"/>
      <c r="FQ90" s="12"/>
      <c r="FR90" s="12"/>
      <c r="FS90" s="12"/>
      <c r="FT90" s="12"/>
      <c r="FU90" s="12"/>
      <c r="FV90" s="12"/>
      <c r="FW90" s="12"/>
      <c r="FX90" s="12"/>
      <c r="FY90" s="12"/>
      <c r="FZ90" s="12"/>
      <c r="GA90" s="12"/>
      <c r="GB90" s="12"/>
      <c r="GC90" s="12"/>
      <c r="GD90" s="12"/>
      <c r="GE90" s="12"/>
      <c r="GF90" s="12"/>
      <c r="GG90" s="12"/>
      <c r="GH90" s="12"/>
      <c r="GI90" s="12"/>
      <c r="GJ90" s="12"/>
      <c r="GK90" s="12"/>
      <c r="GL90" s="12"/>
      <c r="GM90" s="12"/>
      <c r="GN90" s="12"/>
      <c r="GO90" s="12"/>
      <c r="GP90" s="12"/>
      <c r="GQ90" s="12"/>
      <c r="GR90" s="12"/>
      <c r="GS90" s="12"/>
      <c r="GT90" s="12"/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  <c r="HF90" s="12"/>
      <c r="HG90" s="12"/>
      <c r="HH90" s="12"/>
      <c r="HI90" s="12"/>
      <c r="HJ90" s="12"/>
      <c r="HK90" s="12"/>
      <c r="HL90" s="12"/>
      <c r="HM90" s="12"/>
      <c r="HN90" s="12"/>
      <c r="HO90" s="12"/>
      <c r="HP90" s="12"/>
      <c r="HQ90" s="12"/>
      <c r="HR90" s="12"/>
      <c r="HS90" s="12"/>
      <c r="HT90" s="12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12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12"/>
      <c r="IX90" s="12"/>
      <c r="IY90" s="12"/>
      <c r="IZ90" s="12"/>
      <c r="JA90" s="12"/>
      <c r="JB90" s="12"/>
      <c r="JC90" s="12"/>
      <c r="JD90" s="12"/>
      <c r="JE90" s="12"/>
      <c r="JF90" s="12"/>
      <c r="JG90" s="12"/>
      <c r="JH90" s="12"/>
      <c r="JI90" s="12"/>
      <c r="JJ90" s="12"/>
      <c r="JK90" s="12"/>
      <c r="JL90" s="12"/>
      <c r="JM90" s="12"/>
      <c r="JN90" s="12"/>
      <c r="JO90" s="12"/>
      <c r="JP90" s="12"/>
      <c r="JQ90" s="12"/>
      <c r="JR90" s="12"/>
      <c r="JS90" s="12"/>
      <c r="JT90" s="12"/>
      <c r="JU90" s="12"/>
      <c r="JV90" s="12"/>
      <c r="JW90" s="12"/>
      <c r="JX90" s="12"/>
      <c r="JY90" s="12"/>
      <c r="JZ90" s="12"/>
      <c r="KA90" s="12"/>
      <c r="KB90" s="12"/>
      <c r="KC90" s="12"/>
      <c r="KD90" s="12"/>
      <c r="KE90" s="12"/>
      <c r="KF90" s="12"/>
      <c r="KG90" s="12"/>
      <c r="KH90" s="12"/>
      <c r="KI90" s="12"/>
      <c r="KJ90" s="12"/>
      <c r="KK90" s="12"/>
      <c r="KL90" s="12"/>
      <c r="KM90" s="12"/>
      <c r="KN90" s="12"/>
      <c r="KO90" s="12"/>
      <c r="KP90" s="12"/>
      <c r="KQ90" s="12"/>
      <c r="KR90" s="12"/>
      <c r="KS90" s="12"/>
      <c r="KT90" s="12"/>
      <c r="KU90" s="12"/>
      <c r="KV90" s="12"/>
      <c r="KW90" s="12"/>
      <c r="KX90" s="12"/>
      <c r="KY90" s="12"/>
      <c r="KZ90" s="12"/>
      <c r="LA90" s="12"/>
      <c r="LB90" s="12"/>
      <c r="LC90" s="12"/>
      <c r="LD90" s="12"/>
      <c r="LE90" s="12"/>
      <c r="LF90" s="12"/>
      <c r="LG90" s="12"/>
      <c r="LH90" s="12"/>
      <c r="LI90" s="12"/>
      <c r="LJ90" s="12"/>
      <c r="LK90" s="12"/>
      <c r="LL90" s="12"/>
      <c r="LM90" s="12"/>
      <c r="LN90" s="12"/>
      <c r="LO90" s="12"/>
      <c r="LP90" s="12"/>
      <c r="LQ90" s="12"/>
      <c r="LR90" s="12"/>
      <c r="LS90" s="12"/>
      <c r="LT90" s="12"/>
      <c r="LU90" s="12"/>
      <c r="LV90" s="12"/>
      <c r="LW90" s="12"/>
      <c r="LX90" s="12"/>
      <c r="LY90" s="12"/>
      <c r="LZ90" s="12"/>
      <c r="MA90" s="12"/>
      <c r="MB90" s="12"/>
      <c r="MC90" s="12"/>
      <c r="MD90" s="12"/>
      <c r="ME90" s="12"/>
      <c r="MF90" s="12"/>
      <c r="MG90" s="12"/>
      <c r="MH90" s="12"/>
      <c r="MI90" s="12"/>
      <c r="MJ90" s="12"/>
      <c r="MK90" s="12"/>
      <c r="ML90" s="12"/>
      <c r="MM90" s="12"/>
      <c r="MN90" s="12"/>
      <c r="MO90" s="12"/>
      <c r="MP90" s="12"/>
      <c r="MQ90" s="12"/>
      <c r="MR90" s="12"/>
      <c r="MS90" s="12"/>
      <c r="MT90" s="12"/>
      <c r="MU90" s="12"/>
      <c r="MV90" s="12"/>
      <c r="MW90" s="12"/>
      <c r="MX90" s="12"/>
      <c r="MY90" s="12"/>
      <c r="MZ90" s="12"/>
      <c r="NA90" s="12"/>
      <c r="NB90" s="12"/>
      <c r="NC90" s="12"/>
      <c r="ND90" s="12"/>
      <c r="NE90" s="12"/>
      <c r="NF90" s="12"/>
      <c r="NG90" s="12"/>
      <c r="NH90" s="12"/>
      <c r="NI90" s="12"/>
      <c r="NJ90" s="12"/>
      <c r="NK90" s="12"/>
      <c r="NL90" s="12"/>
      <c r="NM90" s="12"/>
      <c r="NN90" s="12"/>
      <c r="NO90" s="12"/>
      <c r="NP90" s="12"/>
      <c r="NQ90" s="12"/>
      <c r="NR90" s="12"/>
      <c r="NS90" s="12"/>
      <c r="NT90" s="12"/>
      <c r="NU90" s="12"/>
      <c r="NV90" s="12"/>
      <c r="NW90" s="12"/>
      <c r="NX90" s="12"/>
      <c r="NY90" s="12"/>
      <c r="NZ90" s="12"/>
      <c r="OA90" s="12"/>
      <c r="OB90" s="12"/>
      <c r="OC90" s="12"/>
      <c r="OD90" s="12"/>
      <c r="OE90" s="12"/>
      <c r="OF90" s="12"/>
      <c r="OG90" s="12"/>
      <c r="OH90" s="12"/>
      <c r="OI90" s="12"/>
      <c r="OJ90" s="12"/>
      <c r="OK90" s="12"/>
      <c r="OL90" s="12"/>
      <c r="OM90" s="12"/>
      <c r="ON90" s="12"/>
      <c r="OO90" s="12"/>
      <c r="OP90" s="12"/>
      <c r="OQ90" s="12"/>
      <c r="OR90" s="12"/>
      <c r="OS90" s="12"/>
      <c r="OT90" s="12"/>
      <c r="OU90" s="12"/>
      <c r="OV90" s="12"/>
      <c r="OW90" s="12"/>
      <c r="OX90" s="12"/>
      <c r="OY90" s="12"/>
      <c r="OZ90" s="12"/>
      <c r="PA90" s="12"/>
      <c r="PB90" s="12"/>
      <c r="PC90" s="12"/>
      <c r="PD90" s="12"/>
      <c r="PE90" s="12"/>
      <c r="PF90" s="12"/>
      <c r="PG90" s="12"/>
      <c r="PH90" s="12"/>
      <c r="PI90" s="12"/>
      <c r="PJ90" s="12"/>
      <c r="PK90" s="12"/>
      <c r="PL90" s="12"/>
      <c r="PM90" s="12"/>
      <c r="PN90" s="12"/>
      <c r="PO90" s="12"/>
      <c r="PP90" s="12"/>
      <c r="PQ90" s="12"/>
      <c r="PR90" s="12"/>
      <c r="PS90" s="12"/>
      <c r="PT90" s="12"/>
      <c r="PU90" s="12"/>
      <c r="PV90" s="12"/>
      <c r="PW90" s="12"/>
      <c r="PX90" s="12"/>
      <c r="PY90" s="12"/>
      <c r="PZ90" s="12"/>
      <c r="QA90" s="12"/>
      <c r="QB90" s="12"/>
      <c r="QC90" s="12"/>
      <c r="QD90" s="12"/>
      <c r="QE90" s="12"/>
      <c r="QF90" s="12"/>
      <c r="QG90" s="12"/>
      <c r="QH90" s="12"/>
      <c r="QI90" s="12"/>
      <c r="QJ90" s="12"/>
      <c r="QK90" s="12"/>
      <c r="QL90" s="12"/>
      <c r="QM90" s="12"/>
      <c r="QN90" s="12"/>
      <c r="QO90" s="12"/>
      <c r="QP90" s="12"/>
      <c r="QQ90" s="12"/>
      <c r="QR90" s="12"/>
      <c r="QS90" s="12"/>
      <c r="QT90" s="12"/>
      <c r="QU90" s="12"/>
      <c r="QV90" s="12"/>
      <c r="QW90" s="12"/>
      <c r="QX90" s="12"/>
      <c r="QY90" s="12"/>
      <c r="QZ90" s="12"/>
      <c r="RA90" s="12"/>
      <c r="RB90" s="12"/>
      <c r="RC90" s="12"/>
      <c r="RD90" s="12"/>
      <c r="RE90" s="12"/>
      <c r="RF90" s="12"/>
      <c r="RG90" s="12"/>
      <c r="RH90" s="12"/>
      <c r="RI90" s="12"/>
      <c r="RJ90" s="12"/>
      <c r="RK90" s="12"/>
      <c r="RL90" s="12"/>
      <c r="RM90" s="12"/>
      <c r="RN90" s="12"/>
      <c r="RO90" s="12"/>
      <c r="RP90" s="12"/>
      <c r="RQ90" s="12"/>
      <c r="RR90" s="12"/>
      <c r="RS90" s="12"/>
      <c r="RT90" s="12"/>
      <c r="RU90" s="12"/>
      <c r="RV90" s="12"/>
      <c r="RW90" s="12"/>
      <c r="RX90" s="12"/>
      <c r="RY90" s="12"/>
      <c r="RZ90" s="12"/>
      <c r="SA90" s="12"/>
      <c r="SB90" s="12"/>
      <c r="SC90" s="12"/>
      <c r="SD90" s="12"/>
      <c r="SE90" s="12"/>
      <c r="SF90" s="12"/>
      <c r="SG90" s="12"/>
      <c r="SH90" s="12"/>
      <c r="SI90" s="12"/>
      <c r="SJ90" s="12"/>
      <c r="SK90" s="12"/>
      <c r="SL90" s="12"/>
      <c r="SM90" s="12"/>
      <c r="SN90" s="12"/>
      <c r="SO90" s="12"/>
      <c r="SP90" s="12"/>
      <c r="SQ90" s="12"/>
      <c r="SR90" s="12"/>
      <c r="SS90" s="12"/>
      <c r="ST90" s="12"/>
      <c r="SU90" s="12"/>
      <c r="SV90" s="12"/>
      <c r="SW90" s="12"/>
      <c r="SX90" s="12"/>
      <c r="SY90" s="12"/>
      <c r="SZ90" s="12"/>
      <c r="TA90" s="12"/>
      <c r="TB90" s="12"/>
      <c r="TC90" s="12"/>
      <c r="TD90" s="12"/>
      <c r="TE90" s="12"/>
      <c r="TF90" s="12"/>
      <c r="TG90" s="12"/>
      <c r="TH90" s="12"/>
      <c r="TI90" s="12"/>
      <c r="TJ90" s="12"/>
      <c r="TK90" s="12"/>
      <c r="TL90" s="12"/>
      <c r="TM90" s="12"/>
      <c r="TN90" s="12"/>
      <c r="TO90" s="12"/>
      <c r="TP90" s="12"/>
      <c r="TQ90" s="12"/>
      <c r="TR90" s="12"/>
      <c r="TS90" s="12"/>
      <c r="TT90" s="12"/>
      <c r="TU90" s="12"/>
      <c r="TV90" s="12"/>
      <c r="TW90" s="12"/>
      <c r="TX90" s="12"/>
      <c r="TY90" s="12"/>
      <c r="TZ90" s="12"/>
      <c r="UA90" s="12"/>
      <c r="UB90" s="12"/>
      <c r="UC90" s="12"/>
      <c r="UD90" s="12"/>
      <c r="UE90" s="12"/>
      <c r="UF90" s="12"/>
      <c r="UG90" s="12"/>
      <c r="UH90" s="12"/>
      <c r="UI90" s="12"/>
      <c r="UJ90" s="12"/>
      <c r="UK90" s="12"/>
      <c r="UL90" s="12"/>
      <c r="UM90" s="12"/>
      <c r="UN90" s="12"/>
      <c r="UO90" s="12"/>
    </row>
    <row r="91" s="7" customFormat="1" spans="1:561">
      <c r="A91" s="11" t="s">
        <v>193</v>
      </c>
      <c r="B91" s="11" t="str">
        <f>VLOOKUP(A:A,计划SKU!A:B,2,0)</f>
        <v>PR410088-WW-US</v>
      </c>
      <c r="C91" s="11" t="s">
        <v>15</v>
      </c>
      <c r="D91" s="11">
        <v>500</v>
      </c>
      <c r="E91" s="11">
        <v>1000</v>
      </c>
      <c r="F91" s="11">
        <v>700</v>
      </c>
      <c r="G91" s="11">
        <v>900</v>
      </c>
      <c r="H91" s="11">
        <v>900</v>
      </c>
      <c r="I91" s="11">
        <v>900</v>
      </c>
      <c r="J91" s="11">
        <v>1800</v>
      </c>
      <c r="K91" s="11">
        <v>2000</v>
      </c>
      <c r="L91" s="11" t="s">
        <v>167</v>
      </c>
      <c r="M91" s="11" t="s">
        <v>194</v>
      </c>
      <c r="N91" s="11">
        <v>276</v>
      </c>
      <c r="O91" s="11">
        <v>2744</v>
      </c>
      <c r="P91" s="11">
        <f t="shared" si="9"/>
        <v>1244</v>
      </c>
      <c r="Q91" s="20">
        <f t="shared" si="10"/>
        <v>544</v>
      </c>
      <c r="R91" s="20">
        <f t="shared" si="11"/>
        <v>-356</v>
      </c>
      <c r="S91" s="20">
        <f t="shared" si="12"/>
        <v>544</v>
      </c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  <c r="FB91" s="12"/>
      <c r="FC91" s="12"/>
      <c r="FD91" s="12"/>
      <c r="FE91" s="12"/>
      <c r="FF91" s="12"/>
      <c r="FG91" s="12"/>
      <c r="FH91" s="12"/>
      <c r="FI91" s="12"/>
      <c r="FJ91" s="12"/>
      <c r="FK91" s="12"/>
      <c r="FL91" s="12"/>
      <c r="FM91" s="12"/>
      <c r="FN91" s="12"/>
      <c r="FO91" s="12"/>
      <c r="FP91" s="12"/>
      <c r="FQ91" s="12"/>
      <c r="FR91" s="12"/>
      <c r="FS91" s="12"/>
      <c r="FT91" s="12"/>
      <c r="FU91" s="12"/>
      <c r="FV91" s="12"/>
      <c r="FW91" s="12"/>
      <c r="FX91" s="12"/>
      <c r="FY91" s="12"/>
      <c r="FZ91" s="12"/>
      <c r="GA91" s="12"/>
      <c r="GB91" s="12"/>
      <c r="GC91" s="12"/>
      <c r="GD91" s="12"/>
      <c r="GE91" s="12"/>
      <c r="GF91" s="12"/>
      <c r="GG91" s="12"/>
      <c r="GH91" s="12"/>
      <c r="GI91" s="12"/>
      <c r="GJ91" s="12"/>
      <c r="GK91" s="12"/>
      <c r="GL91" s="12"/>
      <c r="GM91" s="12"/>
      <c r="GN91" s="12"/>
      <c r="GO91" s="12"/>
      <c r="GP91" s="12"/>
      <c r="GQ91" s="12"/>
      <c r="GR91" s="12"/>
      <c r="GS91" s="12"/>
      <c r="GT91" s="12"/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  <c r="HF91" s="12"/>
      <c r="HG91" s="12"/>
      <c r="HH91" s="12"/>
      <c r="HI91" s="12"/>
      <c r="HJ91" s="12"/>
      <c r="HK91" s="12"/>
      <c r="HL91" s="12"/>
      <c r="HM91" s="12"/>
      <c r="HN91" s="12"/>
      <c r="HO91" s="12"/>
      <c r="HP91" s="12"/>
      <c r="HQ91" s="12"/>
      <c r="HR91" s="12"/>
      <c r="HS91" s="12"/>
      <c r="HT91" s="12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12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  <c r="IV91" s="12"/>
      <c r="IW91" s="12"/>
      <c r="IX91" s="12"/>
      <c r="IY91" s="12"/>
      <c r="IZ91" s="12"/>
      <c r="JA91" s="12"/>
      <c r="JB91" s="12"/>
      <c r="JC91" s="12"/>
      <c r="JD91" s="12"/>
      <c r="JE91" s="12"/>
      <c r="JF91" s="12"/>
      <c r="JG91" s="12"/>
      <c r="JH91" s="12"/>
      <c r="JI91" s="12"/>
      <c r="JJ91" s="12"/>
      <c r="JK91" s="12"/>
      <c r="JL91" s="12"/>
      <c r="JM91" s="12"/>
      <c r="JN91" s="12"/>
      <c r="JO91" s="12"/>
      <c r="JP91" s="12"/>
      <c r="JQ91" s="12"/>
      <c r="JR91" s="12"/>
      <c r="JS91" s="12"/>
      <c r="JT91" s="12"/>
      <c r="JU91" s="12"/>
      <c r="JV91" s="12"/>
      <c r="JW91" s="12"/>
      <c r="JX91" s="12"/>
      <c r="JY91" s="12"/>
      <c r="JZ91" s="12"/>
      <c r="KA91" s="12"/>
      <c r="KB91" s="12"/>
      <c r="KC91" s="12"/>
      <c r="KD91" s="12"/>
      <c r="KE91" s="12"/>
      <c r="KF91" s="12"/>
      <c r="KG91" s="12"/>
      <c r="KH91" s="12"/>
      <c r="KI91" s="12"/>
      <c r="KJ91" s="12"/>
      <c r="KK91" s="12"/>
      <c r="KL91" s="12"/>
      <c r="KM91" s="12"/>
      <c r="KN91" s="12"/>
      <c r="KO91" s="12"/>
      <c r="KP91" s="12"/>
      <c r="KQ91" s="12"/>
      <c r="KR91" s="12"/>
      <c r="KS91" s="12"/>
      <c r="KT91" s="12"/>
      <c r="KU91" s="12"/>
      <c r="KV91" s="12"/>
      <c r="KW91" s="12"/>
      <c r="KX91" s="12"/>
      <c r="KY91" s="12"/>
      <c r="KZ91" s="12"/>
      <c r="LA91" s="12"/>
      <c r="LB91" s="12"/>
      <c r="LC91" s="12"/>
      <c r="LD91" s="12"/>
      <c r="LE91" s="12"/>
      <c r="LF91" s="12"/>
      <c r="LG91" s="12"/>
      <c r="LH91" s="12"/>
      <c r="LI91" s="12"/>
      <c r="LJ91" s="12"/>
      <c r="LK91" s="12"/>
      <c r="LL91" s="12"/>
      <c r="LM91" s="12"/>
      <c r="LN91" s="12"/>
      <c r="LO91" s="12"/>
      <c r="LP91" s="12"/>
      <c r="LQ91" s="12"/>
      <c r="LR91" s="12"/>
      <c r="LS91" s="12"/>
      <c r="LT91" s="12"/>
      <c r="LU91" s="12"/>
      <c r="LV91" s="12"/>
      <c r="LW91" s="12"/>
      <c r="LX91" s="12"/>
      <c r="LY91" s="12"/>
      <c r="LZ91" s="12"/>
      <c r="MA91" s="12"/>
      <c r="MB91" s="12"/>
      <c r="MC91" s="12"/>
      <c r="MD91" s="12"/>
      <c r="ME91" s="12"/>
      <c r="MF91" s="12"/>
      <c r="MG91" s="12"/>
      <c r="MH91" s="12"/>
      <c r="MI91" s="12"/>
      <c r="MJ91" s="12"/>
      <c r="MK91" s="12"/>
      <c r="ML91" s="12"/>
      <c r="MM91" s="12"/>
      <c r="MN91" s="12"/>
      <c r="MO91" s="12"/>
      <c r="MP91" s="12"/>
      <c r="MQ91" s="12"/>
      <c r="MR91" s="12"/>
      <c r="MS91" s="12"/>
      <c r="MT91" s="12"/>
      <c r="MU91" s="12"/>
      <c r="MV91" s="12"/>
      <c r="MW91" s="12"/>
      <c r="MX91" s="12"/>
      <c r="MY91" s="12"/>
      <c r="MZ91" s="12"/>
      <c r="NA91" s="12"/>
      <c r="NB91" s="12"/>
      <c r="NC91" s="12"/>
      <c r="ND91" s="12"/>
      <c r="NE91" s="12"/>
      <c r="NF91" s="12"/>
      <c r="NG91" s="12"/>
      <c r="NH91" s="12"/>
      <c r="NI91" s="12"/>
      <c r="NJ91" s="12"/>
      <c r="NK91" s="12"/>
      <c r="NL91" s="12"/>
      <c r="NM91" s="12"/>
      <c r="NN91" s="12"/>
      <c r="NO91" s="12"/>
      <c r="NP91" s="12"/>
      <c r="NQ91" s="12"/>
      <c r="NR91" s="12"/>
      <c r="NS91" s="12"/>
      <c r="NT91" s="12"/>
      <c r="NU91" s="12"/>
      <c r="NV91" s="12"/>
      <c r="NW91" s="12"/>
      <c r="NX91" s="12"/>
      <c r="NY91" s="12"/>
      <c r="NZ91" s="12"/>
      <c r="OA91" s="12"/>
      <c r="OB91" s="12"/>
      <c r="OC91" s="12"/>
      <c r="OD91" s="12"/>
      <c r="OE91" s="12"/>
      <c r="OF91" s="12"/>
      <c r="OG91" s="12"/>
      <c r="OH91" s="12"/>
      <c r="OI91" s="12"/>
      <c r="OJ91" s="12"/>
      <c r="OK91" s="12"/>
      <c r="OL91" s="12"/>
      <c r="OM91" s="12"/>
      <c r="ON91" s="12"/>
      <c r="OO91" s="12"/>
      <c r="OP91" s="12"/>
      <c r="OQ91" s="12"/>
      <c r="OR91" s="12"/>
      <c r="OS91" s="12"/>
      <c r="OT91" s="12"/>
      <c r="OU91" s="12"/>
      <c r="OV91" s="12"/>
      <c r="OW91" s="12"/>
      <c r="OX91" s="12"/>
      <c r="OY91" s="12"/>
      <c r="OZ91" s="12"/>
      <c r="PA91" s="12"/>
      <c r="PB91" s="12"/>
      <c r="PC91" s="12"/>
      <c r="PD91" s="12"/>
      <c r="PE91" s="12"/>
      <c r="PF91" s="12"/>
      <c r="PG91" s="12"/>
      <c r="PH91" s="12"/>
      <c r="PI91" s="12"/>
      <c r="PJ91" s="12"/>
      <c r="PK91" s="12"/>
      <c r="PL91" s="12"/>
      <c r="PM91" s="12"/>
      <c r="PN91" s="12"/>
      <c r="PO91" s="12"/>
      <c r="PP91" s="12"/>
      <c r="PQ91" s="12"/>
      <c r="PR91" s="12"/>
      <c r="PS91" s="12"/>
      <c r="PT91" s="12"/>
      <c r="PU91" s="12"/>
      <c r="PV91" s="12"/>
      <c r="PW91" s="12"/>
      <c r="PX91" s="12"/>
      <c r="PY91" s="12"/>
      <c r="PZ91" s="12"/>
      <c r="QA91" s="12"/>
      <c r="QB91" s="12"/>
      <c r="QC91" s="12"/>
      <c r="QD91" s="12"/>
      <c r="QE91" s="12"/>
      <c r="QF91" s="12"/>
      <c r="QG91" s="12"/>
      <c r="QH91" s="12"/>
      <c r="QI91" s="12"/>
      <c r="QJ91" s="12"/>
      <c r="QK91" s="12"/>
      <c r="QL91" s="12"/>
      <c r="QM91" s="12"/>
      <c r="QN91" s="12"/>
      <c r="QO91" s="12"/>
      <c r="QP91" s="12"/>
      <c r="QQ91" s="12"/>
      <c r="QR91" s="12"/>
      <c r="QS91" s="12"/>
      <c r="QT91" s="12"/>
      <c r="QU91" s="12"/>
      <c r="QV91" s="12"/>
      <c r="QW91" s="12"/>
      <c r="QX91" s="12"/>
      <c r="QY91" s="12"/>
      <c r="QZ91" s="12"/>
      <c r="RA91" s="12"/>
      <c r="RB91" s="12"/>
      <c r="RC91" s="12"/>
      <c r="RD91" s="12"/>
      <c r="RE91" s="12"/>
      <c r="RF91" s="12"/>
      <c r="RG91" s="12"/>
      <c r="RH91" s="12"/>
      <c r="RI91" s="12"/>
      <c r="RJ91" s="12"/>
      <c r="RK91" s="12"/>
      <c r="RL91" s="12"/>
      <c r="RM91" s="12"/>
      <c r="RN91" s="12"/>
      <c r="RO91" s="12"/>
      <c r="RP91" s="12"/>
      <c r="RQ91" s="12"/>
      <c r="RR91" s="12"/>
      <c r="RS91" s="12"/>
      <c r="RT91" s="12"/>
      <c r="RU91" s="12"/>
      <c r="RV91" s="12"/>
      <c r="RW91" s="12"/>
      <c r="RX91" s="12"/>
      <c r="RY91" s="12"/>
      <c r="RZ91" s="12"/>
      <c r="SA91" s="12"/>
      <c r="SB91" s="12"/>
      <c r="SC91" s="12"/>
      <c r="SD91" s="12"/>
      <c r="SE91" s="12"/>
      <c r="SF91" s="12"/>
      <c r="SG91" s="12"/>
      <c r="SH91" s="12"/>
      <c r="SI91" s="12"/>
      <c r="SJ91" s="12"/>
      <c r="SK91" s="12"/>
      <c r="SL91" s="12"/>
      <c r="SM91" s="12"/>
      <c r="SN91" s="12"/>
      <c r="SO91" s="12"/>
      <c r="SP91" s="12"/>
      <c r="SQ91" s="12"/>
      <c r="SR91" s="12"/>
      <c r="SS91" s="12"/>
      <c r="ST91" s="12"/>
      <c r="SU91" s="12"/>
      <c r="SV91" s="12"/>
      <c r="SW91" s="12"/>
      <c r="SX91" s="12"/>
      <c r="SY91" s="12"/>
      <c r="SZ91" s="12"/>
      <c r="TA91" s="12"/>
      <c r="TB91" s="12"/>
      <c r="TC91" s="12"/>
      <c r="TD91" s="12"/>
      <c r="TE91" s="12"/>
      <c r="TF91" s="12"/>
      <c r="TG91" s="12"/>
      <c r="TH91" s="12"/>
      <c r="TI91" s="12"/>
      <c r="TJ91" s="12"/>
      <c r="TK91" s="12"/>
      <c r="TL91" s="12"/>
      <c r="TM91" s="12"/>
      <c r="TN91" s="12"/>
      <c r="TO91" s="12"/>
      <c r="TP91" s="12"/>
      <c r="TQ91" s="12"/>
      <c r="TR91" s="12"/>
      <c r="TS91" s="12"/>
      <c r="TT91" s="12"/>
      <c r="TU91" s="12"/>
      <c r="TV91" s="12"/>
      <c r="TW91" s="12"/>
      <c r="TX91" s="12"/>
      <c r="TY91" s="12"/>
      <c r="TZ91" s="12"/>
      <c r="UA91" s="12"/>
      <c r="UB91" s="12"/>
      <c r="UC91" s="12"/>
      <c r="UD91" s="12"/>
      <c r="UE91" s="12"/>
      <c r="UF91" s="12"/>
      <c r="UG91" s="12"/>
      <c r="UH91" s="12"/>
      <c r="UI91" s="12"/>
      <c r="UJ91" s="12"/>
      <c r="UK91" s="12"/>
      <c r="UL91" s="12"/>
      <c r="UM91" s="12"/>
      <c r="UN91" s="12"/>
      <c r="UO91" s="12"/>
    </row>
    <row r="92" s="7" customFormat="1" spans="1:561">
      <c r="A92" s="11" t="s">
        <v>195</v>
      </c>
      <c r="B92" s="11" t="str">
        <f>VLOOKUP(A:A,计划SKU!A:B,2,0)</f>
        <v>PR410089-RGB-US</v>
      </c>
      <c r="C92" s="11" t="s">
        <v>15</v>
      </c>
      <c r="D92" s="11">
        <v>900</v>
      </c>
      <c r="E92" s="11">
        <v>1500</v>
      </c>
      <c r="F92" s="11">
        <v>900</v>
      </c>
      <c r="G92" s="11">
        <v>1000</v>
      </c>
      <c r="H92" s="11">
        <v>1000</v>
      </c>
      <c r="I92" s="11">
        <v>1000</v>
      </c>
      <c r="J92" s="11">
        <v>2400</v>
      </c>
      <c r="K92" s="11">
        <v>3000</v>
      </c>
      <c r="L92" s="11" t="s">
        <v>167</v>
      </c>
      <c r="M92" s="11" t="s">
        <v>196</v>
      </c>
      <c r="N92" s="11">
        <v>507</v>
      </c>
      <c r="O92" s="11">
        <v>1932</v>
      </c>
      <c r="P92" s="11">
        <f t="shared" si="9"/>
        <v>-468</v>
      </c>
      <c r="Q92" s="20">
        <f t="shared" si="10"/>
        <v>-1368</v>
      </c>
      <c r="R92" s="20">
        <f t="shared" si="11"/>
        <v>-2368</v>
      </c>
      <c r="S92" s="20">
        <f t="shared" si="12"/>
        <v>-1368</v>
      </c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  <c r="FB92" s="12"/>
      <c r="FC92" s="12"/>
      <c r="FD92" s="12"/>
      <c r="FE92" s="12"/>
      <c r="FF92" s="12"/>
      <c r="FG92" s="12"/>
      <c r="FH92" s="12"/>
      <c r="FI92" s="12"/>
      <c r="FJ92" s="12"/>
      <c r="FK92" s="12"/>
      <c r="FL92" s="12"/>
      <c r="FM92" s="12"/>
      <c r="FN92" s="12"/>
      <c r="FO92" s="12"/>
      <c r="FP92" s="12"/>
      <c r="FQ92" s="12"/>
      <c r="FR92" s="12"/>
      <c r="FS92" s="12"/>
      <c r="FT92" s="12"/>
      <c r="FU92" s="12"/>
      <c r="FV92" s="12"/>
      <c r="FW92" s="12"/>
      <c r="FX92" s="12"/>
      <c r="FY92" s="12"/>
      <c r="FZ92" s="12"/>
      <c r="GA92" s="12"/>
      <c r="GB92" s="12"/>
      <c r="GC92" s="12"/>
      <c r="GD92" s="12"/>
      <c r="GE92" s="12"/>
      <c r="GF92" s="12"/>
      <c r="GG92" s="12"/>
      <c r="GH92" s="12"/>
      <c r="GI92" s="12"/>
      <c r="GJ92" s="12"/>
      <c r="GK92" s="12"/>
      <c r="GL92" s="12"/>
      <c r="GM92" s="12"/>
      <c r="GN92" s="12"/>
      <c r="GO92" s="12"/>
      <c r="GP92" s="12"/>
      <c r="GQ92" s="12"/>
      <c r="GR92" s="12"/>
      <c r="GS92" s="12"/>
      <c r="GT92" s="12"/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  <c r="HF92" s="12"/>
      <c r="HG92" s="12"/>
      <c r="HH92" s="12"/>
      <c r="HI92" s="12"/>
      <c r="HJ92" s="12"/>
      <c r="HK92" s="12"/>
      <c r="HL92" s="12"/>
      <c r="HM92" s="12"/>
      <c r="HN92" s="12"/>
      <c r="HO92" s="12"/>
      <c r="HP92" s="12"/>
      <c r="HQ92" s="12"/>
      <c r="HR92" s="12"/>
      <c r="HS92" s="12"/>
      <c r="HT92" s="12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12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  <c r="IV92" s="12"/>
      <c r="IW92" s="12"/>
      <c r="IX92" s="12"/>
      <c r="IY92" s="12"/>
      <c r="IZ92" s="12"/>
      <c r="JA92" s="12"/>
      <c r="JB92" s="12"/>
      <c r="JC92" s="12"/>
      <c r="JD92" s="12"/>
      <c r="JE92" s="12"/>
      <c r="JF92" s="12"/>
      <c r="JG92" s="12"/>
      <c r="JH92" s="12"/>
      <c r="JI92" s="12"/>
      <c r="JJ92" s="12"/>
      <c r="JK92" s="12"/>
      <c r="JL92" s="12"/>
      <c r="JM92" s="12"/>
      <c r="JN92" s="12"/>
      <c r="JO92" s="12"/>
      <c r="JP92" s="12"/>
      <c r="JQ92" s="12"/>
      <c r="JR92" s="12"/>
      <c r="JS92" s="12"/>
      <c r="JT92" s="12"/>
      <c r="JU92" s="12"/>
      <c r="JV92" s="12"/>
      <c r="JW92" s="12"/>
      <c r="JX92" s="12"/>
      <c r="JY92" s="12"/>
      <c r="JZ92" s="12"/>
      <c r="KA92" s="12"/>
      <c r="KB92" s="12"/>
      <c r="KC92" s="12"/>
      <c r="KD92" s="12"/>
      <c r="KE92" s="12"/>
      <c r="KF92" s="12"/>
      <c r="KG92" s="12"/>
      <c r="KH92" s="12"/>
      <c r="KI92" s="12"/>
      <c r="KJ92" s="12"/>
      <c r="KK92" s="12"/>
      <c r="KL92" s="12"/>
      <c r="KM92" s="12"/>
      <c r="KN92" s="12"/>
      <c r="KO92" s="12"/>
      <c r="KP92" s="12"/>
      <c r="KQ92" s="12"/>
      <c r="KR92" s="12"/>
      <c r="KS92" s="12"/>
      <c r="KT92" s="12"/>
      <c r="KU92" s="12"/>
      <c r="KV92" s="12"/>
      <c r="KW92" s="12"/>
      <c r="KX92" s="12"/>
      <c r="KY92" s="12"/>
      <c r="KZ92" s="12"/>
      <c r="LA92" s="12"/>
      <c r="LB92" s="12"/>
      <c r="LC92" s="12"/>
      <c r="LD92" s="12"/>
      <c r="LE92" s="12"/>
      <c r="LF92" s="12"/>
      <c r="LG92" s="12"/>
      <c r="LH92" s="12"/>
      <c r="LI92" s="12"/>
      <c r="LJ92" s="12"/>
      <c r="LK92" s="12"/>
      <c r="LL92" s="12"/>
      <c r="LM92" s="12"/>
      <c r="LN92" s="12"/>
      <c r="LO92" s="12"/>
      <c r="LP92" s="12"/>
      <c r="LQ92" s="12"/>
      <c r="LR92" s="12"/>
      <c r="LS92" s="12"/>
      <c r="LT92" s="12"/>
      <c r="LU92" s="12"/>
      <c r="LV92" s="12"/>
      <c r="LW92" s="12"/>
      <c r="LX92" s="12"/>
      <c r="LY92" s="12"/>
      <c r="LZ92" s="12"/>
      <c r="MA92" s="12"/>
      <c r="MB92" s="12"/>
      <c r="MC92" s="12"/>
      <c r="MD92" s="12"/>
      <c r="ME92" s="12"/>
      <c r="MF92" s="12"/>
      <c r="MG92" s="12"/>
      <c r="MH92" s="12"/>
      <c r="MI92" s="12"/>
      <c r="MJ92" s="12"/>
      <c r="MK92" s="12"/>
      <c r="ML92" s="12"/>
      <c r="MM92" s="12"/>
      <c r="MN92" s="12"/>
      <c r="MO92" s="12"/>
      <c r="MP92" s="12"/>
      <c r="MQ92" s="12"/>
      <c r="MR92" s="12"/>
      <c r="MS92" s="12"/>
      <c r="MT92" s="12"/>
      <c r="MU92" s="12"/>
      <c r="MV92" s="12"/>
      <c r="MW92" s="12"/>
      <c r="MX92" s="12"/>
      <c r="MY92" s="12"/>
      <c r="MZ92" s="12"/>
      <c r="NA92" s="12"/>
      <c r="NB92" s="12"/>
      <c r="NC92" s="12"/>
      <c r="ND92" s="12"/>
      <c r="NE92" s="12"/>
      <c r="NF92" s="12"/>
      <c r="NG92" s="12"/>
      <c r="NH92" s="12"/>
      <c r="NI92" s="12"/>
      <c r="NJ92" s="12"/>
      <c r="NK92" s="12"/>
      <c r="NL92" s="12"/>
      <c r="NM92" s="12"/>
      <c r="NN92" s="12"/>
      <c r="NO92" s="12"/>
      <c r="NP92" s="12"/>
      <c r="NQ92" s="12"/>
      <c r="NR92" s="12"/>
      <c r="NS92" s="12"/>
      <c r="NT92" s="12"/>
      <c r="NU92" s="12"/>
      <c r="NV92" s="12"/>
      <c r="NW92" s="12"/>
      <c r="NX92" s="12"/>
      <c r="NY92" s="12"/>
      <c r="NZ92" s="12"/>
      <c r="OA92" s="12"/>
      <c r="OB92" s="12"/>
      <c r="OC92" s="12"/>
      <c r="OD92" s="12"/>
      <c r="OE92" s="12"/>
      <c r="OF92" s="12"/>
      <c r="OG92" s="12"/>
      <c r="OH92" s="12"/>
      <c r="OI92" s="12"/>
      <c r="OJ92" s="12"/>
      <c r="OK92" s="12"/>
      <c r="OL92" s="12"/>
      <c r="OM92" s="12"/>
      <c r="ON92" s="12"/>
      <c r="OO92" s="12"/>
      <c r="OP92" s="12"/>
      <c r="OQ92" s="12"/>
      <c r="OR92" s="12"/>
      <c r="OS92" s="12"/>
      <c r="OT92" s="12"/>
      <c r="OU92" s="12"/>
      <c r="OV92" s="12"/>
      <c r="OW92" s="12"/>
      <c r="OX92" s="12"/>
      <c r="OY92" s="12"/>
      <c r="OZ92" s="12"/>
      <c r="PA92" s="12"/>
      <c r="PB92" s="12"/>
      <c r="PC92" s="12"/>
      <c r="PD92" s="12"/>
      <c r="PE92" s="12"/>
      <c r="PF92" s="12"/>
      <c r="PG92" s="12"/>
      <c r="PH92" s="12"/>
      <c r="PI92" s="12"/>
      <c r="PJ92" s="12"/>
      <c r="PK92" s="12"/>
      <c r="PL92" s="12"/>
      <c r="PM92" s="12"/>
      <c r="PN92" s="12"/>
      <c r="PO92" s="12"/>
      <c r="PP92" s="12"/>
      <c r="PQ92" s="12"/>
      <c r="PR92" s="12"/>
      <c r="PS92" s="12"/>
      <c r="PT92" s="12"/>
      <c r="PU92" s="12"/>
      <c r="PV92" s="12"/>
      <c r="PW92" s="12"/>
      <c r="PX92" s="12"/>
      <c r="PY92" s="12"/>
      <c r="PZ92" s="12"/>
      <c r="QA92" s="12"/>
      <c r="QB92" s="12"/>
      <c r="QC92" s="12"/>
      <c r="QD92" s="12"/>
      <c r="QE92" s="12"/>
      <c r="QF92" s="12"/>
      <c r="QG92" s="12"/>
      <c r="QH92" s="12"/>
      <c r="QI92" s="12"/>
      <c r="QJ92" s="12"/>
      <c r="QK92" s="12"/>
      <c r="QL92" s="12"/>
      <c r="QM92" s="12"/>
      <c r="QN92" s="12"/>
      <c r="QO92" s="12"/>
      <c r="QP92" s="12"/>
      <c r="QQ92" s="12"/>
      <c r="QR92" s="12"/>
      <c r="QS92" s="12"/>
      <c r="QT92" s="12"/>
      <c r="QU92" s="12"/>
      <c r="QV92" s="12"/>
      <c r="QW92" s="12"/>
      <c r="QX92" s="12"/>
      <c r="QY92" s="12"/>
      <c r="QZ92" s="12"/>
      <c r="RA92" s="12"/>
      <c r="RB92" s="12"/>
      <c r="RC92" s="12"/>
      <c r="RD92" s="12"/>
      <c r="RE92" s="12"/>
      <c r="RF92" s="12"/>
      <c r="RG92" s="12"/>
      <c r="RH92" s="12"/>
      <c r="RI92" s="12"/>
      <c r="RJ92" s="12"/>
      <c r="RK92" s="12"/>
      <c r="RL92" s="12"/>
      <c r="RM92" s="12"/>
      <c r="RN92" s="12"/>
      <c r="RO92" s="12"/>
      <c r="RP92" s="12"/>
      <c r="RQ92" s="12"/>
      <c r="RR92" s="12"/>
      <c r="RS92" s="12"/>
      <c r="RT92" s="12"/>
      <c r="RU92" s="12"/>
      <c r="RV92" s="12"/>
      <c r="RW92" s="12"/>
      <c r="RX92" s="12"/>
      <c r="RY92" s="12"/>
      <c r="RZ92" s="12"/>
      <c r="SA92" s="12"/>
      <c r="SB92" s="12"/>
      <c r="SC92" s="12"/>
      <c r="SD92" s="12"/>
      <c r="SE92" s="12"/>
      <c r="SF92" s="12"/>
      <c r="SG92" s="12"/>
      <c r="SH92" s="12"/>
      <c r="SI92" s="12"/>
      <c r="SJ92" s="12"/>
      <c r="SK92" s="12"/>
      <c r="SL92" s="12"/>
      <c r="SM92" s="12"/>
      <c r="SN92" s="12"/>
      <c r="SO92" s="12"/>
      <c r="SP92" s="12"/>
      <c r="SQ92" s="12"/>
      <c r="SR92" s="12"/>
      <c r="SS92" s="12"/>
      <c r="ST92" s="12"/>
      <c r="SU92" s="12"/>
      <c r="SV92" s="12"/>
      <c r="SW92" s="12"/>
      <c r="SX92" s="12"/>
      <c r="SY92" s="12"/>
      <c r="SZ92" s="12"/>
      <c r="TA92" s="12"/>
      <c r="TB92" s="12"/>
      <c r="TC92" s="12"/>
      <c r="TD92" s="12"/>
      <c r="TE92" s="12"/>
      <c r="TF92" s="12"/>
      <c r="TG92" s="12"/>
      <c r="TH92" s="12"/>
      <c r="TI92" s="12"/>
      <c r="TJ92" s="12"/>
      <c r="TK92" s="12"/>
      <c r="TL92" s="12"/>
      <c r="TM92" s="12"/>
      <c r="TN92" s="12"/>
      <c r="TO92" s="12"/>
      <c r="TP92" s="12"/>
      <c r="TQ92" s="12"/>
      <c r="TR92" s="12"/>
      <c r="TS92" s="12"/>
      <c r="TT92" s="12"/>
      <c r="TU92" s="12"/>
      <c r="TV92" s="12"/>
      <c r="TW92" s="12"/>
      <c r="TX92" s="12"/>
      <c r="TY92" s="12"/>
      <c r="TZ92" s="12"/>
      <c r="UA92" s="12"/>
      <c r="UB92" s="12"/>
      <c r="UC92" s="12"/>
      <c r="UD92" s="12"/>
      <c r="UE92" s="12"/>
      <c r="UF92" s="12"/>
      <c r="UG92" s="12"/>
      <c r="UH92" s="12"/>
      <c r="UI92" s="12"/>
      <c r="UJ92" s="12"/>
      <c r="UK92" s="12"/>
      <c r="UL92" s="12"/>
      <c r="UM92" s="12"/>
      <c r="UN92" s="12"/>
      <c r="UO92" s="12"/>
    </row>
    <row r="93" s="7" customFormat="1" spans="1:561">
      <c r="A93" s="11" t="s">
        <v>197</v>
      </c>
      <c r="B93" s="11" t="str">
        <f>VLOOKUP(A:A,计划SKU!A:B,2,0)</f>
        <v>PR410090-RGB-US</v>
      </c>
      <c r="C93" s="11" t="s">
        <v>15</v>
      </c>
      <c r="D93" s="11">
        <v>600</v>
      </c>
      <c r="E93" s="11">
        <v>1200</v>
      </c>
      <c r="F93" s="11">
        <v>700</v>
      </c>
      <c r="G93" s="11">
        <v>900</v>
      </c>
      <c r="H93" s="11">
        <v>900</v>
      </c>
      <c r="I93" s="11">
        <v>900</v>
      </c>
      <c r="J93" s="11">
        <v>1800</v>
      </c>
      <c r="K93" s="11">
        <v>2500</v>
      </c>
      <c r="L93" s="11" t="s">
        <v>167</v>
      </c>
      <c r="M93" s="11" t="s">
        <v>198</v>
      </c>
      <c r="N93" s="11">
        <v>414</v>
      </c>
      <c r="O93" s="11">
        <v>5469</v>
      </c>
      <c r="P93" s="11">
        <f t="shared" si="9"/>
        <v>3669</v>
      </c>
      <c r="Q93" s="20">
        <f t="shared" si="10"/>
        <v>2969</v>
      </c>
      <c r="R93" s="20">
        <f t="shared" si="11"/>
        <v>2069</v>
      </c>
      <c r="S93" s="20">
        <f t="shared" si="12"/>
        <v>2969</v>
      </c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  <c r="FB93" s="12"/>
      <c r="FC93" s="12"/>
      <c r="FD93" s="12"/>
      <c r="FE93" s="12"/>
      <c r="FF93" s="12"/>
      <c r="FG93" s="12"/>
      <c r="FH93" s="12"/>
      <c r="FI93" s="12"/>
      <c r="FJ93" s="12"/>
      <c r="FK93" s="12"/>
      <c r="FL93" s="12"/>
      <c r="FM93" s="12"/>
      <c r="FN93" s="12"/>
      <c r="FO93" s="12"/>
      <c r="FP93" s="12"/>
      <c r="FQ93" s="12"/>
      <c r="FR93" s="12"/>
      <c r="FS93" s="12"/>
      <c r="FT93" s="12"/>
      <c r="FU93" s="12"/>
      <c r="FV93" s="12"/>
      <c r="FW93" s="12"/>
      <c r="FX93" s="12"/>
      <c r="FY93" s="12"/>
      <c r="FZ93" s="12"/>
      <c r="GA93" s="12"/>
      <c r="GB93" s="12"/>
      <c r="GC93" s="12"/>
      <c r="GD93" s="12"/>
      <c r="GE93" s="12"/>
      <c r="GF93" s="12"/>
      <c r="GG93" s="12"/>
      <c r="GH93" s="12"/>
      <c r="GI93" s="12"/>
      <c r="GJ93" s="12"/>
      <c r="GK93" s="12"/>
      <c r="GL93" s="12"/>
      <c r="GM93" s="12"/>
      <c r="GN93" s="12"/>
      <c r="GO93" s="12"/>
      <c r="GP93" s="12"/>
      <c r="GQ93" s="12"/>
      <c r="GR93" s="12"/>
      <c r="GS93" s="12"/>
      <c r="GT93" s="12"/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  <c r="HF93" s="12"/>
      <c r="HG93" s="12"/>
      <c r="HH93" s="12"/>
      <c r="HI93" s="12"/>
      <c r="HJ93" s="12"/>
      <c r="HK93" s="12"/>
      <c r="HL93" s="12"/>
      <c r="HM93" s="12"/>
      <c r="HN93" s="12"/>
      <c r="HO93" s="12"/>
      <c r="HP93" s="12"/>
      <c r="HQ93" s="12"/>
      <c r="HR93" s="12"/>
      <c r="HS93" s="12"/>
      <c r="HT93" s="12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12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12"/>
      <c r="IX93" s="12"/>
      <c r="IY93" s="12"/>
      <c r="IZ93" s="12"/>
      <c r="JA93" s="12"/>
      <c r="JB93" s="12"/>
      <c r="JC93" s="12"/>
      <c r="JD93" s="12"/>
      <c r="JE93" s="12"/>
      <c r="JF93" s="12"/>
      <c r="JG93" s="12"/>
      <c r="JH93" s="12"/>
      <c r="JI93" s="12"/>
      <c r="JJ93" s="12"/>
      <c r="JK93" s="12"/>
      <c r="JL93" s="12"/>
      <c r="JM93" s="12"/>
      <c r="JN93" s="12"/>
      <c r="JO93" s="12"/>
      <c r="JP93" s="12"/>
      <c r="JQ93" s="12"/>
      <c r="JR93" s="12"/>
      <c r="JS93" s="12"/>
      <c r="JT93" s="12"/>
      <c r="JU93" s="12"/>
      <c r="JV93" s="12"/>
      <c r="JW93" s="12"/>
      <c r="JX93" s="12"/>
      <c r="JY93" s="12"/>
      <c r="JZ93" s="12"/>
      <c r="KA93" s="12"/>
      <c r="KB93" s="12"/>
      <c r="KC93" s="12"/>
      <c r="KD93" s="12"/>
      <c r="KE93" s="12"/>
      <c r="KF93" s="12"/>
      <c r="KG93" s="12"/>
      <c r="KH93" s="12"/>
      <c r="KI93" s="12"/>
      <c r="KJ93" s="12"/>
      <c r="KK93" s="12"/>
      <c r="KL93" s="12"/>
      <c r="KM93" s="12"/>
      <c r="KN93" s="12"/>
      <c r="KO93" s="12"/>
      <c r="KP93" s="12"/>
      <c r="KQ93" s="12"/>
      <c r="KR93" s="12"/>
      <c r="KS93" s="12"/>
      <c r="KT93" s="12"/>
      <c r="KU93" s="12"/>
      <c r="KV93" s="12"/>
      <c r="KW93" s="12"/>
      <c r="KX93" s="12"/>
      <c r="KY93" s="12"/>
      <c r="KZ93" s="12"/>
      <c r="LA93" s="12"/>
      <c r="LB93" s="12"/>
      <c r="LC93" s="12"/>
      <c r="LD93" s="12"/>
      <c r="LE93" s="12"/>
      <c r="LF93" s="12"/>
      <c r="LG93" s="12"/>
      <c r="LH93" s="12"/>
      <c r="LI93" s="12"/>
      <c r="LJ93" s="12"/>
      <c r="LK93" s="12"/>
      <c r="LL93" s="12"/>
      <c r="LM93" s="12"/>
      <c r="LN93" s="12"/>
      <c r="LO93" s="12"/>
      <c r="LP93" s="12"/>
      <c r="LQ93" s="12"/>
      <c r="LR93" s="12"/>
      <c r="LS93" s="12"/>
      <c r="LT93" s="12"/>
      <c r="LU93" s="12"/>
      <c r="LV93" s="12"/>
      <c r="LW93" s="12"/>
      <c r="LX93" s="12"/>
      <c r="LY93" s="12"/>
      <c r="LZ93" s="12"/>
      <c r="MA93" s="12"/>
      <c r="MB93" s="12"/>
      <c r="MC93" s="12"/>
      <c r="MD93" s="12"/>
      <c r="ME93" s="12"/>
      <c r="MF93" s="12"/>
      <c r="MG93" s="12"/>
      <c r="MH93" s="12"/>
      <c r="MI93" s="12"/>
      <c r="MJ93" s="12"/>
      <c r="MK93" s="12"/>
      <c r="ML93" s="12"/>
      <c r="MM93" s="12"/>
      <c r="MN93" s="12"/>
      <c r="MO93" s="12"/>
      <c r="MP93" s="12"/>
      <c r="MQ93" s="12"/>
      <c r="MR93" s="12"/>
      <c r="MS93" s="12"/>
      <c r="MT93" s="12"/>
      <c r="MU93" s="12"/>
      <c r="MV93" s="12"/>
      <c r="MW93" s="12"/>
      <c r="MX93" s="12"/>
      <c r="MY93" s="12"/>
      <c r="MZ93" s="12"/>
      <c r="NA93" s="12"/>
      <c r="NB93" s="12"/>
      <c r="NC93" s="12"/>
      <c r="ND93" s="12"/>
      <c r="NE93" s="12"/>
      <c r="NF93" s="12"/>
      <c r="NG93" s="12"/>
      <c r="NH93" s="12"/>
      <c r="NI93" s="12"/>
      <c r="NJ93" s="12"/>
      <c r="NK93" s="12"/>
      <c r="NL93" s="12"/>
      <c r="NM93" s="12"/>
      <c r="NN93" s="12"/>
      <c r="NO93" s="12"/>
      <c r="NP93" s="12"/>
      <c r="NQ93" s="12"/>
      <c r="NR93" s="12"/>
      <c r="NS93" s="12"/>
      <c r="NT93" s="12"/>
      <c r="NU93" s="12"/>
      <c r="NV93" s="12"/>
      <c r="NW93" s="12"/>
      <c r="NX93" s="12"/>
      <c r="NY93" s="12"/>
      <c r="NZ93" s="12"/>
      <c r="OA93" s="12"/>
      <c r="OB93" s="12"/>
      <c r="OC93" s="12"/>
      <c r="OD93" s="12"/>
      <c r="OE93" s="12"/>
      <c r="OF93" s="12"/>
      <c r="OG93" s="12"/>
      <c r="OH93" s="12"/>
      <c r="OI93" s="12"/>
      <c r="OJ93" s="12"/>
      <c r="OK93" s="12"/>
      <c r="OL93" s="12"/>
      <c r="OM93" s="12"/>
      <c r="ON93" s="12"/>
      <c r="OO93" s="12"/>
      <c r="OP93" s="12"/>
      <c r="OQ93" s="12"/>
      <c r="OR93" s="12"/>
      <c r="OS93" s="12"/>
      <c r="OT93" s="12"/>
      <c r="OU93" s="12"/>
      <c r="OV93" s="12"/>
      <c r="OW93" s="12"/>
      <c r="OX93" s="12"/>
      <c r="OY93" s="12"/>
      <c r="OZ93" s="12"/>
      <c r="PA93" s="12"/>
      <c r="PB93" s="12"/>
      <c r="PC93" s="12"/>
      <c r="PD93" s="12"/>
      <c r="PE93" s="12"/>
      <c r="PF93" s="12"/>
      <c r="PG93" s="12"/>
      <c r="PH93" s="12"/>
      <c r="PI93" s="12"/>
      <c r="PJ93" s="12"/>
      <c r="PK93" s="12"/>
      <c r="PL93" s="12"/>
      <c r="PM93" s="12"/>
      <c r="PN93" s="12"/>
      <c r="PO93" s="12"/>
      <c r="PP93" s="12"/>
      <c r="PQ93" s="12"/>
      <c r="PR93" s="12"/>
      <c r="PS93" s="12"/>
      <c r="PT93" s="12"/>
      <c r="PU93" s="12"/>
      <c r="PV93" s="12"/>
      <c r="PW93" s="12"/>
      <c r="PX93" s="12"/>
      <c r="PY93" s="12"/>
      <c r="PZ93" s="12"/>
      <c r="QA93" s="12"/>
      <c r="QB93" s="12"/>
      <c r="QC93" s="12"/>
      <c r="QD93" s="12"/>
      <c r="QE93" s="12"/>
      <c r="QF93" s="12"/>
      <c r="QG93" s="12"/>
      <c r="QH93" s="12"/>
      <c r="QI93" s="12"/>
      <c r="QJ93" s="12"/>
      <c r="QK93" s="12"/>
      <c r="QL93" s="12"/>
      <c r="QM93" s="12"/>
      <c r="QN93" s="12"/>
      <c r="QO93" s="12"/>
      <c r="QP93" s="12"/>
      <c r="QQ93" s="12"/>
      <c r="QR93" s="12"/>
      <c r="QS93" s="12"/>
      <c r="QT93" s="12"/>
      <c r="QU93" s="12"/>
      <c r="QV93" s="12"/>
      <c r="QW93" s="12"/>
      <c r="QX93" s="12"/>
      <c r="QY93" s="12"/>
      <c r="QZ93" s="12"/>
      <c r="RA93" s="12"/>
      <c r="RB93" s="12"/>
      <c r="RC93" s="12"/>
      <c r="RD93" s="12"/>
      <c r="RE93" s="12"/>
      <c r="RF93" s="12"/>
      <c r="RG93" s="12"/>
      <c r="RH93" s="12"/>
      <c r="RI93" s="12"/>
      <c r="RJ93" s="12"/>
      <c r="RK93" s="12"/>
      <c r="RL93" s="12"/>
      <c r="RM93" s="12"/>
      <c r="RN93" s="12"/>
      <c r="RO93" s="12"/>
      <c r="RP93" s="12"/>
      <c r="RQ93" s="12"/>
      <c r="RR93" s="12"/>
      <c r="RS93" s="12"/>
      <c r="RT93" s="12"/>
      <c r="RU93" s="12"/>
      <c r="RV93" s="12"/>
      <c r="RW93" s="12"/>
      <c r="RX93" s="12"/>
      <c r="RY93" s="12"/>
      <c r="RZ93" s="12"/>
      <c r="SA93" s="12"/>
      <c r="SB93" s="12"/>
      <c r="SC93" s="12"/>
      <c r="SD93" s="12"/>
      <c r="SE93" s="12"/>
      <c r="SF93" s="12"/>
      <c r="SG93" s="12"/>
      <c r="SH93" s="12"/>
      <c r="SI93" s="12"/>
      <c r="SJ93" s="12"/>
      <c r="SK93" s="12"/>
      <c r="SL93" s="12"/>
      <c r="SM93" s="12"/>
      <c r="SN93" s="12"/>
      <c r="SO93" s="12"/>
      <c r="SP93" s="12"/>
      <c r="SQ93" s="12"/>
      <c r="SR93" s="12"/>
      <c r="SS93" s="12"/>
      <c r="ST93" s="12"/>
      <c r="SU93" s="12"/>
      <c r="SV93" s="12"/>
      <c r="SW93" s="12"/>
      <c r="SX93" s="12"/>
      <c r="SY93" s="12"/>
      <c r="SZ93" s="12"/>
      <c r="TA93" s="12"/>
      <c r="TB93" s="12"/>
      <c r="TC93" s="12"/>
      <c r="TD93" s="12"/>
      <c r="TE93" s="12"/>
      <c r="TF93" s="12"/>
      <c r="TG93" s="12"/>
      <c r="TH93" s="12"/>
      <c r="TI93" s="12"/>
      <c r="TJ93" s="12"/>
      <c r="TK93" s="12"/>
      <c r="TL93" s="12"/>
      <c r="TM93" s="12"/>
      <c r="TN93" s="12"/>
      <c r="TO93" s="12"/>
      <c r="TP93" s="12"/>
      <c r="TQ93" s="12"/>
      <c r="TR93" s="12"/>
      <c r="TS93" s="12"/>
      <c r="TT93" s="12"/>
      <c r="TU93" s="12"/>
      <c r="TV93" s="12"/>
      <c r="TW93" s="12"/>
      <c r="TX93" s="12"/>
      <c r="TY93" s="12"/>
      <c r="TZ93" s="12"/>
      <c r="UA93" s="12"/>
      <c r="UB93" s="12"/>
      <c r="UC93" s="12"/>
      <c r="UD93" s="12"/>
      <c r="UE93" s="12"/>
      <c r="UF93" s="12"/>
      <c r="UG93" s="12"/>
      <c r="UH93" s="12"/>
      <c r="UI93" s="12"/>
      <c r="UJ93" s="12"/>
      <c r="UK93" s="12"/>
      <c r="UL93" s="12"/>
      <c r="UM93" s="12"/>
      <c r="UN93" s="12"/>
      <c r="UO93" s="12"/>
    </row>
    <row r="94" s="7" customFormat="1" spans="1:561">
      <c r="A94" s="11" t="s">
        <v>199</v>
      </c>
      <c r="B94" s="11" t="str">
        <f>VLOOKUP(A:A,计划SKU!A:B,2,0)</f>
        <v>PR410091-RGB-US</v>
      </c>
      <c r="C94" s="11" t="s">
        <v>15</v>
      </c>
      <c r="D94" s="25">
        <v>200</v>
      </c>
      <c r="E94" s="25">
        <v>200</v>
      </c>
      <c r="F94" s="11">
        <v>200</v>
      </c>
      <c r="G94" s="11">
        <v>300</v>
      </c>
      <c r="H94" s="11">
        <v>400</v>
      </c>
      <c r="I94" s="11">
        <v>500</v>
      </c>
      <c r="J94" s="11">
        <v>1000</v>
      </c>
      <c r="K94" s="11">
        <v>1500</v>
      </c>
      <c r="L94" s="11" t="s">
        <v>167</v>
      </c>
      <c r="M94" s="11" t="s">
        <v>200</v>
      </c>
      <c r="N94" s="11">
        <v>145</v>
      </c>
      <c r="O94" s="11">
        <v>339</v>
      </c>
      <c r="P94" s="11">
        <f t="shared" si="9"/>
        <v>-61</v>
      </c>
      <c r="Q94" s="20">
        <f t="shared" si="10"/>
        <v>-261</v>
      </c>
      <c r="R94" s="20">
        <f t="shared" si="11"/>
        <v>-561</v>
      </c>
      <c r="S94" s="20">
        <f t="shared" si="12"/>
        <v>-161</v>
      </c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  <c r="GM94" s="12"/>
      <c r="GN94" s="12"/>
      <c r="GO94" s="12"/>
      <c r="GP94" s="12"/>
      <c r="GQ94" s="12"/>
      <c r="GR94" s="12"/>
      <c r="GS94" s="12"/>
      <c r="GT94" s="12"/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  <c r="HF94" s="12"/>
      <c r="HG94" s="12"/>
      <c r="HH94" s="12"/>
      <c r="HI94" s="12"/>
      <c r="HJ94" s="12"/>
      <c r="HK94" s="12"/>
      <c r="HL94" s="12"/>
      <c r="HM94" s="12"/>
      <c r="HN94" s="12"/>
      <c r="HO94" s="12"/>
      <c r="HP94" s="12"/>
      <c r="HQ94" s="12"/>
      <c r="HR94" s="12"/>
      <c r="HS94" s="12"/>
      <c r="HT94" s="12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12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12"/>
      <c r="IX94" s="12"/>
      <c r="IY94" s="12"/>
      <c r="IZ94" s="12"/>
      <c r="JA94" s="12"/>
      <c r="JB94" s="12"/>
      <c r="JC94" s="12"/>
      <c r="JD94" s="12"/>
      <c r="JE94" s="12"/>
      <c r="JF94" s="12"/>
      <c r="JG94" s="12"/>
      <c r="JH94" s="12"/>
      <c r="JI94" s="12"/>
      <c r="JJ94" s="12"/>
      <c r="JK94" s="12"/>
      <c r="JL94" s="12"/>
      <c r="JM94" s="12"/>
      <c r="JN94" s="12"/>
      <c r="JO94" s="12"/>
      <c r="JP94" s="12"/>
      <c r="JQ94" s="12"/>
      <c r="JR94" s="12"/>
      <c r="JS94" s="12"/>
      <c r="JT94" s="12"/>
      <c r="JU94" s="12"/>
      <c r="JV94" s="12"/>
      <c r="JW94" s="12"/>
      <c r="JX94" s="12"/>
      <c r="JY94" s="12"/>
      <c r="JZ94" s="12"/>
      <c r="KA94" s="12"/>
      <c r="KB94" s="12"/>
      <c r="KC94" s="12"/>
      <c r="KD94" s="12"/>
      <c r="KE94" s="12"/>
      <c r="KF94" s="12"/>
      <c r="KG94" s="12"/>
      <c r="KH94" s="12"/>
      <c r="KI94" s="12"/>
      <c r="KJ94" s="12"/>
      <c r="KK94" s="12"/>
      <c r="KL94" s="12"/>
      <c r="KM94" s="12"/>
      <c r="KN94" s="12"/>
      <c r="KO94" s="12"/>
      <c r="KP94" s="12"/>
      <c r="KQ94" s="12"/>
      <c r="KR94" s="12"/>
      <c r="KS94" s="12"/>
      <c r="KT94" s="12"/>
      <c r="KU94" s="12"/>
      <c r="KV94" s="12"/>
      <c r="KW94" s="12"/>
      <c r="KX94" s="12"/>
      <c r="KY94" s="12"/>
      <c r="KZ94" s="12"/>
      <c r="LA94" s="12"/>
      <c r="LB94" s="12"/>
      <c r="LC94" s="12"/>
      <c r="LD94" s="12"/>
      <c r="LE94" s="12"/>
      <c r="LF94" s="12"/>
      <c r="LG94" s="12"/>
      <c r="LH94" s="12"/>
      <c r="LI94" s="12"/>
      <c r="LJ94" s="12"/>
      <c r="LK94" s="12"/>
      <c r="LL94" s="12"/>
      <c r="LM94" s="12"/>
      <c r="LN94" s="12"/>
      <c r="LO94" s="12"/>
      <c r="LP94" s="12"/>
      <c r="LQ94" s="12"/>
      <c r="LR94" s="12"/>
      <c r="LS94" s="12"/>
      <c r="LT94" s="12"/>
      <c r="LU94" s="12"/>
      <c r="LV94" s="12"/>
      <c r="LW94" s="12"/>
      <c r="LX94" s="12"/>
      <c r="LY94" s="12"/>
      <c r="LZ94" s="12"/>
      <c r="MA94" s="12"/>
      <c r="MB94" s="12"/>
      <c r="MC94" s="12"/>
      <c r="MD94" s="12"/>
      <c r="ME94" s="12"/>
      <c r="MF94" s="12"/>
      <c r="MG94" s="12"/>
      <c r="MH94" s="12"/>
      <c r="MI94" s="12"/>
      <c r="MJ94" s="12"/>
      <c r="MK94" s="12"/>
      <c r="ML94" s="12"/>
      <c r="MM94" s="12"/>
      <c r="MN94" s="12"/>
      <c r="MO94" s="12"/>
      <c r="MP94" s="12"/>
      <c r="MQ94" s="12"/>
      <c r="MR94" s="12"/>
      <c r="MS94" s="12"/>
      <c r="MT94" s="12"/>
      <c r="MU94" s="12"/>
      <c r="MV94" s="12"/>
      <c r="MW94" s="12"/>
      <c r="MX94" s="12"/>
      <c r="MY94" s="12"/>
      <c r="MZ94" s="12"/>
      <c r="NA94" s="12"/>
      <c r="NB94" s="12"/>
      <c r="NC94" s="12"/>
      <c r="ND94" s="12"/>
      <c r="NE94" s="12"/>
      <c r="NF94" s="12"/>
      <c r="NG94" s="12"/>
      <c r="NH94" s="12"/>
      <c r="NI94" s="12"/>
      <c r="NJ94" s="12"/>
      <c r="NK94" s="12"/>
      <c r="NL94" s="12"/>
      <c r="NM94" s="12"/>
      <c r="NN94" s="12"/>
      <c r="NO94" s="12"/>
      <c r="NP94" s="12"/>
      <c r="NQ94" s="12"/>
      <c r="NR94" s="12"/>
      <c r="NS94" s="12"/>
      <c r="NT94" s="12"/>
      <c r="NU94" s="12"/>
      <c r="NV94" s="12"/>
      <c r="NW94" s="12"/>
      <c r="NX94" s="12"/>
      <c r="NY94" s="12"/>
      <c r="NZ94" s="12"/>
      <c r="OA94" s="12"/>
      <c r="OB94" s="12"/>
      <c r="OC94" s="12"/>
      <c r="OD94" s="12"/>
      <c r="OE94" s="12"/>
      <c r="OF94" s="12"/>
      <c r="OG94" s="12"/>
      <c r="OH94" s="12"/>
      <c r="OI94" s="12"/>
      <c r="OJ94" s="12"/>
      <c r="OK94" s="12"/>
      <c r="OL94" s="12"/>
      <c r="OM94" s="12"/>
      <c r="ON94" s="12"/>
      <c r="OO94" s="12"/>
      <c r="OP94" s="12"/>
      <c r="OQ94" s="12"/>
      <c r="OR94" s="12"/>
      <c r="OS94" s="12"/>
      <c r="OT94" s="12"/>
      <c r="OU94" s="12"/>
      <c r="OV94" s="12"/>
      <c r="OW94" s="12"/>
      <c r="OX94" s="12"/>
      <c r="OY94" s="12"/>
      <c r="OZ94" s="12"/>
      <c r="PA94" s="12"/>
      <c r="PB94" s="12"/>
      <c r="PC94" s="12"/>
      <c r="PD94" s="12"/>
      <c r="PE94" s="12"/>
      <c r="PF94" s="12"/>
      <c r="PG94" s="12"/>
      <c r="PH94" s="12"/>
      <c r="PI94" s="12"/>
      <c r="PJ94" s="12"/>
      <c r="PK94" s="12"/>
      <c r="PL94" s="12"/>
      <c r="PM94" s="12"/>
      <c r="PN94" s="12"/>
      <c r="PO94" s="12"/>
      <c r="PP94" s="12"/>
      <c r="PQ94" s="12"/>
      <c r="PR94" s="12"/>
      <c r="PS94" s="12"/>
      <c r="PT94" s="12"/>
      <c r="PU94" s="12"/>
      <c r="PV94" s="12"/>
      <c r="PW94" s="12"/>
      <c r="PX94" s="12"/>
      <c r="PY94" s="12"/>
      <c r="PZ94" s="12"/>
      <c r="QA94" s="12"/>
      <c r="QB94" s="12"/>
      <c r="QC94" s="12"/>
      <c r="QD94" s="12"/>
      <c r="QE94" s="12"/>
      <c r="QF94" s="12"/>
      <c r="QG94" s="12"/>
      <c r="QH94" s="12"/>
      <c r="QI94" s="12"/>
      <c r="QJ94" s="12"/>
      <c r="QK94" s="12"/>
      <c r="QL94" s="12"/>
      <c r="QM94" s="12"/>
      <c r="QN94" s="12"/>
      <c r="QO94" s="12"/>
      <c r="QP94" s="12"/>
      <c r="QQ94" s="12"/>
      <c r="QR94" s="12"/>
      <c r="QS94" s="12"/>
      <c r="QT94" s="12"/>
      <c r="QU94" s="12"/>
      <c r="QV94" s="12"/>
      <c r="QW94" s="12"/>
      <c r="QX94" s="12"/>
      <c r="QY94" s="12"/>
      <c r="QZ94" s="12"/>
      <c r="RA94" s="12"/>
      <c r="RB94" s="12"/>
      <c r="RC94" s="12"/>
      <c r="RD94" s="12"/>
      <c r="RE94" s="12"/>
      <c r="RF94" s="12"/>
      <c r="RG94" s="12"/>
      <c r="RH94" s="12"/>
      <c r="RI94" s="12"/>
      <c r="RJ94" s="12"/>
      <c r="RK94" s="12"/>
      <c r="RL94" s="12"/>
      <c r="RM94" s="12"/>
      <c r="RN94" s="12"/>
      <c r="RO94" s="12"/>
      <c r="RP94" s="12"/>
      <c r="RQ94" s="12"/>
      <c r="RR94" s="12"/>
      <c r="RS94" s="12"/>
      <c r="RT94" s="12"/>
      <c r="RU94" s="12"/>
      <c r="RV94" s="12"/>
      <c r="RW94" s="12"/>
      <c r="RX94" s="12"/>
      <c r="RY94" s="12"/>
      <c r="RZ94" s="12"/>
      <c r="SA94" s="12"/>
      <c r="SB94" s="12"/>
      <c r="SC94" s="12"/>
      <c r="SD94" s="12"/>
      <c r="SE94" s="12"/>
      <c r="SF94" s="12"/>
      <c r="SG94" s="12"/>
      <c r="SH94" s="12"/>
      <c r="SI94" s="12"/>
      <c r="SJ94" s="12"/>
      <c r="SK94" s="12"/>
      <c r="SL94" s="12"/>
      <c r="SM94" s="12"/>
      <c r="SN94" s="12"/>
      <c r="SO94" s="12"/>
      <c r="SP94" s="12"/>
      <c r="SQ94" s="12"/>
      <c r="SR94" s="12"/>
      <c r="SS94" s="12"/>
      <c r="ST94" s="12"/>
      <c r="SU94" s="12"/>
      <c r="SV94" s="12"/>
      <c r="SW94" s="12"/>
      <c r="SX94" s="12"/>
      <c r="SY94" s="12"/>
      <c r="SZ94" s="12"/>
      <c r="TA94" s="12"/>
      <c r="TB94" s="12"/>
      <c r="TC94" s="12"/>
      <c r="TD94" s="12"/>
      <c r="TE94" s="12"/>
      <c r="TF94" s="12"/>
      <c r="TG94" s="12"/>
      <c r="TH94" s="12"/>
      <c r="TI94" s="12"/>
      <c r="TJ94" s="12"/>
      <c r="TK94" s="12"/>
      <c r="TL94" s="12"/>
      <c r="TM94" s="12"/>
      <c r="TN94" s="12"/>
      <c r="TO94" s="12"/>
      <c r="TP94" s="12"/>
      <c r="TQ94" s="12"/>
      <c r="TR94" s="12"/>
      <c r="TS94" s="12"/>
      <c r="TT94" s="12"/>
      <c r="TU94" s="12"/>
      <c r="TV94" s="12"/>
      <c r="TW94" s="12"/>
      <c r="TX94" s="12"/>
      <c r="TY94" s="12"/>
      <c r="TZ94" s="12"/>
      <c r="UA94" s="12"/>
      <c r="UB94" s="12"/>
      <c r="UC94" s="12"/>
      <c r="UD94" s="12"/>
      <c r="UE94" s="12"/>
      <c r="UF94" s="12"/>
      <c r="UG94" s="12"/>
      <c r="UH94" s="12"/>
      <c r="UI94" s="12"/>
      <c r="UJ94" s="12"/>
      <c r="UK94" s="12"/>
      <c r="UL94" s="12"/>
      <c r="UM94" s="12"/>
      <c r="UN94" s="12"/>
      <c r="UO94" s="12"/>
    </row>
    <row r="95" s="7" customFormat="1" spans="1:561">
      <c r="A95" s="11" t="s">
        <v>201</v>
      </c>
      <c r="B95" s="11" t="str">
        <f>VLOOKUP(A:A,计划SKU!A:B,2,0)</f>
        <v>PR410092-RGB-US</v>
      </c>
      <c r="C95" s="11" t="s">
        <v>15</v>
      </c>
      <c r="D95" s="11">
        <v>200</v>
      </c>
      <c r="E95" s="11">
        <v>400</v>
      </c>
      <c r="F95" s="11">
        <v>200</v>
      </c>
      <c r="G95" s="11">
        <v>300</v>
      </c>
      <c r="H95" s="11">
        <v>400</v>
      </c>
      <c r="I95" s="11">
        <v>500</v>
      </c>
      <c r="J95" s="11">
        <v>1000</v>
      </c>
      <c r="K95" s="11">
        <v>1500</v>
      </c>
      <c r="L95" s="11" t="s">
        <v>167</v>
      </c>
      <c r="M95" s="11" t="s">
        <v>202</v>
      </c>
      <c r="N95" s="11">
        <v>103</v>
      </c>
      <c r="O95" s="11">
        <v>1026</v>
      </c>
      <c r="P95" s="11">
        <f t="shared" si="9"/>
        <v>426</v>
      </c>
      <c r="Q95" s="20">
        <f t="shared" si="10"/>
        <v>226</v>
      </c>
      <c r="R95" s="20">
        <f t="shared" si="11"/>
        <v>-74</v>
      </c>
      <c r="S95" s="20">
        <f t="shared" si="12"/>
        <v>326</v>
      </c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  <c r="GM95" s="12"/>
      <c r="GN95" s="12"/>
      <c r="GO95" s="12"/>
      <c r="GP95" s="12"/>
      <c r="GQ95" s="12"/>
      <c r="GR95" s="12"/>
      <c r="GS95" s="12"/>
      <c r="GT95" s="12"/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  <c r="HF95" s="12"/>
      <c r="HG95" s="12"/>
      <c r="HH95" s="12"/>
      <c r="HI95" s="12"/>
      <c r="HJ95" s="12"/>
      <c r="HK95" s="12"/>
      <c r="HL95" s="12"/>
      <c r="HM95" s="12"/>
      <c r="HN95" s="12"/>
      <c r="HO95" s="12"/>
      <c r="HP95" s="12"/>
      <c r="HQ95" s="12"/>
      <c r="HR95" s="12"/>
      <c r="HS95" s="12"/>
      <c r="HT95" s="12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12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12"/>
      <c r="IX95" s="12"/>
      <c r="IY95" s="12"/>
      <c r="IZ95" s="12"/>
      <c r="JA95" s="12"/>
      <c r="JB95" s="12"/>
      <c r="JC95" s="12"/>
      <c r="JD95" s="12"/>
      <c r="JE95" s="12"/>
      <c r="JF95" s="12"/>
      <c r="JG95" s="12"/>
      <c r="JH95" s="12"/>
      <c r="JI95" s="12"/>
      <c r="JJ95" s="12"/>
      <c r="JK95" s="12"/>
      <c r="JL95" s="12"/>
      <c r="JM95" s="12"/>
      <c r="JN95" s="12"/>
      <c r="JO95" s="12"/>
      <c r="JP95" s="12"/>
      <c r="JQ95" s="12"/>
      <c r="JR95" s="12"/>
      <c r="JS95" s="12"/>
      <c r="JT95" s="12"/>
      <c r="JU95" s="12"/>
      <c r="JV95" s="12"/>
      <c r="JW95" s="12"/>
      <c r="JX95" s="12"/>
      <c r="JY95" s="12"/>
      <c r="JZ95" s="12"/>
      <c r="KA95" s="12"/>
      <c r="KB95" s="12"/>
      <c r="KC95" s="12"/>
      <c r="KD95" s="12"/>
      <c r="KE95" s="12"/>
      <c r="KF95" s="12"/>
      <c r="KG95" s="12"/>
      <c r="KH95" s="12"/>
      <c r="KI95" s="12"/>
      <c r="KJ95" s="12"/>
      <c r="KK95" s="12"/>
      <c r="KL95" s="12"/>
      <c r="KM95" s="12"/>
      <c r="KN95" s="12"/>
      <c r="KO95" s="12"/>
      <c r="KP95" s="12"/>
      <c r="KQ95" s="12"/>
      <c r="KR95" s="12"/>
      <c r="KS95" s="12"/>
      <c r="KT95" s="12"/>
      <c r="KU95" s="12"/>
      <c r="KV95" s="12"/>
      <c r="KW95" s="12"/>
      <c r="KX95" s="12"/>
      <c r="KY95" s="12"/>
      <c r="KZ95" s="12"/>
      <c r="LA95" s="12"/>
      <c r="LB95" s="12"/>
      <c r="LC95" s="12"/>
      <c r="LD95" s="12"/>
      <c r="LE95" s="12"/>
      <c r="LF95" s="12"/>
      <c r="LG95" s="12"/>
      <c r="LH95" s="12"/>
      <c r="LI95" s="12"/>
      <c r="LJ95" s="12"/>
      <c r="LK95" s="12"/>
      <c r="LL95" s="12"/>
      <c r="LM95" s="12"/>
      <c r="LN95" s="12"/>
      <c r="LO95" s="12"/>
      <c r="LP95" s="12"/>
      <c r="LQ95" s="12"/>
      <c r="LR95" s="12"/>
      <c r="LS95" s="12"/>
      <c r="LT95" s="12"/>
      <c r="LU95" s="12"/>
      <c r="LV95" s="12"/>
      <c r="LW95" s="12"/>
      <c r="LX95" s="12"/>
      <c r="LY95" s="12"/>
      <c r="LZ95" s="12"/>
      <c r="MA95" s="12"/>
      <c r="MB95" s="12"/>
      <c r="MC95" s="12"/>
      <c r="MD95" s="12"/>
      <c r="ME95" s="12"/>
      <c r="MF95" s="12"/>
      <c r="MG95" s="12"/>
      <c r="MH95" s="12"/>
      <c r="MI95" s="12"/>
      <c r="MJ95" s="12"/>
      <c r="MK95" s="12"/>
      <c r="ML95" s="12"/>
      <c r="MM95" s="12"/>
      <c r="MN95" s="12"/>
      <c r="MO95" s="12"/>
      <c r="MP95" s="12"/>
      <c r="MQ95" s="12"/>
      <c r="MR95" s="12"/>
      <c r="MS95" s="12"/>
      <c r="MT95" s="12"/>
      <c r="MU95" s="12"/>
      <c r="MV95" s="12"/>
      <c r="MW95" s="12"/>
      <c r="MX95" s="12"/>
      <c r="MY95" s="12"/>
      <c r="MZ95" s="12"/>
      <c r="NA95" s="12"/>
      <c r="NB95" s="12"/>
      <c r="NC95" s="12"/>
      <c r="ND95" s="12"/>
      <c r="NE95" s="12"/>
      <c r="NF95" s="12"/>
      <c r="NG95" s="12"/>
      <c r="NH95" s="12"/>
      <c r="NI95" s="12"/>
      <c r="NJ95" s="12"/>
      <c r="NK95" s="12"/>
      <c r="NL95" s="12"/>
      <c r="NM95" s="12"/>
      <c r="NN95" s="12"/>
      <c r="NO95" s="12"/>
      <c r="NP95" s="12"/>
      <c r="NQ95" s="12"/>
      <c r="NR95" s="12"/>
      <c r="NS95" s="12"/>
      <c r="NT95" s="12"/>
      <c r="NU95" s="12"/>
      <c r="NV95" s="12"/>
      <c r="NW95" s="12"/>
      <c r="NX95" s="12"/>
      <c r="NY95" s="12"/>
      <c r="NZ95" s="12"/>
      <c r="OA95" s="12"/>
      <c r="OB95" s="12"/>
      <c r="OC95" s="12"/>
      <c r="OD95" s="12"/>
      <c r="OE95" s="12"/>
      <c r="OF95" s="12"/>
      <c r="OG95" s="12"/>
      <c r="OH95" s="12"/>
      <c r="OI95" s="12"/>
      <c r="OJ95" s="12"/>
      <c r="OK95" s="12"/>
      <c r="OL95" s="12"/>
      <c r="OM95" s="12"/>
      <c r="ON95" s="12"/>
      <c r="OO95" s="12"/>
      <c r="OP95" s="12"/>
      <c r="OQ95" s="12"/>
      <c r="OR95" s="12"/>
      <c r="OS95" s="12"/>
      <c r="OT95" s="12"/>
      <c r="OU95" s="12"/>
      <c r="OV95" s="12"/>
      <c r="OW95" s="12"/>
      <c r="OX95" s="12"/>
      <c r="OY95" s="12"/>
      <c r="OZ95" s="12"/>
      <c r="PA95" s="12"/>
      <c r="PB95" s="12"/>
      <c r="PC95" s="12"/>
      <c r="PD95" s="12"/>
      <c r="PE95" s="12"/>
      <c r="PF95" s="12"/>
      <c r="PG95" s="12"/>
      <c r="PH95" s="12"/>
      <c r="PI95" s="12"/>
      <c r="PJ95" s="12"/>
      <c r="PK95" s="12"/>
      <c r="PL95" s="12"/>
      <c r="PM95" s="12"/>
      <c r="PN95" s="12"/>
      <c r="PO95" s="12"/>
      <c r="PP95" s="12"/>
      <c r="PQ95" s="12"/>
      <c r="PR95" s="12"/>
      <c r="PS95" s="12"/>
      <c r="PT95" s="12"/>
      <c r="PU95" s="12"/>
      <c r="PV95" s="12"/>
      <c r="PW95" s="12"/>
      <c r="PX95" s="12"/>
      <c r="PY95" s="12"/>
      <c r="PZ95" s="12"/>
      <c r="QA95" s="12"/>
      <c r="QB95" s="12"/>
      <c r="QC95" s="12"/>
      <c r="QD95" s="12"/>
      <c r="QE95" s="12"/>
      <c r="QF95" s="12"/>
      <c r="QG95" s="12"/>
      <c r="QH95" s="12"/>
      <c r="QI95" s="12"/>
      <c r="QJ95" s="12"/>
      <c r="QK95" s="12"/>
      <c r="QL95" s="12"/>
      <c r="QM95" s="12"/>
      <c r="QN95" s="12"/>
      <c r="QO95" s="12"/>
      <c r="QP95" s="12"/>
      <c r="QQ95" s="12"/>
      <c r="QR95" s="12"/>
      <c r="QS95" s="12"/>
      <c r="QT95" s="12"/>
      <c r="QU95" s="12"/>
      <c r="QV95" s="12"/>
      <c r="QW95" s="12"/>
      <c r="QX95" s="12"/>
      <c r="QY95" s="12"/>
      <c r="QZ95" s="12"/>
      <c r="RA95" s="12"/>
      <c r="RB95" s="12"/>
      <c r="RC95" s="12"/>
      <c r="RD95" s="12"/>
      <c r="RE95" s="12"/>
      <c r="RF95" s="12"/>
      <c r="RG95" s="12"/>
      <c r="RH95" s="12"/>
      <c r="RI95" s="12"/>
      <c r="RJ95" s="12"/>
      <c r="RK95" s="12"/>
      <c r="RL95" s="12"/>
      <c r="RM95" s="12"/>
      <c r="RN95" s="12"/>
      <c r="RO95" s="12"/>
      <c r="RP95" s="12"/>
      <c r="RQ95" s="12"/>
      <c r="RR95" s="12"/>
      <c r="RS95" s="12"/>
      <c r="RT95" s="12"/>
      <c r="RU95" s="12"/>
      <c r="RV95" s="12"/>
      <c r="RW95" s="12"/>
      <c r="RX95" s="12"/>
      <c r="RY95" s="12"/>
      <c r="RZ95" s="12"/>
      <c r="SA95" s="12"/>
      <c r="SB95" s="12"/>
      <c r="SC95" s="12"/>
      <c r="SD95" s="12"/>
      <c r="SE95" s="12"/>
      <c r="SF95" s="12"/>
      <c r="SG95" s="12"/>
      <c r="SH95" s="12"/>
      <c r="SI95" s="12"/>
      <c r="SJ95" s="12"/>
      <c r="SK95" s="12"/>
      <c r="SL95" s="12"/>
      <c r="SM95" s="12"/>
      <c r="SN95" s="12"/>
      <c r="SO95" s="12"/>
      <c r="SP95" s="12"/>
      <c r="SQ95" s="12"/>
      <c r="SR95" s="12"/>
      <c r="SS95" s="12"/>
      <c r="ST95" s="12"/>
      <c r="SU95" s="12"/>
      <c r="SV95" s="12"/>
      <c r="SW95" s="12"/>
      <c r="SX95" s="12"/>
      <c r="SY95" s="12"/>
      <c r="SZ95" s="12"/>
      <c r="TA95" s="12"/>
      <c r="TB95" s="12"/>
      <c r="TC95" s="12"/>
      <c r="TD95" s="12"/>
      <c r="TE95" s="12"/>
      <c r="TF95" s="12"/>
      <c r="TG95" s="12"/>
      <c r="TH95" s="12"/>
      <c r="TI95" s="12"/>
      <c r="TJ95" s="12"/>
      <c r="TK95" s="12"/>
      <c r="TL95" s="12"/>
      <c r="TM95" s="12"/>
      <c r="TN95" s="12"/>
      <c r="TO95" s="12"/>
      <c r="TP95" s="12"/>
      <c r="TQ95" s="12"/>
      <c r="TR95" s="12"/>
      <c r="TS95" s="12"/>
      <c r="TT95" s="12"/>
      <c r="TU95" s="12"/>
      <c r="TV95" s="12"/>
      <c r="TW95" s="12"/>
      <c r="TX95" s="12"/>
      <c r="TY95" s="12"/>
      <c r="TZ95" s="12"/>
      <c r="UA95" s="12"/>
      <c r="UB95" s="12"/>
      <c r="UC95" s="12"/>
      <c r="UD95" s="12"/>
      <c r="UE95" s="12"/>
      <c r="UF95" s="12"/>
      <c r="UG95" s="12"/>
      <c r="UH95" s="12"/>
      <c r="UI95" s="12"/>
      <c r="UJ95" s="12"/>
      <c r="UK95" s="12"/>
      <c r="UL95" s="12"/>
      <c r="UM95" s="12"/>
      <c r="UN95" s="12"/>
      <c r="UO95" s="12"/>
    </row>
    <row r="96" s="7" customFormat="1" spans="1:561">
      <c r="A96" s="11" t="s">
        <v>203</v>
      </c>
      <c r="B96" s="11" t="str">
        <f>VLOOKUP(A:A,计划SKU!A:B,2,0)</f>
        <v>PR410093-RGB-US</v>
      </c>
      <c r="C96" s="11" t="s">
        <v>15</v>
      </c>
      <c r="D96" s="25">
        <v>300</v>
      </c>
      <c r="E96" s="25">
        <v>600</v>
      </c>
      <c r="F96" s="11">
        <v>600</v>
      </c>
      <c r="G96" s="11">
        <v>700</v>
      </c>
      <c r="H96" s="11">
        <v>800</v>
      </c>
      <c r="I96" s="11">
        <v>1000</v>
      </c>
      <c r="J96" s="11">
        <v>2000</v>
      </c>
      <c r="K96" s="11">
        <v>3000</v>
      </c>
      <c r="L96" s="11" t="s">
        <v>167</v>
      </c>
      <c r="M96" s="11" t="s">
        <v>204</v>
      </c>
      <c r="N96" s="11">
        <v>254</v>
      </c>
      <c r="O96" s="11">
        <v>5092</v>
      </c>
      <c r="P96" s="11">
        <f t="shared" si="9"/>
        <v>4192</v>
      </c>
      <c r="Q96" s="20">
        <f t="shared" si="10"/>
        <v>3592</v>
      </c>
      <c r="R96" s="20">
        <f t="shared" si="11"/>
        <v>2892</v>
      </c>
      <c r="S96" s="20">
        <f t="shared" si="12"/>
        <v>3692</v>
      </c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12"/>
      <c r="IX96" s="12"/>
      <c r="IY96" s="12"/>
      <c r="IZ96" s="12"/>
      <c r="JA96" s="12"/>
      <c r="JB96" s="12"/>
      <c r="JC96" s="12"/>
      <c r="JD96" s="12"/>
      <c r="JE96" s="12"/>
      <c r="JF96" s="12"/>
      <c r="JG96" s="12"/>
      <c r="JH96" s="12"/>
      <c r="JI96" s="12"/>
      <c r="JJ96" s="12"/>
      <c r="JK96" s="12"/>
      <c r="JL96" s="12"/>
      <c r="JM96" s="12"/>
      <c r="JN96" s="12"/>
      <c r="JO96" s="12"/>
      <c r="JP96" s="12"/>
      <c r="JQ96" s="12"/>
      <c r="JR96" s="12"/>
      <c r="JS96" s="12"/>
      <c r="JT96" s="12"/>
      <c r="JU96" s="12"/>
      <c r="JV96" s="12"/>
      <c r="JW96" s="12"/>
      <c r="JX96" s="12"/>
      <c r="JY96" s="12"/>
      <c r="JZ96" s="12"/>
      <c r="KA96" s="12"/>
      <c r="KB96" s="12"/>
      <c r="KC96" s="12"/>
      <c r="KD96" s="12"/>
      <c r="KE96" s="12"/>
      <c r="KF96" s="12"/>
      <c r="KG96" s="12"/>
      <c r="KH96" s="12"/>
      <c r="KI96" s="12"/>
      <c r="KJ96" s="12"/>
      <c r="KK96" s="12"/>
      <c r="KL96" s="12"/>
      <c r="KM96" s="12"/>
      <c r="KN96" s="12"/>
      <c r="KO96" s="12"/>
      <c r="KP96" s="12"/>
      <c r="KQ96" s="12"/>
      <c r="KR96" s="12"/>
      <c r="KS96" s="12"/>
      <c r="KT96" s="12"/>
      <c r="KU96" s="12"/>
      <c r="KV96" s="12"/>
      <c r="KW96" s="12"/>
      <c r="KX96" s="12"/>
      <c r="KY96" s="12"/>
      <c r="KZ96" s="12"/>
      <c r="LA96" s="12"/>
      <c r="LB96" s="12"/>
      <c r="LC96" s="12"/>
      <c r="LD96" s="12"/>
      <c r="LE96" s="12"/>
      <c r="LF96" s="12"/>
      <c r="LG96" s="12"/>
      <c r="LH96" s="12"/>
      <c r="LI96" s="12"/>
      <c r="LJ96" s="12"/>
      <c r="LK96" s="12"/>
      <c r="LL96" s="12"/>
      <c r="LM96" s="12"/>
      <c r="LN96" s="12"/>
      <c r="LO96" s="12"/>
      <c r="LP96" s="12"/>
      <c r="LQ96" s="12"/>
      <c r="LR96" s="12"/>
      <c r="LS96" s="12"/>
      <c r="LT96" s="12"/>
      <c r="LU96" s="12"/>
      <c r="LV96" s="12"/>
      <c r="LW96" s="12"/>
      <c r="LX96" s="12"/>
      <c r="LY96" s="12"/>
      <c r="LZ96" s="12"/>
      <c r="MA96" s="12"/>
      <c r="MB96" s="12"/>
      <c r="MC96" s="12"/>
      <c r="MD96" s="12"/>
      <c r="ME96" s="12"/>
      <c r="MF96" s="12"/>
      <c r="MG96" s="12"/>
      <c r="MH96" s="12"/>
      <c r="MI96" s="12"/>
      <c r="MJ96" s="12"/>
      <c r="MK96" s="12"/>
      <c r="ML96" s="12"/>
      <c r="MM96" s="12"/>
      <c r="MN96" s="12"/>
      <c r="MO96" s="12"/>
      <c r="MP96" s="12"/>
      <c r="MQ96" s="12"/>
      <c r="MR96" s="12"/>
      <c r="MS96" s="12"/>
      <c r="MT96" s="12"/>
      <c r="MU96" s="12"/>
      <c r="MV96" s="12"/>
      <c r="MW96" s="12"/>
      <c r="MX96" s="12"/>
      <c r="MY96" s="12"/>
      <c r="MZ96" s="12"/>
      <c r="NA96" s="12"/>
      <c r="NB96" s="12"/>
      <c r="NC96" s="12"/>
      <c r="ND96" s="12"/>
      <c r="NE96" s="12"/>
      <c r="NF96" s="12"/>
      <c r="NG96" s="12"/>
      <c r="NH96" s="12"/>
      <c r="NI96" s="12"/>
      <c r="NJ96" s="12"/>
      <c r="NK96" s="12"/>
      <c r="NL96" s="12"/>
      <c r="NM96" s="12"/>
      <c r="NN96" s="12"/>
      <c r="NO96" s="12"/>
      <c r="NP96" s="12"/>
      <c r="NQ96" s="12"/>
      <c r="NR96" s="12"/>
      <c r="NS96" s="12"/>
      <c r="NT96" s="12"/>
      <c r="NU96" s="12"/>
      <c r="NV96" s="12"/>
      <c r="NW96" s="12"/>
      <c r="NX96" s="12"/>
      <c r="NY96" s="12"/>
      <c r="NZ96" s="12"/>
      <c r="OA96" s="12"/>
      <c r="OB96" s="12"/>
      <c r="OC96" s="12"/>
      <c r="OD96" s="12"/>
      <c r="OE96" s="12"/>
      <c r="OF96" s="12"/>
      <c r="OG96" s="12"/>
      <c r="OH96" s="12"/>
      <c r="OI96" s="12"/>
      <c r="OJ96" s="12"/>
      <c r="OK96" s="12"/>
      <c r="OL96" s="12"/>
      <c r="OM96" s="12"/>
      <c r="ON96" s="12"/>
      <c r="OO96" s="12"/>
      <c r="OP96" s="12"/>
      <c r="OQ96" s="12"/>
      <c r="OR96" s="12"/>
      <c r="OS96" s="12"/>
      <c r="OT96" s="12"/>
      <c r="OU96" s="12"/>
      <c r="OV96" s="12"/>
      <c r="OW96" s="12"/>
      <c r="OX96" s="12"/>
      <c r="OY96" s="12"/>
      <c r="OZ96" s="12"/>
      <c r="PA96" s="12"/>
      <c r="PB96" s="12"/>
      <c r="PC96" s="12"/>
      <c r="PD96" s="12"/>
      <c r="PE96" s="12"/>
      <c r="PF96" s="12"/>
      <c r="PG96" s="12"/>
      <c r="PH96" s="12"/>
      <c r="PI96" s="12"/>
      <c r="PJ96" s="12"/>
      <c r="PK96" s="12"/>
      <c r="PL96" s="12"/>
      <c r="PM96" s="12"/>
      <c r="PN96" s="12"/>
      <c r="PO96" s="12"/>
      <c r="PP96" s="12"/>
      <c r="PQ96" s="12"/>
      <c r="PR96" s="12"/>
      <c r="PS96" s="12"/>
      <c r="PT96" s="12"/>
      <c r="PU96" s="12"/>
      <c r="PV96" s="12"/>
      <c r="PW96" s="12"/>
      <c r="PX96" s="12"/>
      <c r="PY96" s="12"/>
      <c r="PZ96" s="12"/>
      <c r="QA96" s="12"/>
      <c r="QB96" s="12"/>
      <c r="QC96" s="12"/>
      <c r="QD96" s="12"/>
      <c r="QE96" s="12"/>
      <c r="QF96" s="12"/>
      <c r="QG96" s="12"/>
      <c r="QH96" s="12"/>
      <c r="QI96" s="12"/>
      <c r="QJ96" s="12"/>
      <c r="QK96" s="12"/>
      <c r="QL96" s="12"/>
      <c r="QM96" s="12"/>
      <c r="QN96" s="12"/>
      <c r="QO96" s="12"/>
      <c r="QP96" s="12"/>
      <c r="QQ96" s="12"/>
      <c r="QR96" s="12"/>
      <c r="QS96" s="12"/>
      <c r="QT96" s="12"/>
      <c r="QU96" s="12"/>
      <c r="QV96" s="12"/>
      <c r="QW96" s="12"/>
      <c r="QX96" s="12"/>
      <c r="QY96" s="12"/>
      <c r="QZ96" s="12"/>
      <c r="RA96" s="12"/>
      <c r="RB96" s="12"/>
      <c r="RC96" s="12"/>
      <c r="RD96" s="12"/>
      <c r="RE96" s="12"/>
      <c r="RF96" s="12"/>
      <c r="RG96" s="12"/>
      <c r="RH96" s="12"/>
      <c r="RI96" s="12"/>
      <c r="RJ96" s="12"/>
      <c r="RK96" s="12"/>
      <c r="RL96" s="12"/>
      <c r="RM96" s="12"/>
      <c r="RN96" s="12"/>
      <c r="RO96" s="12"/>
      <c r="RP96" s="12"/>
      <c r="RQ96" s="12"/>
      <c r="RR96" s="12"/>
      <c r="RS96" s="12"/>
      <c r="RT96" s="12"/>
      <c r="RU96" s="12"/>
      <c r="RV96" s="12"/>
      <c r="RW96" s="12"/>
      <c r="RX96" s="12"/>
      <c r="RY96" s="12"/>
      <c r="RZ96" s="12"/>
      <c r="SA96" s="12"/>
      <c r="SB96" s="12"/>
      <c r="SC96" s="12"/>
      <c r="SD96" s="12"/>
      <c r="SE96" s="12"/>
      <c r="SF96" s="12"/>
      <c r="SG96" s="12"/>
      <c r="SH96" s="12"/>
      <c r="SI96" s="12"/>
      <c r="SJ96" s="12"/>
      <c r="SK96" s="12"/>
      <c r="SL96" s="12"/>
      <c r="SM96" s="12"/>
      <c r="SN96" s="12"/>
      <c r="SO96" s="12"/>
      <c r="SP96" s="12"/>
      <c r="SQ96" s="12"/>
      <c r="SR96" s="12"/>
      <c r="SS96" s="12"/>
      <c r="ST96" s="12"/>
      <c r="SU96" s="12"/>
      <c r="SV96" s="12"/>
      <c r="SW96" s="12"/>
      <c r="SX96" s="12"/>
      <c r="SY96" s="12"/>
      <c r="SZ96" s="12"/>
      <c r="TA96" s="12"/>
      <c r="TB96" s="12"/>
      <c r="TC96" s="12"/>
      <c r="TD96" s="12"/>
      <c r="TE96" s="12"/>
      <c r="TF96" s="12"/>
      <c r="TG96" s="12"/>
      <c r="TH96" s="12"/>
      <c r="TI96" s="12"/>
      <c r="TJ96" s="12"/>
      <c r="TK96" s="12"/>
      <c r="TL96" s="12"/>
      <c r="TM96" s="12"/>
      <c r="TN96" s="12"/>
      <c r="TO96" s="12"/>
      <c r="TP96" s="12"/>
      <c r="TQ96" s="12"/>
      <c r="TR96" s="12"/>
      <c r="TS96" s="12"/>
      <c r="TT96" s="12"/>
      <c r="TU96" s="12"/>
      <c r="TV96" s="12"/>
      <c r="TW96" s="12"/>
      <c r="TX96" s="12"/>
      <c r="TY96" s="12"/>
      <c r="TZ96" s="12"/>
      <c r="UA96" s="12"/>
      <c r="UB96" s="12"/>
      <c r="UC96" s="12"/>
      <c r="UD96" s="12"/>
      <c r="UE96" s="12"/>
      <c r="UF96" s="12"/>
      <c r="UG96" s="12"/>
      <c r="UH96" s="12"/>
      <c r="UI96" s="12"/>
      <c r="UJ96" s="12"/>
      <c r="UK96" s="12"/>
      <c r="UL96" s="12"/>
      <c r="UM96" s="12"/>
      <c r="UN96" s="12"/>
      <c r="UO96" s="12"/>
    </row>
    <row r="97" s="7" customFormat="1" spans="1:561">
      <c r="A97" s="11" t="s">
        <v>205</v>
      </c>
      <c r="B97" s="11" t="str">
        <f>VLOOKUP(A:A,计划SKU!A:B,2,0)</f>
        <v>PR410094-RGB-US</v>
      </c>
      <c r="C97" s="11" t="s">
        <v>15</v>
      </c>
      <c r="D97" s="25">
        <v>500</v>
      </c>
      <c r="E97" s="25">
        <v>900</v>
      </c>
      <c r="F97" s="11">
        <v>600</v>
      </c>
      <c r="G97" s="11">
        <v>800</v>
      </c>
      <c r="H97" s="11">
        <v>800</v>
      </c>
      <c r="I97" s="11">
        <v>1000</v>
      </c>
      <c r="J97" s="11">
        <v>2000</v>
      </c>
      <c r="K97" s="11">
        <v>3000</v>
      </c>
      <c r="L97" s="11" t="s">
        <v>167</v>
      </c>
      <c r="M97" s="11" t="s">
        <v>206</v>
      </c>
      <c r="N97" s="11">
        <v>460</v>
      </c>
      <c r="O97" s="11">
        <v>3473</v>
      </c>
      <c r="P97" s="11">
        <f t="shared" si="9"/>
        <v>2073</v>
      </c>
      <c r="Q97" s="20">
        <f t="shared" si="10"/>
        <v>1473</v>
      </c>
      <c r="R97" s="20">
        <f t="shared" si="11"/>
        <v>673</v>
      </c>
      <c r="S97" s="20">
        <f t="shared" si="12"/>
        <v>1473</v>
      </c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  <c r="FB97" s="12"/>
      <c r="FC97" s="12"/>
      <c r="FD97" s="12"/>
      <c r="FE97" s="12"/>
      <c r="FF97" s="12"/>
      <c r="FG97" s="12"/>
      <c r="FH97" s="12"/>
      <c r="FI97" s="12"/>
      <c r="FJ97" s="12"/>
      <c r="FK97" s="12"/>
      <c r="FL97" s="12"/>
      <c r="FM97" s="12"/>
      <c r="FN97" s="12"/>
      <c r="FO97" s="12"/>
      <c r="FP97" s="12"/>
      <c r="FQ97" s="12"/>
      <c r="FR97" s="12"/>
      <c r="FS97" s="12"/>
      <c r="FT97" s="12"/>
      <c r="FU97" s="12"/>
      <c r="FV97" s="12"/>
      <c r="FW97" s="12"/>
      <c r="FX97" s="12"/>
      <c r="FY97" s="12"/>
      <c r="FZ97" s="12"/>
      <c r="GA97" s="12"/>
      <c r="GB97" s="12"/>
      <c r="GC97" s="12"/>
      <c r="GD97" s="12"/>
      <c r="GE97" s="12"/>
      <c r="GF97" s="12"/>
      <c r="GG97" s="12"/>
      <c r="GH97" s="12"/>
      <c r="GI97" s="12"/>
      <c r="GJ97" s="12"/>
      <c r="GK97" s="12"/>
      <c r="GL97" s="12"/>
      <c r="GM97" s="12"/>
      <c r="GN97" s="12"/>
      <c r="GO97" s="12"/>
      <c r="GP97" s="12"/>
      <c r="GQ97" s="12"/>
      <c r="GR97" s="12"/>
      <c r="GS97" s="12"/>
      <c r="GT97" s="12"/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  <c r="HF97" s="12"/>
      <c r="HG97" s="12"/>
      <c r="HH97" s="12"/>
      <c r="HI97" s="12"/>
      <c r="HJ97" s="12"/>
      <c r="HK97" s="12"/>
      <c r="HL97" s="12"/>
      <c r="HM97" s="12"/>
      <c r="HN97" s="12"/>
      <c r="HO97" s="12"/>
      <c r="HP97" s="12"/>
      <c r="HQ97" s="12"/>
      <c r="HR97" s="12"/>
      <c r="HS97" s="12"/>
      <c r="HT97" s="12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12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12"/>
      <c r="IX97" s="12"/>
      <c r="IY97" s="12"/>
      <c r="IZ97" s="12"/>
      <c r="JA97" s="12"/>
      <c r="JB97" s="12"/>
      <c r="JC97" s="12"/>
      <c r="JD97" s="12"/>
      <c r="JE97" s="12"/>
      <c r="JF97" s="12"/>
      <c r="JG97" s="12"/>
      <c r="JH97" s="12"/>
      <c r="JI97" s="12"/>
      <c r="JJ97" s="12"/>
      <c r="JK97" s="12"/>
      <c r="JL97" s="12"/>
      <c r="JM97" s="12"/>
      <c r="JN97" s="12"/>
      <c r="JO97" s="12"/>
      <c r="JP97" s="12"/>
      <c r="JQ97" s="12"/>
      <c r="JR97" s="12"/>
      <c r="JS97" s="12"/>
      <c r="JT97" s="12"/>
      <c r="JU97" s="12"/>
      <c r="JV97" s="12"/>
      <c r="JW97" s="12"/>
      <c r="JX97" s="12"/>
      <c r="JY97" s="12"/>
      <c r="JZ97" s="12"/>
      <c r="KA97" s="12"/>
      <c r="KB97" s="12"/>
      <c r="KC97" s="12"/>
      <c r="KD97" s="12"/>
      <c r="KE97" s="12"/>
      <c r="KF97" s="12"/>
      <c r="KG97" s="12"/>
      <c r="KH97" s="12"/>
      <c r="KI97" s="12"/>
      <c r="KJ97" s="12"/>
      <c r="KK97" s="12"/>
      <c r="KL97" s="12"/>
      <c r="KM97" s="12"/>
      <c r="KN97" s="12"/>
      <c r="KO97" s="12"/>
      <c r="KP97" s="12"/>
      <c r="KQ97" s="12"/>
      <c r="KR97" s="12"/>
      <c r="KS97" s="12"/>
      <c r="KT97" s="12"/>
      <c r="KU97" s="12"/>
      <c r="KV97" s="12"/>
      <c r="KW97" s="12"/>
      <c r="KX97" s="12"/>
      <c r="KY97" s="12"/>
      <c r="KZ97" s="12"/>
      <c r="LA97" s="12"/>
      <c r="LB97" s="12"/>
      <c r="LC97" s="12"/>
      <c r="LD97" s="12"/>
      <c r="LE97" s="12"/>
      <c r="LF97" s="12"/>
      <c r="LG97" s="12"/>
      <c r="LH97" s="12"/>
      <c r="LI97" s="12"/>
      <c r="LJ97" s="12"/>
      <c r="LK97" s="12"/>
      <c r="LL97" s="12"/>
      <c r="LM97" s="12"/>
      <c r="LN97" s="12"/>
      <c r="LO97" s="12"/>
      <c r="LP97" s="12"/>
      <c r="LQ97" s="12"/>
      <c r="LR97" s="12"/>
      <c r="LS97" s="12"/>
      <c r="LT97" s="12"/>
      <c r="LU97" s="12"/>
      <c r="LV97" s="12"/>
      <c r="LW97" s="12"/>
      <c r="LX97" s="12"/>
      <c r="LY97" s="12"/>
      <c r="LZ97" s="12"/>
      <c r="MA97" s="12"/>
      <c r="MB97" s="12"/>
      <c r="MC97" s="12"/>
      <c r="MD97" s="12"/>
      <c r="ME97" s="12"/>
      <c r="MF97" s="12"/>
      <c r="MG97" s="12"/>
      <c r="MH97" s="12"/>
      <c r="MI97" s="12"/>
      <c r="MJ97" s="12"/>
      <c r="MK97" s="12"/>
      <c r="ML97" s="12"/>
      <c r="MM97" s="12"/>
      <c r="MN97" s="12"/>
      <c r="MO97" s="12"/>
      <c r="MP97" s="12"/>
      <c r="MQ97" s="12"/>
      <c r="MR97" s="12"/>
      <c r="MS97" s="12"/>
      <c r="MT97" s="12"/>
      <c r="MU97" s="12"/>
      <c r="MV97" s="12"/>
      <c r="MW97" s="12"/>
      <c r="MX97" s="12"/>
      <c r="MY97" s="12"/>
      <c r="MZ97" s="12"/>
      <c r="NA97" s="12"/>
      <c r="NB97" s="12"/>
      <c r="NC97" s="12"/>
      <c r="ND97" s="12"/>
      <c r="NE97" s="12"/>
      <c r="NF97" s="12"/>
      <c r="NG97" s="12"/>
      <c r="NH97" s="12"/>
      <c r="NI97" s="12"/>
      <c r="NJ97" s="12"/>
      <c r="NK97" s="12"/>
      <c r="NL97" s="12"/>
      <c r="NM97" s="12"/>
      <c r="NN97" s="12"/>
      <c r="NO97" s="12"/>
      <c r="NP97" s="12"/>
      <c r="NQ97" s="12"/>
      <c r="NR97" s="12"/>
      <c r="NS97" s="12"/>
      <c r="NT97" s="12"/>
      <c r="NU97" s="12"/>
      <c r="NV97" s="12"/>
      <c r="NW97" s="12"/>
      <c r="NX97" s="12"/>
      <c r="NY97" s="12"/>
      <c r="NZ97" s="12"/>
      <c r="OA97" s="12"/>
      <c r="OB97" s="12"/>
      <c r="OC97" s="12"/>
      <c r="OD97" s="12"/>
      <c r="OE97" s="12"/>
      <c r="OF97" s="12"/>
      <c r="OG97" s="12"/>
      <c r="OH97" s="12"/>
      <c r="OI97" s="12"/>
      <c r="OJ97" s="12"/>
      <c r="OK97" s="12"/>
      <c r="OL97" s="12"/>
      <c r="OM97" s="12"/>
      <c r="ON97" s="12"/>
      <c r="OO97" s="12"/>
      <c r="OP97" s="12"/>
      <c r="OQ97" s="12"/>
      <c r="OR97" s="12"/>
      <c r="OS97" s="12"/>
      <c r="OT97" s="12"/>
      <c r="OU97" s="12"/>
      <c r="OV97" s="12"/>
      <c r="OW97" s="12"/>
      <c r="OX97" s="12"/>
      <c r="OY97" s="12"/>
      <c r="OZ97" s="12"/>
      <c r="PA97" s="12"/>
      <c r="PB97" s="12"/>
      <c r="PC97" s="12"/>
      <c r="PD97" s="12"/>
      <c r="PE97" s="12"/>
      <c r="PF97" s="12"/>
      <c r="PG97" s="12"/>
      <c r="PH97" s="12"/>
      <c r="PI97" s="12"/>
      <c r="PJ97" s="12"/>
      <c r="PK97" s="12"/>
      <c r="PL97" s="12"/>
      <c r="PM97" s="12"/>
      <c r="PN97" s="12"/>
      <c r="PO97" s="12"/>
      <c r="PP97" s="12"/>
      <c r="PQ97" s="12"/>
      <c r="PR97" s="12"/>
      <c r="PS97" s="12"/>
      <c r="PT97" s="12"/>
      <c r="PU97" s="12"/>
      <c r="PV97" s="12"/>
      <c r="PW97" s="12"/>
      <c r="PX97" s="12"/>
      <c r="PY97" s="12"/>
      <c r="PZ97" s="12"/>
      <c r="QA97" s="12"/>
      <c r="QB97" s="12"/>
      <c r="QC97" s="12"/>
      <c r="QD97" s="12"/>
      <c r="QE97" s="12"/>
      <c r="QF97" s="12"/>
      <c r="QG97" s="12"/>
      <c r="QH97" s="12"/>
      <c r="QI97" s="12"/>
      <c r="QJ97" s="12"/>
      <c r="QK97" s="12"/>
      <c r="QL97" s="12"/>
      <c r="QM97" s="12"/>
      <c r="QN97" s="12"/>
      <c r="QO97" s="12"/>
      <c r="QP97" s="12"/>
      <c r="QQ97" s="12"/>
      <c r="QR97" s="12"/>
      <c r="QS97" s="12"/>
      <c r="QT97" s="12"/>
      <c r="QU97" s="12"/>
      <c r="QV97" s="12"/>
      <c r="QW97" s="12"/>
      <c r="QX97" s="12"/>
      <c r="QY97" s="12"/>
      <c r="QZ97" s="12"/>
      <c r="RA97" s="12"/>
      <c r="RB97" s="12"/>
      <c r="RC97" s="12"/>
      <c r="RD97" s="12"/>
      <c r="RE97" s="12"/>
      <c r="RF97" s="12"/>
      <c r="RG97" s="12"/>
      <c r="RH97" s="12"/>
      <c r="RI97" s="12"/>
      <c r="RJ97" s="12"/>
      <c r="RK97" s="12"/>
      <c r="RL97" s="12"/>
      <c r="RM97" s="12"/>
      <c r="RN97" s="12"/>
      <c r="RO97" s="12"/>
      <c r="RP97" s="12"/>
      <c r="RQ97" s="12"/>
      <c r="RR97" s="12"/>
      <c r="RS97" s="12"/>
      <c r="RT97" s="12"/>
      <c r="RU97" s="12"/>
      <c r="RV97" s="12"/>
      <c r="RW97" s="12"/>
      <c r="RX97" s="12"/>
      <c r="RY97" s="12"/>
      <c r="RZ97" s="12"/>
      <c r="SA97" s="12"/>
      <c r="SB97" s="12"/>
      <c r="SC97" s="12"/>
      <c r="SD97" s="12"/>
      <c r="SE97" s="12"/>
      <c r="SF97" s="12"/>
      <c r="SG97" s="12"/>
      <c r="SH97" s="12"/>
      <c r="SI97" s="12"/>
      <c r="SJ97" s="12"/>
      <c r="SK97" s="12"/>
      <c r="SL97" s="12"/>
      <c r="SM97" s="12"/>
      <c r="SN97" s="12"/>
      <c r="SO97" s="12"/>
      <c r="SP97" s="12"/>
      <c r="SQ97" s="12"/>
      <c r="SR97" s="12"/>
      <c r="SS97" s="12"/>
      <c r="ST97" s="12"/>
      <c r="SU97" s="12"/>
      <c r="SV97" s="12"/>
      <c r="SW97" s="12"/>
      <c r="SX97" s="12"/>
      <c r="SY97" s="12"/>
      <c r="SZ97" s="12"/>
      <c r="TA97" s="12"/>
      <c r="TB97" s="12"/>
      <c r="TC97" s="12"/>
      <c r="TD97" s="12"/>
      <c r="TE97" s="12"/>
      <c r="TF97" s="12"/>
      <c r="TG97" s="12"/>
      <c r="TH97" s="12"/>
      <c r="TI97" s="12"/>
      <c r="TJ97" s="12"/>
      <c r="TK97" s="12"/>
      <c r="TL97" s="12"/>
      <c r="TM97" s="12"/>
      <c r="TN97" s="12"/>
      <c r="TO97" s="12"/>
      <c r="TP97" s="12"/>
      <c r="TQ97" s="12"/>
      <c r="TR97" s="12"/>
      <c r="TS97" s="12"/>
      <c r="TT97" s="12"/>
      <c r="TU97" s="12"/>
      <c r="TV97" s="12"/>
      <c r="TW97" s="12"/>
      <c r="TX97" s="12"/>
      <c r="TY97" s="12"/>
      <c r="TZ97" s="12"/>
      <c r="UA97" s="12"/>
      <c r="UB97" s="12"/>
      <c r="UC97" s="12"/>
      <c r="UD97" s="12"/>
      <c r="UE97" s="12"/>
      <c r="UF97" s="12"/>
      <c r="UG97" s="12"/>
      <c r="UH97" s="12"/>
      <c r="UI97" s="12"/>
      <c r="UJ97" s="12"/>
      <c r="UK97" s="12"/>
      <c r="UL97" s="12"/>
      <c r="UM97" s="12"/>
      <c r="UN97" s="12"/>
      <c r="UO97" s="12"/>
    </row>
    <row r="98" s="7" customFormat="1" spans="1:561">
      <c r="A98" s="11" t="s">
        <v>207</v>
      </c>
      <c r="B98" s="11" t="str">
        <f>VLOOKUP(A:A,计划SKU!A:B,2,0)</f>
        <v>PR410098-DWW-US</v>
      </c>
      <c r="C98" s="11" t="s">
        <v>15</v>
      </c>
      <c r="D98" s="11">
        <v>900</v>
      </c>
      <c r="E98" s="11">
        <v>1500</v>
      </c>
      <c r="F98" s="11">
        <v>1200</v>
      </c>
      <c r="G98" s="11">
        <v>1500</v>
      </c>
      <c r="H98" s="11">
        <v>1500</v>
      </c>
      <c r="I98" s="11">
        <v>1800</v>
      </c>
      <c r="J98" s="11">
        <v>3600</v>
      </c>
      <c r="K98" s="11">
        <v>4000</v>
      </c>
      <c r="L98" s="11" t="s">
        <v>167</v>
      </c>
      <c r="M98" s="11" t="s">
        <v>208</v>
      </c>
      <c r="N98" s="11">
        <v>203</v>
      </c>
      <c r="O98" s="11">
        <v>2898</v>
      </c>
      <c r="P98" s="11">
        <f t="shared" si="9"/>
        <v>498</v>
      </c>
      <c r="Q98" s="20">
        <f t="shared" si="10"/>
        <v>-702</v>
      </c>
      <c r="R98" s="20">
        <f t="shared" si="11"/>
        <v>-2202</v>
      </c>
      <c r="S98" s="20">
        <f t="shared" si="12"/>
        <v>-702</v>
      </c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  <c r="FB98" s="12"/>
      <c r="FC98" s="12"/>
      <c r="FD98" s="12"/>
      <c r="FE98" s="12"/>
      <c r="FF98" s="12"/>
      <c r="FG98" s="12"/>
      <c r="FH98" s="12"/>
      <c r="FI98" s="12"/>
      <c r="FJ98" s="12"/>
      <c r="FK98" s="12"/>
      <c r="FL98" s="12"/>
      <c r="FM98" s="12"/>
      <c r="FN98" s="12"/>
      <c r="FO98" s="12"/>
      <c r="FP98" s="12"/>
      <c r="FQ98" s="12"/>
      <c r="FR98" s="12"/>
      <c r="FS98" s="12"/>
      <c r="FT98" s="12"/>
      <c r="FU98" s="12"/>
      <c r="FV98" s="12"/>
      <c r="FW98" s="12"/>
      <c r="FX98" s="12"/>
      <c r="FY98" s="12"/>
      <c r="FZ98" s="12"/>
      <c r="GA98" s="12"/>
      <c r="GB98" s="12"/>
      <c r="GC98" s="12"/>
      <c r="GD98" s="12"/>
      <c r="GE98" s="12"/>
      <c r="GF98" s="12"/>
      <c r="GG98" s="12"/>
      <c r="GH98" s="12"/>
      <c r="GI98" s="12"/>
      <c r="GJ98" s="12"/>
      <c r="GK98" s="12"/>
      <c r="GL98" s="12"/>
      <c r="GM98" s="12"/>
      <c r="GN98" s="12"/>
      <c r="GO98" s="12"/>
      <c r="GP98" s="12"/>
      <c r="GQ98" s="12"/>
      <c r="GR98" s="12"/>
      <c r="GS98" s="12"/>
      <c r="GT98" s="12"/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  <c r="HF98" s="12"/>
      <c r="HG98" s="12"/>
      <c r="HH98" s="12"/>
      <c r="HI98" s="12"/>
      <c r="HJ98" s="12"/>
      <c r="HK98" s="12"/>
      <c r="HL98" s="12"/>
      <c r="HM98" s="12"/>
      <c r="HN98" s="12"/>
      <c r="HO98" s="12"/>
      <c r="HP98" s="12"/>
      <c r="HQ98" s="12"/>
      <c r="HR98" s="12"/>
      <c r="HS98" s="12"/>
      <c r="HT98" s="12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12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12"/>
      <c r="IX98" s="12"/>
      <c r="IY98" s="12"/>
      <c r="IZ98" s="12"/>
      <c r="JA98" s="12"/>
      <c r="JB98" s="12"/>
      <c r="JC98" s="12"/>
      <c r="JD98" s="12"/>
      <c r="JE98" s="12"/>
      <c r="JF98" s="12"/>
      <c r="JG98" s="12"/>
      <c r="JH98" s="12"/>
      <c r="JI98" s="12"/>
      <c r="JJ98" s="12"/>
      <c r="JK98" s="12"/>
      <c r="JL98" s="12"/>
      <c r="JM98" s="12"/>
      <c r="JN98" s="12"/>
      <c r="JO98" s="12"/>
      <c r="JP98" s="12"/>
      <c r="JQ98" s="12"/>
      <c r="JR98" s="12"/>
      <c r="JS98" s="12"/>
      <c r="JT98" s="12"/>
      <c r="JU98" s="12"/>
      <c r="JV98" s="12"/>
      <c r="JW98" s="12"/>
      <c r="JX98" s="12"/>
      <c r="JY98" s="12"/>
      <c r="JZ98" s="12"/>
      <c r="KA98" s="12"/>
      <c r="KB98" s="12"/>
      <c r="KC98" s="12"/>
      <c r="KD98" s="12"/>
      <c r="KE98" s="12"/>
      <c r="KF98" s="12"/>
      <c r="KG98" s="12"/>
      <c r="KH98" s="12"/>
      <c r="KI98" s="12"/>
      <c r="KJ98" s="12"/>
      <c r="KK98" s="12"/>
      <c r="KL98" s="12"/>
      <c r="KM98" s="12"/>
      <c r="KN98" s="12"/>
      <c r="KO98" s="12"/>
      <c r="KP98" s="12"/>
      <c r="KQ98" s="12"/>
      <c r="KR98" s="12"/>
      <c r="KS98" s="12"/>
      <c r="KT98" s="12"/>
      <c r="KU98" s="12"/>
      <c r="KV98" s="12"/>
      <c r="KW98" s="12"/>
      <c r="KX98" s="12"/>
      <c r="KY98" s="12"/>
      <c r="KZ98" s="12"/>
      <c r="LA98" s="12"/>
      <c r="LB98" s="12"/>
      <c r="LC98" s="12"/>
      <c r="LD98" s="12"/>
      <c r="LE98" s="12"/>
      <c r="LF98" s="12"/>
      <c r="LG98" s="12"/>
      <c r="LH98" s="12"/>
      <c r="LI98" s="12"/>
      <c r="LJ98" s="12"/>
      <c r="LK98" s="12"/>
      <c r="LL98" s="12"/>
      <c r="LM98" s="12"/>
      <c r="LN98" s="12"/>
      <c r="LO98" s="12"/>
      <c r="LP98" s="12"/>
      <c r="LQ98" s="12"/>
      <c r="LR98" s="12"/>
      <c r="LS98" s="12"/>
      <c r="LT98" s="12"/>
      <c r="LU98" s="12"/>
      <c r="LV98" s="12"/>
      <c r="LW98" s="12"/>
      <c r="LX98" s="12"/>
      <c r="LY98" s="12"/>
      <c r="LZ98" s="12"/>
      <c r="MA98" s="12"/>
      <c r="MB98" s="12"/>
      <c r="MC98" s="12"/>
      <c r="MD98" s="12"/>
      <c r="ME98" s="12"/>
      <c r="MF98" s="12"/>
      <c r="MG98" s="12"/>
      <c r="MH98" s="12"/>
      <c r="MI98" s="12"/>
      <c r="MJ98" s="12"/>
      <c r="MK98" s="12"/>
      <c r="ML98" s="12"/>
      <c r="MM98" s="12"/>
      <c r="MN98" s="12"/>
      <c r="MO98" s="12"/>
      <c r="MP98" s="12"/>
      <c r="MQ98" s="12"/>
      <c r="MR98" s="12"/>
      <c r="MS98" s="12"/>
      <c r="MT98" s="12"/>
      <c r="MU98" s="12"/>
      <c r="MV98" s="12"/>
      <c r="MW98" s="12"/>
      <c r="MX98" s="12"/>
      <c r="MY98" s="12"/>
      <c r="MZ98" s="12"/>
      <c r="NA98" s="12"/>
      <c r="NB98" s="12"/>
      <c r="NC98" s="12"/>
      <c r="ND98" s="12"/>
      <c r="NE98" s="12"/>
      <c r="NF98" s="12"/>
      <c r="NG98" s="12"/>
      <c r="NH98" s="12"/>
      <c r="NI98" s="12"/>
      <c r="NJ98" s="12"/>
      <c r="NK98" s="12"/>
      <c r="NL98" s="12"/>
      <c r="NM98" s="12"/>
      <c r="NN98" s="12"/>
      <c r="NO98" s="12"/>
      <c r="NP98" s="12"/>
      <c r="NQ98" s="12"/>
      <c r="NR98" s="12"/>
      <c r="NS98" s="12"/>
      <c r="NT98" s="12"/>
      <c r="NU98" s="12"/>
      <c r="NV98" s="12"/>
      <c r="NW98" s="12"/>
      <c r="NX98" s="12"/>
      <c r="NY98" s="12"/>
      <c r="NZ98" s="12"/>
      <c r="OA98" s="12"/>
      <c r="OB98" s="12"/>
      <c r="OC98" s="12"/>
      <c r="OD98" s="12"/>
      <c r="OE98" s="12"/>
      <c r="OF98" s="12"/>
      <c r="OG98" s="12"/>
      <c r="OH98" s="12"/>
      <c r="OI98" s="12"/>
      <c r="OJ98" s="12"/>
      <c r="OK98" s="12"/>
      <c r="OL98" s="12"/>
      <c r="OM98" s="12"/>
      <c r="ON98" s="12"/>
      <c r="OO98" s="12"/>
      <c r="OP98" s="12"/>
      <c r="OQ98" s="12"/>
      <c r="OR98" s="12"/>
      <c r="OS98" s="12"/>
      <c r="OT98" s="12"/>
      <c r="OU98" s="12"/>
      <c r="OV98" s="12"/>
      <c r="OW98" s="12"/>
      <c r="OX98" s="12"/>
      <c r="OY98" s="12"/>
      <c r="OZ98" s="12"/>
      <c r="PA98" s="12"/>
      <c r="PB98" s="12"/>
      <c r="PC98" s="12"/>
      <c r="PD98" s="12"/>
      <c r="PE98" s="12"/>
      <c r="PF98" s="12"/>
      <c r="PG98" s="12"/>
      <c r="PH98" s="12"/>
      <c r="PI98" s="12"/>
      <c r="PJ98" s="12"/>
      <c r="PK98" s="12"/>
      <c r="PL98" s="12"/>
      <c r="PM98" s="12"/>
      <c r="PN98" s="12"/>
      <c r="PO98" s="12"/>
      <c r="PP98" s="12"/>
      <c r="PQ98" s="12"/>
      <c r="PR98" s="12"/>
      <c r="PS98" s="12"/>
      <c r="PT98" s="12"/>
      <c r="PU98" s="12"/>
      <c r="PV98" s="12"/>
      <c r="PW98" s="12"/>
      <c r="PX98" s="12"/>
      <c r="PY98" s="12"/>
      <c r="PZ98" s="12"/>
      <c r="QA98" s="12"/>
      <c r="QB98" s="12"/>
      <c r="QC98" s="12"/>
      <c r="QD98" s="12"/>
      <c r="QE98" s="12"/>
      <c r="QF98" s="12"/>
      <c r="QG98" s="12"/>
      <c r="QH98" s="12"/>
      <c r="QI98" s="12"/>
      <c r="QJ98" s="12"/>
      <c r="QK98" s="12"/>
      <c r="QL98" s="12"/>
      <c r="QM98" s="12"/>
      <c r="QN98" s="12"/>
      <c r="QO98" s="12"/>
      <c r="QP98" s="12"/>
      <c r="QQ98" s="12"/>
      <c r="QR98" s="12"/>
      <c r="QS98" s="12"/>
      <c r="QT98" s="12"/>
      <c r="QU98" s="12"/>
      <c r="QV98" s="12"/>
      <c r="QW98" s="12"/>
      <c r="QX98" s="12"/>
      <c r="QY98" s="12"/>
      <c r="QZ98" s="12"/>
      <c r="RA98" s="12"/>
      <c r="RB98" s="12"/>
      <c r="RC98" s="12"/>
      <c r="RD98" s="12"/>
      <c r="RE98" s="12"/>
      <c r="RF98" s="12"/>
      <c r="RG98" s="12"/>
      <c r="RH98" s="12"/>
      <c r="RI98" s="12"/>
      <c r="RJ98" s="12"/>
      <c r="RK98" s="12"/>
      <c r="RL98" s="12"/>
      <c r="RM98" s="12"/>
      <c r="RN98" s="12"/>
      <c r="RO98" s="12"/>
      <c r="RP98" s="12"/>
      <c r="RQ98" s="12"/>
      <c r="RR98" s="12"/>
      <c r="RS98" s="12"/>
      <c r="RT98" s="12"/>
      <c r="RU98" s="12"/>
      <c r="RV98" s="12"/>
      <c r="RW98" s="12"/>
      <c r="RX98" s="12"/>
      <c r="RY98" s="12"/>
      <c r="RZ98" s="12"/>
      <c r="SA98" s="12"/>
      <c r="SB98" s="12"/>
      <c r="SC98" s="12"/>
      <c r="SD98" s="12"/>
      <c r="SE98" s="12"/>
      <c r="SF98" s="12"/>
      <c r="SG98" s="12"/>
      <c r="SH98" s="12"/>
      <c r="SI98" s="12"/>
      <c r="SJ98" s="12"/>
      <c r="SK98" s="12"/>
      <c r="SL98" s="12"/>
      <c r="SM98" s="12"/>
      <c r="SN98" s="12"/>
      <c r="SO98" s="12"/>
      <c r="SP98" s="12"/>
      <c r="SQ98" s="12"/>
      <c r="SR98" s="12"/>
      <c r="SS98" s="12"/>
      <c r="ST98" s="12"/>
      <c r="SU98" s="12"/>
      <c r="SV98" s="12"/>
      <c r="SW98" s="12"/>
      <c r="SX98" s="12"/>
      <c r="SY98" s="12"/>
      <c r="SZ98" s="12"/>
      <c r="TA98" s="12"/>
      <c r="TB98" s="12"/>
      <c r="TC98" s="12"/>
      <c r="TD98" s="12"/>
      <c r="TE98" s="12"/>
      <c r="TF98" s="12"/>
      <c r="TG98" s="12"/>
      <c r="TH98" s="12"/>
      <c r="TI98" s="12"/>
      <c r="TJ98" s="12"/>
      <c r="TK98" s="12"/>
      <c r="TL98" s="12"/>
      <c r="TM98" s="12"/>
      <c r="TN98" s="12"/>
      <c r="TO98" s="12"/>
      <c r="TP98" s="12"/>
      <c r="TQ98" s="12"/>
      <c r="TR98" s="12"/>
      <c r="TS98" s="12"/>
      <c r="TT98" s="12"/>
      <c r="TU98" s="12"/>
      <c r="TV98" s="12"/>
      <c r="TW98" s="12"/>
      <c r="TX98" s="12"/>
      <c r="TY98" s="12"/>
      <c r="TZ98" s="12"/>
      <c r="UA98" s="12"/>
      <c r="UB98" s="12"/>
      <c r="UC98" s="12"/>
      <c r="UD98" s="12"/>
      <c r="UE98" s="12"/>
      <c r="UF98" s="12"/>
      <c r="UG98" s="12"/>
      <c r="UH98" s="12"/>
      <c r="UI98" s="12"/>
      <c r="UJ98" s="12"/>
      <c r="UK98" s="12"/>
      <c r="UL98" s="12"/>
      <c r="UM98" s="12"/>
      <c r="UN98" s="12"/>
      <c r="UO98" s="12"/>
    </row>
    <row r="99" s="7" customFormat="1" spans="1:561">
      <c r="A99" s="11" t="s">
        <v>209</v>
      </c>
      <c r="B99" s="11" t="str">
        <f>VLOOKUP(A:A,计划SKU!A:B,2,0)</f>
        <v>PR4100058-DW</v>
      </c>
      <c r="C99" s="11" t="s">
        <v>15</v>
      </c>
      <c r="D99" s="11">
        <v>600</v>
      </c>
      <c r="E99" s="11">
        <v>800</v>
      </c>
      <c r="F99" s="11">
        <v>600</v>
      </c>
      <c r="G99" s="11">
        <v>600</v>
      </c>
      <c r="H99" s="11">
        <v>600</v>
      </c>
      <c r="I99" s="11">
        <v>600</v>
      </c>
      <c r="J99" s="11">
        <v>1000</v>
      </c>
      <c r="K99" s="11">
        <v>1200</v>
      </c>
      <c r="L99" s="11" t="s">
        <v>167</v>
      </c>
      <c r="M99" s="11" t="s">
        <v>210</v>
      </c>
      <c r="N99" s="11">
        <v>794</v>
      </c>
      <c r="O99" s="11">
        <v>1878</v>
      </c>
      <c r="P99" s="11">
        <f t="shared" ref="P99:P130" si="13">O99-D99-E99</f>
        <v>478</v>
      </c>
      <c r="Q99" s="20">
        <f t="shared" si="10"/>
        <v>-122</v>
      </c>
      <c r="R99" s="20">
        <f t="shared" si="11"/>
        <v>-722</v>
      </c>
      <c r="S99" s="20">
        <f t="shared" si="12"/>
        <v>-122</v>
      </c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  <c r="FB99" s="12"/>
      <c r="FC99" s="12"/>
      <c r="FD99" s="12"/>
      <c r="FE99" s="12"/>
      <c r="FF99" s="12"/>
      <c r="FG99" s="12"/>
      <c r="FH99" s="12"/>
      <c r="FI99" s="12"/>
      <c r="FJ99" s="12"/>
      <c r="FK99" s="12"/>
      <c r="FL99" s="12"/>
      <c r="FM99" s="12"/>
      <c r="FN99" s="12"/>
      <c r="FO99" s="12"/>
      <c r="FP99" s="12"/>
      <c r="FQ99" s="12"/>
      <c r="FR99" s="12"/>
      <c r="FS99" s="12"/>
      <c r="FT99" s="12"/>
      <c r="FU99" s="12"/>
      <c r="FV99" s="12"/>
      <c r="FW99" s="12"/>
      <c r="FX99" s="12"/>
      <c r="FY99" s="12"/>
      <c r="FZ99" s="12"/>
      <c r="GA99" s="12"/>
      <c r="GB99" s="12"/>
      <c r="GC99" s="12"/>
      <c r="GD99" s="12"/>
      <c r="GE99" s="12"/>
      <c r="GF99" s="12"/>
      <c r="GG99" s="12"/>
      <c r="GH99" s="12"/>
      <c r="GI99" s="12"/>
      <c r="GJ99" s="12"/>
      <c r="GK99" s="12"/>
      <c r="GL99" s="12"/>
      <c r="GM99" s="12"/>
      <c r="GN99" s="12"/>
      <c r="GO99" s="12"/>
      <c r="GP99" s="12"/>
      <c r="GQ99" s="12"/>
      <c r="GR99" s="12"/>
      <c r="GS99" s="12"/>
      <c r="GT99" s="12"/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  <c r="HF99" s="12"/>
      <c r="HG99" s="12"/>
      <c r="HH99" s="12"/>
      <c r="HI99" s="12"/>
      <c r="HJ99" s="12"/>
      <c r="HK99" s="12"/>
      <c r="HL99" s="12"/>
      <c r="HM99" s="12"/>
      <c r="HN99" s="12"/>
      <c r="HO99" s="12"/>
      <c r="HP99" s="12"/>
      <c r="HQ99" s="12"/>
      <c r="HR99" s="12"/>
      <c r="HS99" s="12"/>
      <c r="HT99" s="12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12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12"/>
      <c r="IX99" s="12"/>
      <c r="IY99" s="12"/>
      <c r="IZ99" s="12"/>
      <c r="JA99" s="12"/>
      <c r="JB99" s="12"/>
      <c r="JC99" s="12"/>
      <c r="JD99" s="12"/>
      <c r="JE99" s="12"/>
      <c r="JF99" s="12"/>
      <c r="JG99" s="12"/>
      <c r="JH99" s="12"/>
      <c r="JI99" s="12"/>
      <c r="JJ99" s="12"/>
      <c r="JK99" s="12"/>
      <c r="JL99" s="12"/>
      <c r="JM99" s="12"/>
      <c r="JN99" s="12"/>
      <c r="JO99" s="12"/>
      <c r="JP99" s="12"/>
      <c r="JQ99" s="12"/>
      <c r="JR99" s="12"/>
      <c r="JS99" s="12"/>
      <c r="JT99" s="12"/>
      <c r="JU99" s="12"/>
      <c r="JV99" s="12"/>
      <c r="JW99" s="12"/>
      <c r="JX99" s="12"/>
      <c r="JY99" s="12"/>
      <c r="JZ99" s="12"/>
      <c r="KA99" s="12"/>
      <c r="KB99" s="12"/>
      <c r="KC99" s="12"/>
      <c r="KD99" s="12"/>
      <c r="KE99" s="12"/>
      <c r="KF99" s="12"/>
      <c r="KG99" s="12"/>
      <c r="KH99" s="12"/>
      <c r="KI99" s="12"/>
      <c r="KJ99" s="12"/>
      <c r="KK99" s="12"/>
      <c r="KL99" s="12"/>
      <c r="KM99" s="12"/>
      <c r="KN99" s="12"/>
      <c r="KO99" s="12"/>
      <c r="KP99" s="12"/>
      <c r="KQ99" s="12"/>
      <c r="KR99" s="12"/>
      <c r="KS99" s="12"/>
      <c r="KT99" s="12"/>
      <c r="KU99" s="12"/>
      <c r="KV99" s="12"/>
      <c r="KW99" s="12"/>
      <c r="KX99" s="12"/>
      <c r="KY99" s="12"/>
      <c r="KZ99" s="12"/>
      <c r="LA99" s="12"/>
      <c r="LB99" s="12"/>
      <c r="LC99" s="12"/>
      <c r="LD99" s="12"/>
      <c r="LE99" s="12"/>
      <c r="LF99" s="12"/>
      <c r="LG99" s="12"/>
      <c r="LH99" s="12"/>
      <c r="LI99" s="12"/>
      <c r="LJ99" s="12"/>
      <c r="LK99" s="12"/>
      <c r="LL99" s="12"/>
      <c r="LM99" s="12"/>
      <c r="LN99" s="12"/>
      <c r="LO99" s="12"/>
      <c r="LP99" s="12"/>
      <c r="LQ99" s="12"/>
      <c r="LR99" s="12"/>
      <c r="LS99" s="12"/>
      <c r="LT99" s="12"/>
      <c r="LU99" s="12"/>
      <c r="LV99" s="12"/>
      <c r="LW99" s="12"/>
      <c r="LX99" s="12"/>
      <c r="LY99" s="12"/>
      <c r="LZ99" s="12"/>
      <c r="MA99" s="12"/>
      <c r="MB99" s="12"/>
      <c r="MC99" s="12"/>
      <c r="MD99" s="12"/>
      <c r="ME99" s="12"/>
      <c r="MF99" s="12"/>
      <c r="MG99" s="12"/>
      <c r="MH99" s="12"/>
      <c r="MI99" s="12"/>
      <c r="MJ99" s="12"/>
      <c r="MK99" s="12"/>
      <c r="ML99" s="12"/>
      <c r="MM99" s="12"/>
      <c r="MN99" s="12"/>
      <c r="MO99" s="12"/>
      <c r="MP99" s="12"/>
      <c r="MQ99" s="12"/>
      <c r="MR99" s="12"/>
      <c r="MS99" s="12"/>
      <c r="MT99" s="12"/>
      <c r="MU99" s="12"/>
      <c r="MV99" s="12"/>
      <c r="MW99" s="12"/>
      <c r="MX99" s="12"/>
      <c r="MY99" s="12"/>
      <c r="MZ99" s="12"/>
      <c r="NA99" s="12"/>
      <c r="NB99" s="12"/>
      <c r="NC99" s="12"/>
      <c r="ND99" s="12"/>
      <c r="NE99" s="12"/>
      <c r="NF99" s="12"/>
      <c r="NG99" s="12"/>
      <c r="NH99" s="12"/>
      <c r="NI99" s="12"/>
      <c r="NJ99" s="12"/>
      <c r="NK99" s="12"/>
      <c r="NL99" s="12"/>
      <c r="NM99" s="12"/>
      <c r="NN99" s="12"/>
      <c r="NO99" s="12"/>
      <c r="NP99" s="12"/>
      <c r="NQ99" s="12"/>
      <c r="NR99" s="12"/>
      <c r="NS99" s="12"/>
      <c r="NT99" s="12"/>
      <c r="NU99" s="12"/>
      <c r="NV99" s="12"/>
      <c r="NW99" s="12"/>
      <c r="NX99" s="12"/>
      <c r="NY99" s="12"/>
      <c r="NZ99" s="12"/>
      <c r="OA99" s="12"/>
      <c r="OB99" s="12"/>
      <c r="OC99" s="12"/>
      <c r="OD99" s="12"/>
      <c r="OE99" s="12"/>
      <c r="OF99" s="12"/>
      <c r="OG99" s="12"/>
      <c r="OH99" s="12"/>
      <c r="OI99" s="12"/>
      <c r="OJ99" s="12"/>
      <c r="OK99" s="12"/>
      <c r="OL99" s="12"/>
      <c r="OM99" s="12"/>
      <c r="ON99" s="12"/>
      <c r="OO99" s="12"/>
      <c r="OP99" s="12"/>
      <c r="OQ99" s="12"/>
      <c r="OR99" s="12"/>
      <c r="OS99" s="12"/>
      <c r="OT99" s="12"/>
      <c r="OU99" s="12"/>
      <c r="OV99" s="12"/>
      <c r="OW99" s="12"/>
      <c r="OX99" s="12"/>
      <c r="OY99" s="12"/>
      <c r="OZ99" s="12"/>
      <c r="PA99" s="12"/>
      <c r="PB99" s="12"/>
      <c r="PC99" s="12"/>
      <c r="PD99" s="12"/>
      <c r="PE99" s="12"/>
      <c r="PF99" s="12"/>
      <c r="PG99" s="12"/>
      <c r="PH99" s="12"/>
      <c r="PI99" s="12"/>
      <c r="PJ99" s="12"/>
      <c r="PK99" s="12"/>
      <c r="PL99" s="12"/>
      <c r="PM99" s="12"/>
      <c r="PN99" s="12"/>
      <c r="PO99" s="12"/>
      <c r="PP99" s="12"/>
      <c r="PQ99" s="12"/>
      <c r="PR99" s="12"/>
      <c r="PS99" s="12"/>
      <c r="PT99" s="12"/>
      <c r="PU99" s="12"/>
      <c r="PV99" s="12"/>
      <c r="PW99" s="12"/>
      <c r="PX99" s="12"/>
      <c r="PY99" s="12"/>
      <c r="PZ99" s="12"/>
      <c r="QA99" s="12"/>
      <c r="QB99" s="12"/>
      <c r="QC99" s="12"/>
      <c r="QD99" s="12"/>
      <c r="QE99" s="12"/>
      <c r="QF99" s="12"/>
      <c r="QG99" s="12"/>
      <c r="QH99" s="12"/>
      <c r="QI99" s="12"/>
      <c r="QJ99" s="12"/>
      <c r="QK99" s="12"/>
      <c r="QL99" s="12"/>
      <c r="QM99" s="12"/>
      <c r="QN99" s="12"/>
      <c r="QO99" s="12"/>
      <c r="QP99" s="12"/>
      <c r="QQ99" s="12"/>
      <c r="QR99" s="12"/>
      <c r="QS99" s="12"/>
      <c r="QT99" s="12"/>
      <c r="QU99" s="12"/>
      <c r="QV99" s="12"/>
      <c r="QW99" s="12"/>
      <c r="QX99" s="12"/>
      <c r="QY99" s="12"/>
      <c r="QZ99" s="12"/>
      <c r="RA99" s="12"/>
      <c r="RB99" s="12"/>
      <c r="RC99" s="12"/>
      <c r="RD99" s="12"/>
      <c r="RE99" s="12"/>
      <c r="RF99" s="12"/>
      <c r="RG99" s="12"/>
      <c r="RH99" s="12"/>
      <c r="RI99" s="12"/>
      <c r="RJ99" s="12"/>
      <c r="RK99" s="12"/>
      <c r="RL99" s="12"/>
      <c r="RM99" s="12"/>
      <c r="RN99" s="12"/>
      <c r="RO99" s="12"/>
      <c r="RP99" s="12"/>
      <c r="RQ99" s="12"/>
      <c r="RR99" s="12"/>
      <c r="RS99" s="12"/>
      <c r="RT99" s="12"/>
      <c r="RU99" s="12"/>
      <c r="RV99" s="12"/>
      <c r="RW99" s="12"/>
      <c r="RX99" s="12"/>
      <c r="RY99" s="12"/>
      <c r="RZ99" s="12"/>
      <c r="SA99" s="12"/>
      <c r="SB99" s="12"/>
      <c r="SC99" s="12"/>
      <c r="SD99" s="12"/>
      <c r="SE99" s="12"/>
      <c r="SF99" s="12"/>
      <c r="SG99" s="12"/>
      <c r="SH99" s="12"/>
      <c r="SI99" s="12"/>
      <c r="SJ99" s="12"/>
      <c r="SK99" s="12"/>
      <c r="SL99" s="12"/>
      <c r="SM99" s="12"/>
      <c r="SN99" s="12"/>
      <c r="SO99" s="12"/>
      <c r="SP99" s="12"/>
      <c r="SQ99" s="12"/>
      <c r="SR99" s="12"/>
      <c r="SS99" s="12"/>
      <c r="ST99" s="12"/>
      <c r="SU99" s="12"/>
      <c r="SV99" s="12"/>
      <c r="SW99" s="12"/>
      <c r="SX99" s="12"/>
      <c r="SY99" s="12"/>
      <c r="SZ99" s="12"/>
      <c r="TA99" s="12"/>
      <c r="TB99" s="12"/>
      <c r="TC99" s="12"/>
      <c r="TD99" s="12"/>
      <c r="TE99" s="12"/>
      <c r="TF99" s="12"/>
      <c r="TG99" s="12"/>
      <c r="TH99" s="12"/>
      <c r="TI99" s="12"/>
      <c r="TJ99" s="12"/>
      <c r="TK99" s="12"/>
      <c r="TL99" s="12"/>
      <c r="TM99" s="12"/>
      <c r="TN99" s="12"/>
      <c r="TO99" s="12"/>
      <c r="TP99" s="12"/>
      <c r="TQ99" s="12"/>
      <c r="TR99" s="12"/>
      <c r="TS99" s="12"/>
      <c r="TT99" s="12"/>
      <c r="TU99" s="12"/>
      <c r="TV99" s="12"/>
      <c r="TW99" s="12"/>
      <c r="TX99" s="12"/>
      <c r="TY99" s="12"/>
      <c r="TZ99" s="12"/>
      <c r="UA99" s="12"/>
      <c r="UB99" s="12"/>
      <c r="UC99" s="12"/>
      <c r="UD99" s="12"/>
      <c r="UE99" s="12"/>
      <c r="UF99" s="12"/>
      <c r="UG99" s="12"/>
      <c r="UH99" s="12"/>
      <c r="UI99" s="12"/>
      <c r="UJ99" s="12"/>
      <c r="UK99" s="12"/>
      <c r="UL99" s="12"/>
      <c r="UM99" s="12"/>
      <c r="UN99" s="12"/>
      <c r="UO99" s="12"/>
    </row>
    <row r="100" s="7" customFormat="1" spans="1:561">
      <c r="A100" s="11" t="s">
        <v>211</v>
      </c>
      <c r="B100" s="11" t="str">
        <f>VLOOKUP(A:A,计划SKU!A:B,2,0)</f>
        <v>PR4100058-WW</v>
      </c>
      <c r="C100" s="11" t="s">
        <v>15</v>
      </c>
      <c r="D100" s="25">
        <v>150</v>
      </c>
      <c r="E100" s="25">
        <v>250</v>
      </c>
      <c r="F100" s="11">
        <v>200</v>
      </c>
      <c r="G100" s="11">
        <v>200</v>
      </c>
      <c r="H100" s="11">
        <v>200</v>
      </c>
      <c r="I100" s="11">
        <v>200</v>
      </c>
      <c r="J100" s="11">
        <v>300</v>
      </c>
      <c r="K100" s="11">
        <v>400</v>
      </c>
      <c r="L100" s="11" t="s">
        <v>167</v>
      </c>
      <c r="M100" s="11" t="s">
        <v>212</v>
      </c>
      <c r="N100" s="11">
        <v>186</v>
      </c>
      <c r="O100" s="11">
        <v>1337</v>
      </c>
      <c r="P100" s="11">
        <f t="shared" si="13"/>
        <v>937</v>
      </c>
      <c r="Q100" s="20">
        <f t="shared" si="10"/>
        <v>737</v>
      </c>
      <c r="R100" s="20">
        <f t="shared" si="11"/>
        <v>537</v>
      </c>
      <c r="S100" s="20">
        <f t="shared" si="12"/>
        <v>737</v>
      </c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  <c r="FB100" s="12"/>
      <c r="FC100" s="12"/>
      <c r="FD100" s="12"/>
      <c r="FE100" s="12"/>
      <c r="FF100" s="12"/>
      <c r="FG100" s="12"/>
      <c r="FH100" s="12"/>
      <c r="FI100" s="12"/>
      <c r="FJ100" s="12"/>
      <c r="FK100" s="12"/>
      <c r="FL100" s="12"/>
      <c r="FM100" s="12"/>
      <c r="FN100" s="12"/>
      <c r="FO100" s="12"/>
      <c r="FP100" s="12"/>
      <c r="FQ100" s="12"/>
      <c r="FR100" s="12"/>
      <c r="FS100" s="12"/>
      <c r="FT100" s="12"/>
      <c r="FU100" s="12"/>
      <c r="FV100" s="12"/>
      <c r="FW100" s="12"/>
      <c r="FX100" s="12"/>
      <c r="FY100" s="12"/>
      <c r="FZ100" s="12"/>
      <c r="GA100" s="12"/>
      <c r="GB100" s="12"/>
      <c r="GC100" s="12"/>
      <c r="GD100" s="12"/>
      <c r="GE100" s="12"/>
      <c r="GF100" s="12"/>
      <c r="GG100" s="12"/>
      <c r="GH100" s="12"/>
      <c r="GI100" s="12"/>
      <c r="GJ100" s="12"/>
      <c r="GK100" s="12"/>
      <c r="GL100" s="12"/>
      <c r="GM100" s="12"/>
      <c r="GN100" s="12"/>
      <c r="GO100" s="12"/>
      <c r="GP100" s="12"/>
      <c r="GQ100" s="12"/>
      <c r="GR100" s="12"/>
      <c r="GS100" s="12"/>
      <c r="GT100" s="12"/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  <c r="HF100" s="12"/>
      <c r="HG100" s="12"/>
      <c r="HH100" s="12"/>
      <c r="HI100" s="12"/>
      <c r="HJ100" s="12"/>
      <c r="HK100" s="12"/>
      <c r="HL100" s="12"/>
      <c r="HM100" s="12"/>
      <c r="HN100" s="12"/>
      <c r="HO100" s="12"/>
      <c r="HP100" s="12"/>
      <c r="HQ100" s="12"/>
      <c r="HR100" s="12"/>
      <c r="HS100" s="12"/>
      <c r="HT100" s="12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12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12"/>
      <c r="IX100" s="12"/>
      <c r="IY100" s="12"/>
      <c r="IZ100" s="12"/>
      <c r="JA100" s="12"/>
      <c r="JB100" s="12"/>
      <c r="JC100" s="12"/>
      <c r="JD100" s="12"/>
      <c r="JE100" s="12"/>
      <c r="JF100" s="12"/>
      <c r="JG100" s="12"/>
      <c r="JH100" s="12"/>
      <c r="JI100" s="12"/>
      <c r="JJ100" s="12"/>
      <c r="JK100" s="12"/>
      <c r="JL100" s="12"/>
      <c r="JM100" s="12"/>
      <c r="JN100" s="12"/>
      <c r="JO100" s="12"/>
      <c r="JP100" s="12"/>
      <c r="JQ100" s="12"/>
      <c r="JR100" s="12"/>
      <c r="JS100" s="12"/>
      <c r="JT100" s="12"/>
      <c r="JU100" s="12"/>
      <c r="JV100" s="12"/>
      <c r="JW100" s="12"/>
      <c r="JX100" s="12"/>
      <c r="JY100" s="12"/>
      <c r="JZ100" s="12"/>
      <c r="KA100" s="12"/>
      <c r="KB100" s="12"/>
      <c r="KC100" s="12"/>
      <c r="KD100" s="12"/>
      <c r="KE100" s="12"/>
      <c r="KF100" s="12"/>
      <c r="KG100" s="12"/>
      <c r="KH100" s="12"/>
      <c r="KI100" s="12"/>
      <c r="KJ100" s="12"/>
      <c r="KK100" s="12"/>
      <c r="KL100" s="12"/>
      <c r="KM100" s="12"/>
      <c r="KN100" s="12"/>
      <c r="KO100" s="12"/>
      <c r="KP100" s="12"/>
      <c r="KQ100" s="12"/>
      <c r="KR100" s="12"/>
      <c r="KS100" s="12"/>
      <c r="KT100" s="12"/>
      <c r="KU100" s="12"/>
      <c r="KV100" s="12"/>
      <c r="KW100" s="12"/>
      <c r="KX100" s="12"/>
      <c r="KY100" s="12"/>
      <c r="KZ100" s="12"/>
      <c r="LA100" s="12"/>
      <c r="LB100" s="12"/>
      <c r="LC100" s="12"/>
      <c r="LD100" s="12"/>
      <c r="LE100" s="12"/>
      <c r="LF100" s="12"/>
      <c r="LG100" s="12"/>
      <c r="LH100" s="12"/>
      <c r="LI100" s="12"/>
      <c r="LJ100" s="12"/>
      <c r="LK100" s="12"/>
      <c r="LL100" s="12"/>
      <c r="LM100" s="12"/>
      <c r="LN100" s="12"/>
      <c r="LO100" s="12"/>
      <c r="LP100" s="12"/>
      <c r="LQ100" s="12"/>
      <c r="LR100" s="12"/>
      <c r="LS100" s="12"/>
      <c r="LT100" s="12"/>
      <c r="LU100" s="12"/>
      <c r="LV100" s="12"/>
      <c r="LW100" s="12"/>
      <c r="LX100" s="12"/>
      <c r="LY100" s="12"/>
      <c r="LZ100" s="12"/>
      <c r="MA100" s="12"/>
      <c r="MB100" s="12"/>
      <c r="MC100" s="12"/>
      <c r="MD100" s="12"/>
      <c r="ME100" s="12"/>
      <c r="MF100" s="12"/>
      <c r="MG100" s="12"/>
      <c r="MH100" s="12"/>
      <c r="MI100" s="12"/>
      <c r="MJ100" s="12"/>
      <c r="MK100" s="12"/>
      <c r="ML100" s="12"/>
      <c r="MM100" s="12"/>
      <c r="MN100" s="12"/>
      <c r="MO100" s="12"/>
      <c r="MP100" s="12"/>
      <c r="MQ100" s="12"/>
      <c r="MR100" s="12"/>
      <c r="MS100" s="12"/>
      <c r="MT100" s="12"/>
      <c r="MU100" s="12"/>
      <c r="MV100" s="12"/>
      <c r="MW100" s="12"/>
      <c r="MX100" s="12"/>
      <c r="MY100" s="12"/>
      <c r="MZ100" s="12"/>
      <c r="NA100" s="12"/>
      <c r="NB100" s="12"/>
      <c r="NC100" s="12"/>
      <c r="ND100" s="12"/>
      <c r="NE100" s="12"/>
      <c r="NF100" s="12"/>
      <c r="NG100" s="12"/>
      <c r="NH100" s="12"/>
      <c r="NI100" s="12"/>
      <c r="NJ100" s="12"/>
      <c r="NK100" s="12"/>
      <c r="NL100" s="12"/>
      <c r="NM100" s="12"/>
      <c r="NN100" s="12"/>
      <c r="NO100" s="12"/>
      <c r="NP100" s="12"/>
      <c r="NQ100" s="12"/>
      <c r="NR100" s="12"/>
      <c r="NS100" s="12"/>
      <c r="NT100" s="12"/>
      <c r="NU100" s="12"/>
      <c r="NV100" s="12"/>
      <c r="NW100" s="12"/>
      <c r="NX100" s="12"/>
      <c r="NY100" s="12"/>
      <c r="NZ100" s="12"/>
      <c r="OA100" s="12"/>
      <c r="OB100" s="12"/>
      <c r="OC100" s="12"/>
      <c r="OD100" s="12"/>
      <c r="OE100" s="12"/>
      <c r="OF100" s="12"/>
      <c r="OG100" s="12"/>
      <c r="OH100" s="12"/>
      <c r="OI100" s="12"/>
      <c r="OJ100" s="12"/>
      <c r="OK100" s="12"/>
      <c r="OL100" s="12"/>
      <c r="OM100" s="12"/>
      <c r="ON100" s="12"/>
      <c r="OO100" s="12"/>
      <c r="OP100" s="12"/>
      <c r="OQ100" s="12"/>
      <c r="OR100" s="12"/>
      <c r="OS100" s="12"/>
      <c r="OT100" s="12"/>
      <c r="OU100" s="12"/>
      <c r="OV100" s="12"/>
      <c r="OW100" s="12"/>
      <c r="OX100" s="12"/>
      <c r="OY100" s="12"/>
      <c r="OZ100" s="12"/>
      <c r="PA100" s="12"/>
      <c r="PB100" s="12"/>
      <c r="PC100" s="12"/>
      <c r="PD100" s="12"/>
      <c r="PE100" s="12"/>
      <c r="PF100" s="12"/>
      <c r="PG100" s="12"/>
      <c r="PH100" s="12"/>
      <c r="PI100" s="12"/>
      <c r="PJ100" s="12"/>
      <c r="PK100" s="12"/>
      <c r="PL100" s="12"/>
      <c r="PM100" s="12"/>
      <c r="PN100" s="12"/>
      <c r="PO100" s="12"/>
      <c r="PP100" s="12"/>
      <c r="PQ100" s="12"/>
      <c r="PR100" s="12"/>
      <c r="PS100" s="12"/>
      <c r="PT100" s="12"/>
      <c r="PU100" s="12"/>
      <c r="PV100" s="12"/>
      <c r="PW100" s="12"/>
      <c r="PX100" s="12"/>
      <c r="PY100" s="12"/>
      <c r="PZ100" s="12"/>
      <c r="QA100" s="12"/>
      <c r="QB100" s="12"/>
      <c r="QC100" s="12"/>
      <c r="QD100" s="12"/>
      <c r="QE100" s="12"/>
      <c r="QF100" s="12"/>
      <c r="QG100" s="12"/>
      <c r="QH100" s="12"/>
      <c r="QI100" s="12"/>
      <c r="QJ100" s="12"/>
      <c r="QK100" s="12"/>
      <c r="QL100" s="12"/>
      <c r="QM100" s="12"/>
      <c r="QN100" s="12"/>
      <c r="QO100" s="12"/>
      <c r="QP100" s="12"/>
      <c r="QQ100" s="12"/>
      <c r="QR100" s="12"/>
      <c r="QS100" s="12"/>
      <c r="QT100" s="12"/>
      <c r="QU100" s="12"/>
      <c r="QV100" s="12"/>
      <c r="QW100" s="12"/>
      <c r="QX100" s="12"/>
      <c r="QY100" s="12"/>
      <c r="QZ100" s="12"/>
      <c r="RA100" s="12"/>
      <c r="RB100" s="12"/>
      <c r="RC100" s="12"/>
      <c r="RD100" s="12"/>
      <c r="RE100" s="12"/>
      <c r="RF100" s="12"/>
      <c r="RG100" s="12"/>
      <c r="RH100" s="12"/>
      <c r="RI100" s="12"/>
      <c r="RJ100" s="12"/>
      <c r="RK100" s="12"/>
      <c r="RL100" s="12"/>
      <c r="RM100" s="12"/>
      <c r="RN100" s="12"/>
      <c r="RO100" s="12"/>
      <c r="RP100" s="12"/>
      <c r="RQ100" s="12"/>
      <c r="RR100" s="12"/>
      <c r="RS100" s="12"/>
      <c r="RT100" s="12"/>
      <c r="RU100" s="12"/>
      <c r="RV100" s="12"/>
      <c r="RW100" s="12"/>
      <c r="RX100" s="12"/>
      <c r="RY100" s="12"/>
      <c r="RZ100" s="12"/>
      <c r="SA100" s="12"/>
      <c r="SB100" s="12"/>
      <c r="SC100" s="12"/>
      <c r="SD100" s="12"/>
      <c r="SE100" s="12"/>
      <c r="SF100" s="12"/>
      <c r="SG100" s="12"/>
      <c r="SH100" s="12"/>
      <c r="SI100" s="12"/>
      <c r="SJ100" s="12"/>
      <c r="SK100" s="12"/>
      <c r="SL100" s="12"/>
      <c r="SM100" s="12"/>
      <c r="SN100" s="12"/>
      <c r="SO100" s="12"/>
      <c r="SP100" s="12"/>
      <c r="SQ100" s="12"/>
      <c r="SR100" s="12"/>
      <c r="SS100" s="12"/>
      <c r="ST100" s="12"/>
      <c r="SU100" s="12"/>
      <c r="SV100" s="12"/>
      <c r="SW100" s="12"/>
      <c r="SX100" s="12"/>
      <c r="SY100" s="12"/>
      <c r="SZ100" s="12"/>
      <c r="TA100" s="12"/>
      <c r="TB100" s="12"/>
      <c r="TC100" s="12"/>
      <c r="TD100" s="12"/>
      <c r="TE100" s="12"/>
      <c r="TF100" s="12"/>
      <c r="TG100" s="12"/>
      <c r="TH100" s="12"/>
      <c r="TI100" s="12"/>
      <c r="TJ100" s="12"/>
      <c r="TK100" s="12"/>
      <c r="TL100" s="12"/>
      <c r="TM100" s="12"/>
      <c r="TN100" s="12"/>
      <c r="TO100" s="12"/>
      <c r="TP100" s="12"/>
      <c r="TQ100" s="12"/>
      <c r="TR100" s="12"/>
      <c r="TS100" s="12"/>
      <c r="TT100" s="12"/>
      <c r="TU100" s="12"/>
      <c r="TV100" s="12"/>
      <c r="TW100" s="12"/>
      <c r="TX100" s="12"/>
      <c r="TY100" s="12"/>
      <c r="TZ100" s="12"/>
      <c r="UA100" s="12"/>
      <c r="UB100" s="12"/>
      <c r="UC100" s="12"/>
      <c r="UD100" s="12"/>
      <c r="UE100" s="12"/>
      <c r="UF100" s="12"/>
      <c r="UG100" s="12"/>
      <c r="UH100" s="12"/>
      <c r="UI100" s="12"/>
      <c r="UJ100" s="12"/>
      <c r="UK100" s="12"/>
      <c r="UL100" s="12"/>
      <c r="UM100" s="12"/>
      <c r="UN100" s="12"/>
      <c r="UO100" s="12"/>
    </row>
    <row r="101" s="7" customFormat="1" spans="1:561">
      <c r="A101" s="11" t="s">
        <v>213</v>
      </c>
      <c r="B101" s="11" t="str">
        <f>VLOOKUP(A:A,计划SKU!A:B,2,0)</f>
        <v>PR410095-RGB-US</v>
      </c>
      <c r="C101" s="11" t="s">
        <v>15</v>
      </c>
      <c r="D101" s="11">
        <v>200</v>
      </c>
      <c r="E101" s="11">
        <v>400</v>
      </c>
      <c r="F101" s="11">
        <v>200</v>
      </c>
      <c r="G101" s="11">
        <v>300</v>
      </c>
      <c r="H101" s="11">
        <v>400</v>
      </c>
      <c r="I101" s="11">
        <v>400</v>
      </c>
      <c r="J101" s="11">
        <v>800</v>
      </c>
      <c r="K101" s="11">
        <v>1200</v>
      </c>
      <c r="L101" s="11" t="s">
        <v>167</v>
      </c>
      <c r="M101" s="11" t="s">
        <v>214</v>
      </c>
      <c r="N101" s="11">
        <v>148</v>
      </c>
      <c r="O101" s="11">
        <v>953</v>
      </c>
      <c r="P101" s="11">
        <f t="shared" si="13"/>
        <v>353</v>
      </c>
      <c r="Q101" s="20">
        <f t="shared" si="10"/>
        <v>153</v>
      </c>
      <c r="R101" s="20">
        <f t="shared" si="11"/>
        <v>-147</v>
      </c>
      <c r="S101" s="20">
        <f t="shared" si="12"/>
        <v>253</v>
      </c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  <c r="FB101" s="12"/>
      <c r="FC101" s="12"/>
      <c r="FD101" s="12"/>
      <c r="FE101" s="12"/>
      <c r="FF101" s="12"/>
      <c r="FG101" s="12"/>
      <c r="FH101" s="12"/>
      <c r="FI101" s="12"/>
      <c r="FJ101" s="12"/>
      <c r="FK101" s="12"/>
      <c r="FL101" s="12"/>
      <c r="FM101" s="12"/>
      <c r="FN101" s="12"/>
      <c r="FO101" s="12"/>
      <c r="FP101" s="12"/>
      <c r="FQ101" s="12"/>
      <c r="FR101" s="12"/>
      <c r="FS101" s="12"/>
      <c r="FT101" s="12"/>
      <c r="FU101" s="12"/>
      <c r="FV101" s="12"/>
      <c r="FW101" s="12"/>
      <c r="FX101" s="12"/>
      <c r="FY101" s="12"/>
      <c r="FZ101" s="12"/>
      <c r="GA101" s="12"/>
      <c r="GB101" s="12"/>
      <c r="GC101" s="12"/>
      <c r="GD101" s="12"/>
      <c r="GE101" s="12"/>
      <c r="GF101" s="12"/>
      <c r="GG101" s="12"/>
      <c r="GH101" s="12"/>
      <c r="GI101" s="12"/>
      <c r="GJ101" s="12"/>
      <c r="GK101" s="12"/>
      <c r="GL101" s="12"/>
      <c r="GM101" s="12"/>
      <c r="GN101" s="12"/>
      <c r="GO101" s="12"/>
      <c r="GP101" s="12"/>
      <c r="GQ101" s="12"/>
      <c r="GR101" s="12"/>
      <c r="GS101" s="12"/>
      <c r="GT101" s="12"/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  <c r="HF101" s="12"/>
      <c r="HG101" s="12"/>
      <c r="HH101" s="12"/>
      <c r="HI101" s="12"/>
      <c r="HJ101" s="12"/>
      <c r="HK101" s="12"/>
      <c r="HL101" s="12"/>
      <c r="HM101" s="12"/>
      <c r="HN101" s="12"/>
      <c r="HO101" s="12"/>
      <c r="HP101" s="12"/>
      <c r="HQ101" s="12"/>
      <c r="HR101" s="12"/>
      <c r="HS101" s="12"/>
      <c r="HT101" s="12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12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12"/>
      <c r="IX101" s="12"/>
      <c r="IY101" s="12"/>
      <c r="IZ101" s="12"/>
      <c r="JA101" s="12"/>
      <c r="JB101" s="12"/>
      <c r="JC101" s="12"/>
      <c r="JD101" s="12"/>
      <c r="JE101" s="12"/>
      <c r="JF101" s="12"/>
      <c r="JG101" s="12"/>
      <c r="JH101" s="12"/>
      <c r="JI101" s="12"/>
      <c r="JJ101" s="12"/>
      <c r="JK101" s="12"/>
      <c r="JL101" s="12"/>
      <c r="JM101" s="12"/>
      <c r="JN101" s="12"/>
      <c r="JO101" s="12"/>
      <c r="JP101" s="12"/>
      <c r="JQ101" s="12"/>
      <c r="JR101" s="12"/>
      <c r="JS101" s="12"/>
      <c r="JT101" s="12"/>
      <c r="JU101" s="12"/>
      <c r="JV101" s="12"/>
      <c r="JW101" s="12"/>
      <c r="JX101" s="12"/>
      <c r="JY101" s="12"/>
      <c r="JZ101" s="12"/>
      <c r="KA101" s="12"/>
      <c r="KB101" s="12"/>
      <c r="KC101" s="12"/>
      <c r="KD101" s="12"/>
      <c r="KE101" s="12"/>
      <c r="KF101" s="12"/>
      <c r="KG101" s="12"/>
      <c r="KH101" s="12"/>
      <c r="KI101" s="12"/>
      <c r="KJ101" s="12"/>
      <c r="KK101" s="12"/>
      <c r="KL101" s="12"/>
      <c r="KM101" s="12"/>
      <c r="KN101" s="12"/>
      <c r="KO101" s="12"/>
      <c r="KP101" s="12"/>
      <c r="KQ101" s="12"/>
      <c r="KR101" s="12"/>
      <c r="KS101" s="12"/>
      <c r="KT101" s="12"/>
      <c r="KU101" s="12"/>
      <c r="KV101" s="12"/>
      <c r="KW101" s="12"/>
      <c r="KX101" s="12"/>
      <c r="KY101" s="12"/>
      <c r="KZ101" s="12"/>
      <c r="LA101" s="12"/>
      <c r="LB101" s="12"/>
      <c r="LC101" s="12"/>
      <c r="LD101" s="12"/>
      <c r="LE101" s="12"/>
      <c r="LF101" s="12"/>
      <c r="LG101" s="12"/>
      <c r="LH101" s="12"/>
      <c r="LI101" s="12"/>
      <c r="LJ101" s="12"/>
      <c r="LK101" s="12"/>
      <c r="LL101" s="12"/>
      <c r="LM101" s="12"/>
      <c r="LN101" s="12"/>
      <c r="LO101" s="12"/>
      <c r="LP101" s="12"/>
      <c r="LQ101" s="12"/>
      <c r="LR101" s="12"/>
      <c r="LS101" s="12"/>
      <c r="LT101" s="12"/>
      <c r="LU101" s="12"/>
      <c r="LV101" s="12"/>
      <c r="LW101" s="12"/>
      <c r="LX101" s="12"/>
      <c r="LY101" s="12"/>
      <c r="LZ101" s="12"/>
      <c r="MA101" s="12"/>
      <c r="MB101" s="12"/>
      <c r="MC101" s="12"/>
      <c r="MD101" s="12"/>
      <c r="ME101" s="12"/>
      <c r="MF101" s="12"/>
      <c r="MG101" s="12"/>
      <c r="MH101" s="12"/>
      <c r="MI101" s="12"/>
      <c r="MJ101" s="12"/>
      <c r="MK101" s="12"/>
      <c r="ML101" s="12"/>
      <c r="MM101" s="12"/>
      <c r="MN101" s="12"/>
      <c r="MO101" s="12"/>
      <c r="MP101" s="12"/>
      <c r="MQ101" s="12"/>
      <c r="MR101" s="12"/>
      <c r="MS101" s="12"/>
      <c r="MT101" s="12"/>
      <c r="MU101" s="12"/>
      <c r="MV101" s="12"/>
      <c r="MW101" s="12"/>
      <c r="MX101" s="12"/>
      <c r="MY101" s="12"/>
      <c r="MZ101" s="12"/>
      <c r="NA101" s="12"/>
      <c r="NB101" s="12"/>
      <c r="NC101" s="12"/>
      <c r="ND101" s="12"/>
      <c r="NE101" s="12"/>
      <c r="NF101" s="12"/>
      <c r="NG101" s="12"/>
      <c r="NH101" s="12"/>
      <c r="NI101" s="12"/>
      <c r="NJ101" s="12"/>
      <c r="NK101" s="12"/>
      <c r="NL101" s="12"/>
      <c r="NM101" s="12"/>
      <c r="NN101" s="12"/>
      <c r="NO101" s="12"/>
      <c r="NP101" s="12"/>
      <c r="NQ101" s="12"/>
      <c r="NR101" s="12"/>
      <c r="NS101" s="12"/>
      <c r="NT101" s="12"/>
      <c r="NU101" s="12"/>
      <c r="NV101" s="12"/>
      <c r="NW101" s="12"/>
      <c r="NX101" s="12"/>
      <c r="NY101" s="12"/>
      <c r="NZ101" s="12"/>
      <c r="OA101" s="12"/>
      <c r="OB101" s="12"/>
      <c r="OC101" s="12"/>
      <c r="OD101" s="12"/>
      <c r="OE101" s="12"/>
      <c r="OF101" s="12"/>
      <c r="OG101" s="12"/>
      <c r="OH101" s="12"/>
      <c r="OI101" s="12"/>
      <c r="OJ101" s="12"/>
      <c r="OK101" s="12"/>
      <c r="OL101" s="12"/>
      <c r="OM101" s="12"/>
      <c r="ON101" s="12"/>
      <c r="OO101" s="12"/>
      <c r="OP101" s="12"/>
      <c r="OQ101" s="12"/>
      <c r="OR101" s="12"/>
      <c r="OS101" s="12"/>
      <c r="OT101" s="12"/>
      <c r="OU101" s="12"/>
      <c r="OV101" s="12"/>
      <c r="OW101" s="12"/>
      <c r="OX101" s="12"/>
      <c r="OY101" s="12"/>
      <c r="OZ101" s="12"/>
      <c r="PA101" s="12"/>
      <c r="PB101" s="12"/>
      <c r="PC101" s="12"/>
      <c r="PD101" s="12"/>
      <c r="PE101" s="12"/>
      <c r="PF101" s="12"/>
      <c r="PG101" s="12"/>
      <c r="PH101" s="12"/>
      <c r="PI101" s="12"/>
      <c r="PJ101" s="12"/>
      <c r="PK101" s="12"/>
      <c r="PL101" s="12"/>
      <c r="PM101" s="12"/>
      <c r="PN101" s="12"/>
      <c r="PO101" s="12"/>
      <c r="PP101" s="12"/>
      <c r="PQ101" s="12"/>
      <c r="PR101" s="12"/>
      <c r="PS101" s="12"/>
      <c r="PT101" s="12"/>
      <c r="PU101" s="12"/>
      <c r="PV101" s="12"/>
      <c r="PW101" s="12"/>
      <c r="PX101" s="12"/>
      <c r="PY101" s="12"/>
      <c r="PZ101" s="12"/>
      <c r="QA101" s="12"/>
      <c r="QB101" s="12"/>
      <c r="QC101" s="12"/>
      <c r="QD101" s="12"/>
      <c r="QE101" s="12"/>
      <c r="QF101" s="12"/>
      <c r="QG101" s="12"/>
      <c r="QH101" s="12"/>
      <c r="QI101" s="12"/>
      <c r="QJ101" s="12"/>
      <c r="QK101" s="12"/>
      <c r="QL101" s="12"/>
      <c r="QM101" s="12"/>
      <c r="QN101" s="12"/>
      <c r="QO101" s="12"/>
      <c r="QP101" s="12"/>
      <c r="QQ101" s="12"/>
      <c r="QR101" s="12"/>
      <c r="QS101" s="12"/>
      <c r="QT101" s="12"/>
      <c r="QU101" s="12"/>
      <c r="QV101" s="12"/>
      <c r="QW101" s="12"/>
      <c r="QX101" s="12"/>
      <c r="QY101" s="12"/>
      <c r="QZ101" s="12"/>
      <c r="RA101" s="12"/>
      <c r="RB101" s="12"/>
      <c r="RC101" s="12"/>
      <c r="RD101" s="12"/>
      <c r="RE101" s="12"/>
      <c r="RF101" s="12"/>
      <c r="RG101" s="12"/>
      <c r="RH101" s="12"/>
      <c r="RI101" s="12"/>
      <c r="RJ101" s="12"/>
      <c r="RK101" s="12"/>
      <c r="RL101" s="12"/>
      <c r="RM101" s="12"/>
      <c r="RN101" s="12"/>
      <c r="RO101" s="12"/>
      <c r="RP101" s="12"/>
      <c r="RQ101" s="12"/>
      <c r="RR101" s="12"/>
      <c r="RS101" s="12"/>
      <c r="RT101" s="12"/>
      <c r="RU101" s="12"/>
      <c r="RV101" s="12"/>
      <c r="RW101" s="12"/>
      <c r="RX101" s="12"/>
      <c r="RY101" s="12"/>
      <c r="RZ101" s="12"/>
      <c r="SA101" s="12"/>
      <c r="SB101" s="12"/>
      <c r="SC101" s="12"/>
      <c r="SD101" s="12"/>
      <c r="SE101" s="12"/>
      <c r="SF101" s="12"/>
      <c r="SG101" s="12"/>
      <c r="SH101" s="12"/>
      <c r="SI101" s="12"/>
      <c r="SJ101" s="12"/>
      <c r="SK101" s="12"/>
      <c r="SL101" s="12"/>
      <c r="SM101" s="12"/>
      <c r="SN101" s="12"/>
      <c r="SO101" s="12"/>
      <c r="SP101" s="12"/>
      <c r="SQ101" s="12"/>
      <c r="SR101" s="12"/>
      <c r="SS101" s="12"/>
      <c r="ST101" s="12"/>
      <c r="SU101" s="12"/>
      <c r="SV101" s="12"/>
      <c r="SW101" s="12"/>
      <c r="SX101" s="12"/>
      <c r="SY101" s="12"/>
      <c r="SZ101" s="12"/>
      <c r="TA101" s="12"/>
      <c r="TB101" s="12"/>
      <c r="TC101" s="12"/>
      <c r="TD101" s="12"/>
      <c r="TE101" s="12"/>
      <c r="TF101" s="12"/>
      <c r="TG101" s="12"/>
      <c r="TH101" s="12"/>
      <c r="TI101" s="12"/>
      <c r="TJ101" s="12"/>
      <c r="TK101" s="12"/>
      <c r="TL101" s="12"/>
      <c r="TM101" s="12"/>
      <c r="TN101" s="12"/>
      <c r="TO101" s="12"/>
      <c r="TP101" s="12"/>
      <c r="TQ101" s="12"/>
      <c r="TR101" s="12"/>
      <c r="TS101" s="12"/>
      <c r="TT101" s="12"/>
      <c r="TU101" s="12"/>
      <c r="TV101" s="12"/>
      <c r="TW101" s="12"/>
      <c r="TX101" s="12"/>
      <c r="TY101" s="12"/>
      <c r="TZ101" s="12"/>
      <c r="UA101" s="12"/>
      <c r="UB101" s="12"/>
      <c r="UC101" s="12"/>
      <c r="UD101" s="12"/>
      <c r="UE101" s="12"/>
      <c r="UF101" s="12"/>
      <c r="UG101" s="12"/>
      <c r="UH101" s="12"/>
      <c r="UI101" s="12"/>
      <c r="UJ101" s="12"/>
      <c r="UK101" s="12"/>
      <c r="UL101" s="12"/>
      <c r="UM101" s="12"/>
      <c r="UN101" s="12"/>
      <c r="UO101" s="12"/>
    </row>
    <row r="102" s="7" customFormat="1" spans="1:561">
      <c r="A102" s="11" t="s">
        <v>215</v>
      </c>
      <c r="B102" s="11" t="str">
        <f>VLOOKUP(A:A,计划SKU!A:B,2,0)</f>
        <v>PR410096-RGB-US</v>
      </c>
      <c r="C102" s="11" t="s">
        <v>15</v>
      </c>
      <c r="D102" s="25">
        <v>200</v>
      </c>
      <c r="E102" s="25">
        <v>300</v>
      </c>
      <c r="F102" s="11">
        <v>300</v>
      </c>
      <c r="G102" s="11">
        <v>400</v>
      </c>
      <c r="H102" s="11">
        <v>400</v>
      </c>
      <c r="I102" s="11">
        <v>400</v>
      </c>
      <c r="J102" s="11">
        <v>800</v>
      </c>
      <c r="K102" s="11">
        <v>1200</v>
      </c>
      <c r="L102" s="11" t="s">
        <v>167</v>
      </c>
      <c r="M102" s="11" t="s">
        <v>216</v>
      </c>
      <c r="N102" s="11">
        <v>274</v>
      </c>
      <c r="O102" s="11">
        <v>551</v>
      </c>
      <c r="P102" s="11">
        <f t="shared" si="13"/>
        <v>51</v>
      </c>
      <c r="Q102" s="20">
        <f t="shared" si="10"/>
        <v>-249</v>
      </c>
      <c r="R102" s="20">
        <f t="shared" si="11"/>
        <v>-649</v>
      </c>
      <c r="S102" s="20">
        <f t="shared" si="12"/>
        <v>-249</v>
      </c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12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12"/>
      <c r="IX102" s="12"/>
      <c r="IY102" s="12"/>
      <c r="IZ102" s="12"/>
      <c r="JA102" s="12"/>
      <c r="JB102" s="12"/>
      <c r="JC102" s="12"/>
      <c r="JD102" s="12"/>
      <c r="JE102" s="12"/>
      <c r="JF102" s="12"/>
      <c r="JG102" s="12"/>
      <c r="JH102" s="12"/>
      <c r="JI102" s="12"/>
      <c r="JJ102" s="12"/>
      <c r="JK102" s="12"/>
      <c r="JL102" s="12"/>
      <c r="JM102" s="12"/>
      <c r="JN102" s="12"/>
      <c r="JO102" s="12"/>
      <c r="JP102" s="12"/>
      <c r="JQ102" s="12"/>
      <c r="JR102" s="12"/>
      <c r="JS102" s="12"/>
      <c r="JT102" s="12"/>
      <c r="JU102" s="12"/>
      <c r="JV102" s="12"/>
      <c r="JW102" s="12"/>
      <c r="JX102" s="12"/>
      <c r="JY102" s="12"/>
      <c r="JZ102" s="12"/>
      <c r="KA102" s="12"/>
      <c r="KB102" s="12"/>
      <c r="KC102" s="12"/>
      <c r="KD102" s="12"/>
      <c r="KE102" s="12"/>
      <c r="KF102" s="12"/>
      <c r="KG102" s="12"/>
      <c r="KH102" s="12"/>
      <c r="KI102" s="12"/>
      <c r="KJ102" s="12"/>
      <c r="KK102" s="12"/>
      <c r="KL102" s="12"/>
      <c r="KM102" s="12"/>
      <c r="KN102" s="12"/>
      <c r="KO102" s="12"/>
      <c r="KP102" s="12"/>
      <c r="KQ102" s="12"/>
      <c r="KR102" s="12"/>
      <c r="KS102" s="12"/>
      <c r="KT102" s="12"/>
      <c r="KU102" s="12"/>
      <c r="KV102" s="12"/>
      <c r="KW102" s="12"/>
      <c r="KX102" s="12"/>
      <c r="KY102" s="12"/>
      <c r="KZ102" s="12"/>
      <c r="LA102" s="12"/>
      <c r="LB102" s="12"/>
      <c r="LC102" s="12"/>
      <c r="LD102" s="12"/>
      <c r="LE102" s="12"/>
      <c r="LF102" s="12"/>
      <c r="LG102" s="12"/>
      <c r="LH102" s="12"/>
      <c r="LI102" s="12"/>
      <c r="LJ102" s="12"/>
      <c r="LK102" s="12"/>
      <c r="LL102" s="12"/>
      <c r="LM102" s="12"/>
      <c r="LN102" s="12"/>
      <c r="LO102" s="12"/>
      <c r="LP102" s="12"/>
      <c r="LQ102" s="12"/>
      <c r="LR102" s="12"/>
      <c r="LS102" s="12"/>
      <c r="LT102" s="12"/>
      <c r="LU102" s="12"/>
      <c r="LV102" s="12"/>
      <c r="LW102" s="12"/>
      <c r="LX102" s="12"/>
      <c r="LY102" s="12"/>
      <c r="LZ102" s="12"/>
      <c r="MA102" s="12"/>
      <c r="MB102" s="12"/>
      <c r="MC102" s="12"/>
      <c r="MD102" s="12"/>
      <c r="ME102" s="12"/>
      <c r="MF102" s="12"/>
      <c r="MG102" s="12"/>
      <c r="MH102" s="12"/>
      <c r="MI102" s="12"/>
      <c r="MJ102" s="12"/>
      <c r="MK102" s="12"/>
      <c r="ML102" s="12"/>
      <c r="MM102" s="12"/>
      <c r="MN102" s="12"/>
      <c r="MO102" s="12"/>
      <c r="MP102" s="12"/>
      <c r="MQ102" s="12"/>
      <c r="MR102" s="12"/>
      <c r="MS102" s="12"/>
      <c r="MT102" s="12"/>
      <c r="MU102" s="12"/>
      <c r="MV102" s="12"/>
      <c r="MW102" s="12"/>
      <c r="MX102" s="12"/>
      <c r="MY102" s="12"/>
      <c r="MZ102" s="12"/>
      <c r="NA102" s="12"/>
      <c r="NB102" s="12"/>
      <c r="NC102" s="12"/>
      <c r="ND102" s="12"/>
      <c r="NE102" s="12"/>
      <c r="NF102" s="12"/>
      <c r="NG102" s="12"/>
      <c r="NH102" s="12"/>
      <c r="NI102" s="12"/>
      <c r="NJ102" s="12"/>
      <c r="NK102" s="12"/>
      <c r="NL102" s="12"/>
      <c r="NM102" s="12"/>
      <c r="NN102" s="12"/>
      <c r="NO102" s="12"/>
      <c r="NP102" s="12"/>
      <c r="NQ102" s="12"/>
      <c r="NR102" s="12"/>
      <c r="NS102" s="12"/>
      <c r="NT102" s="12"/>
      <c r="NU102" s="12"/>
      <c r="NV102" s="12"/>
      <c r="NW102" s="12"/>
      <c r="NX102" s="12"/>
      <c r="NY102" s="12"/>
      <c r="NZ102" s="12"/>
      <c r="OA102" s="12"/>
      <c r="OB102" s="12"/>
      <c r="OC102" s="12"/>
      <c r="OD102" s="12"/>
      <c r="OE102" s="12"/>
      <c r="OF102" s="12"/>
      <c r="OG102" s="12"/>
      <c r="OH102" s="12"/>
      <c r="OI102" s="12"/>
      <c r="OJ102" s="12"/>
      <c r="OK102" s="12"/>
      <c r="OL102" s="12"/>
      <c r="OM102" s="12"/>
      <c r="ON102" s="12"/>
      <c r="OO102" s="12"/>
      <c r="OP102" s="12"/>
      <c r="OQ102" s="12"/>
      <c r="OR102" s="12"/>
      <c r="OS102" s="12"/>
      <c r="OT102" s="12"/>
      <c r="OU102" s="12"/>
      <c r="OV102" s="12"/>
      <c r="OW102" s="12"/>
      <c r="OX102" s="12"/>
      <c r="OY102" s="12"/>
      <c r="OZ102" s="12"/>
      <c r="PA102" s="12"/>
      <c r="PB102" s="12"/>
      <c r="PC102" s="12"/>
      <c r="PD102" s="12"/>
      <c r="PE102" s="12"/>
      <c r="PF102" s="12"/>
      <c r="PG102" s="12"/>
      <c r="PH102" s="12"/>
      <c r="PI102" s="12"/>
      <c r="PJ102" s="12"/>
      <c r="PK102" s="12"/>
      <c r="PL102" s="12"/>
      <c r="PM102" s="12"/>
      <c r="PN102" s="12"/>
      <c r="PO102" s="12"/>
      <c r="PP102" s="12"/>
      <c r="PQ102" s="12"/>
      <c r="PR102" s="12"/>
      <c r="PS102" s="12"/>
      <c r="PT102" s="12"/>
      <c r="PU102" s="12"/>
      <c r="PV102" s="12"/>
      <c r="PW102" s="12"/>
      <c r="PX102" s="12"/>
      <c r="PY102" s="12"/>
      <c r="PZ102" s="12"/>
      <c r="QA102" s="12"/>
      <c r="QB102" s="12"/>
      <c r="QC102" s="12"/>
      <c r="QD102" s="12"/>
      <c r="QE102" s="12"/>
      <c r="QF102" s="12"/>
      <c r="QG102" s="12"/>
      <c r="QH102" s="12"/>
      <c r="QI102" s="12"/>
      <c r="QJ102" s="12"/>
      <c r="QK102" s="12"/>
      <c r="QL102" s="12"/>
      <c r="QM102" s="12"/>
      <c r="QN102" s="12"/>
      <c r="QO102" s="12"/>
      <c r="QP102" s="12"/>
      <c r="QQ102" s="12"/>
      <c r="QR102" s="12"/>
      <c r="QS102" s="12"/>
      <c r="QT102" s="12"/>
      <c r="QU102" s="12"/>
      <c r="QV102" s="12"/>
      <c r="QW102" s="12"/>
      <c r="QX102" s="12"/>
      <c r="QY102" s="12"/>
      <c r="QZ102" s="12"/>
      <c r="RA102" s="12"/>
      <c r="RB102" s="12"/>
      <c r="RC102" s="12"/>
      <c r="RD102" s="12"/>
      <c r="RE102" s="12"/>
      <c r="RF102" s="12"/>
      <c r="RG102" s="12"/>
      <c r="RH102" s="12"/>
      <c r="RI102" s="12"/>
      <c r="RJ102" s="12"/>
      <c r="RK102" s="12"/>
      <c r="RL102" s="12"/>
      <c r="RM102" s="12"/>
      <c r="RN102" s="12"/>
      <c r="RO102" s="12"/>
      <c r="RP102" s="12"/>
      <c r="RQ102" s="12"/>
      <c r="RR102" s="12"/>
      <c r="RS102" s="12"/>
      <c r="RT102" s="12"/>
      <c r="RU102" s="12"/>
      <c r="RV102" s="12"/>
      <c r="RW102" s="12"/>
      <c r="RX102" s="12"/>
      <c r="RY102" s="12"/>
      <c r="RZ102" s="12"/>
      <c r="SA102" s="12"/>
      <c r="SB102" s="12"/>
      <c r="SC102" s="12"/>
      <c r="SD102" s="12"/>
      <c r="SE102" s="12"/>
      <c r="SF102" s="12"/>
      <c r="SG102" s="12"/>
      <c r="SH102" s="12"/>
      <c r="SI102" s="12"/>
      <c r="SJ102" s="12"/>
      <c r="SK102" s="12"/>
      <c r="SL102" s="12"/>
      <c r="SM102" s="12"/>
      <c r="SN102" s="12"/>
      <c r="SO102" s="12"/>
      <c r="SP102" s="12"/>
      <c r="SQ102" s="12"/>
      <c r="SR102" s="12"/>
      <c r="SS102" s="12"/>
      <c r="ST102" s="12"/>
      <c r="SU102" s="12"/>
      <c r="SV102" s="12"/>
      <c r="SW102" s="12"/>
      <c r="SX102" s="12"/>
      <c r="SY102" s="12"/>
      <c r="SZ102" s="12"/>
      <c r="TA102" s="12"/>
      <c r="TB102" s="12"/>
      <c r="TC102" s="12"/>
      <c r="TD102" s="12"/>
      <c r="TE102" s="12"/>
      <c r="TF102" s="12"/>
      <c r="TG102" s="12"/>
      <c r="TH102" s="12"/>
      <c r="TI102" s="12"/>
      <c r="TJ102" s="12"/>
      <c r="TK102" s="12"/>
      <c r="TL102" s="12"/>
      <c r="TM102" s="12"/>
      <c r="TN102" s="12"/>
      <c r="TO102" s="12"/>
      <c r="TP102" s="12"/>
      <c r="TQ102" s="12"/>
      <c r="TR102" s="12"/>
      <c r="TS102" s="12"/>
      <c r="TT102" s="12"/>
      <c r="TU102" s="12"/>
      <c r="TV102" s="12"/>
      <c r="TW102" s="12"/>
      <c r="TX102" s="12"/>
      <c r="TY102" s="12"/>
      <c r="TZ102" s="12"/>
      <c r="UA102" s="12"/>
      <c r="UB102" s="12"/>
      <c r="UC102" s="12"/>
      <c r="UD102" s="12"/>
      <c r="UE102" s="12"/>
      <c r="UF102" s="12"/>
      <c r="UG102" s="12"/>
      <c r="UH102" s="12"/>
      <c r="UI102" s="12"/>
      <c r="UJ102" s="12"/>
      <c r="UK102" s="12"/>
      <c r="UL102" s="12"/>
      <c r="UM102" s="12"/>
      <c r="UN102" s="12"/>
      <c r="UO102" s="12"/>
    </row>
    <row r="103" s="7" customFormat="1" spans="1:561">
      <c r="A103" s="11" t="s">
        <v>217</v>
      </c>
      <c r="B103" s="11" t="str">
        <f>VLOOKUP(A:A,计划SKU!A:B,2,0)</f>
        <v>904103-RGB-NF-US</v>
      </c>
      <c r="C103" s="11" t="s">
        <v>15</v>
      </c>
      <c r="D103" s="11"/>
      <c r="E103" s="11"/>
      <c r="F103" s="11"/>
      <c r="G103" s="11"/>
      <c r="H103" s="11"/>
      <c r="I103" s="11"/>
      <c r="J103" s="11"/>
      <c r="K103" s="11"/>
      <c r="L103" s="11" t="s">
        <v>167</v>
      </c>
      <c r="M103" s="11" t="s">
        <v>218</v>
      </c>
      <c r="N103" s="11">
        <v>116</v>
      </c>
      <c r="O103" s="11">
        <v>3050</v>
      </c>
      <c r="P103" s="11">
        <f t="shared" si="13"/>
        <v>3050</v>
      </c>
      <c r="Q103" s="20">
        <f t="shared" si="10"/>
        <v>3050</v>
      </c>
      <c r="R103" s="20">
        <f t="shared" si="11"/>
        <v>3050</v>
      </c>
      <c r="S103" s="20">
        <f t="shared" si="12"/>
        <v>3050</v>
      </c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12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  <c r="IU103" s="12"/>
      <c r="IV103" s="12"/>
      <c r="IW103" s="12"/>
      <c r="IX103" s="12"/>
      <c r="IY103" s="12"/>
      <c r="IZ103" s="12"/>
      <c r="JA103" s="12"/>
      <c r="JB103" s="12"/>
      <c r="JC103" s="12"/>
      <c r="JD103" s="12"/>
      <c r="JE103" s="12"/>
      <c r="JF103" s="12"/>
      <c r="JG103" s="12"/>
      <c r="JH103" s="12"/>
      <c r="JI103" s="12"/>
      <c r="JJ103" s="12"/>
      <c r="JK103" s="12"/>
      <c r="JL103" s="12"/>
      <c r="JM103" s="12"/>
      <c r="JN103" s="12"/>
      <c r="JO103" s="12"/>
      <c r="JP103" s="12"/>
      <c r="JQ103" s="12"/>
      <c r="JR103" s="12"/>
      <c r="JS103" s="12"/>
      <c r="JT103" s="12"/>
      <c r="JU103" s="12"/>
      <c r="JV103" s="12"/>
      <c r="JW103" s="12"/>
      <c r="JX103" s="12"/>
      <c r="JY103" s="12"/>
      <c r="JZ103" s="12"/>
      <c r="KA103" s="12"/>
      <c r="KB103" s="12"/>
      <c r="KC103" s="12"/>
      <c r="KD103" s="12"/>
      <c r="KE103" s="12"/>
      <c r="KF103" s="12"/>
      <c r="KG103" s="12"/>
      <c r="KH103" s="12"/>
      <c r="KI103" s="12"/>
      <c r="KJ103" s="12"/>
      <c r="KK103" s="12"/>
      <c r="KL103" s="12"/>
      <c r="KM103" s="12"/>
      <c r="KN103" s="12"/>
      <c r="KO103" s="12"/>
      <c r="KP103" s="12"/>
      <c r="KQ103" s="12"/>
      <c r="KR103" s="12"/>
      <c r="KS103" s="12"/>
      <c r="KT103" s="12"/>
      <c r="KU103" s="12"/>
      <c r="KV103" s="12"/>
      <c r="KW103" s="12"/>
      <c r="KX103" s="12"/>
      <c r="KY103" s="12"/>
      <c r="KZ103" s="12"/>
      <c r="LA103" s="12"/>
      <c r="LB103" s="12"/>
      <c r="LC103" s="12"/>
      <c r="LD103" s="12"/>
      <c r="LE103" s="12"/>
      <c r="LF103" s="12"/>
      <c r="LG103" s="12"/>
      <c r="LH103" s="12"/>
      <c r="LI103" s="12"/>
      <c r="LJ103" s="12"/>
      <c r="LK103" s="12"/>
      <c r="LL103" s="12"/>
      <c r="LM103" s="12"/>
      <c r="LN103" s="12"/>
      <c r="LO103" s="12"/>
      <c r="LP103" s="12"/>
      <c r="LQ103" s="12"/>
      <c r="LR103" s="12"/>
      <c r="LS103" s="12"/>
      <c r="LT103" s="12"/>
      <c r="LU103" s="12"/>
      <c r="LV103" s="12"/>
      <c r="LW103" s="12"/>
      <c r="LX103" s="12"/>
      <c r="LY103" s="12"/>
      <c r="LZ103" s="12"/>
      <c r="MA103" s="12"/>
      <c r="MB103" s="12"/>
      <c r="MC103" s="12"/>
      <c r="MD103" s="12"/>
      <c r="ME103" s="12"/>
      <c r="MF103" s="12"/>
      <c r="MG103" s="12"/>
      <c r="MH103" s="12"/>
      <c r="MI103" s="12"/>
      <c r="MJ103" s="12"/>
      <c r="MK103" s="12"/>
      <c r="ML103" s="12"/>
      <c r="MM103" s="12"/>
      <c r="MN103" s="12"/>
      <c r="MO103" s="12"/>
      <c r="MP103" s="12"/>
      <c r="MQ103" s="12"/>
      <c r="MR103" s="12"/>
      <c r="MS103" s="12"/>
      <c r="MT103" s="12"/>
      <c r="MU103" s="12"/>
      <c r="MV103" s="12"/>
      <c r="MW103" s="12"/>
      <c r="MX103" s="12"/>
      <c r="MY103" s="12"/>
      <c r="MZ103" s="12"/>
      <c r="NA103" s="12"/>
      <c r="NB103" s="12"/>
      <c r="NC103" s="12"/>
      <c r="ND103" s="12"/>
      <c r="NE103" s="12"/>
      <c r="NF103" s="12"/>
      <c r="NG103" s="12"/>
      <c r="NH103" s="12"/>
      <c r="NI103" s="12"/>
      <c r="NJ103" s="12"/>
      <c r="NK103" s="12"/>
      <c r="NL103" s="12"/>
      <c r="NM103" s="12"/>
      <c r="NN103" s="12"/>
      <c r="NO103" s="12"/>
      <c r="NP103" s="12"/>
      <c r="NQ103" s="12"/>
      <c r="NR103" s="12"/>
      <c r="NS103" s="12"/>
      <c r="NT103" s="12"/>
      <c r="NU103" s="12"/>
      <c r="NV103" s="12"/>
      <c r="NW103" s="12"/>
      <c r="NX103" s="12"/>
      <c r="NY103" s="12"/>
      <c r="NZ103" s="12"/>
      <c r="OA103" s="12"/>
      <c r="OB103" s="12"/>
      <c r="OC103" s="12"/>
      <c r="OD103" s="12"/>
      <c r="OE103" s="12"/>
      <c r="OF103" s="12"/>
      <c r="OG103" s="12"/>
      <c r="OH103" s="12"/>
      <c r="OI103" s="12"/>
      <c r="OJ103" s="12"/>
      <c r="OK103" s="12"/>
      <c r="OL103" s="12"/>
      <c r="OM103" s="12"/>
      <c r="ON103" s="12"/>
      <c r="OO103" s="12"/>
      <c r="OP103" s="12"/>
      <c r="OQ103" s="12"/>
      <c r="OR103" s="12"/>
      <c r="OS103" s="12"/>
      <c r="OT103" s="12"/>
      <c r="OU103" s="12"/>
      <c r="OV103" s="12"/>
      <c r="OW103" s="12"/>
      <c r="OX103" s="12"/>
      <c r="OY103" s="12"/>
      <c r="OZ103" s="12"/>
      <c r="PA103" s="12"/>
      <c r="PB103" s="12"/>
      <c r="PC103" s="12"/>
      <c r="PD103" s="12"/>
      <c r="PE103" s="12"/>
      <c r="PF103" s="12"/>
      <c r="PG103" s="12"/>
      <c r="PH103" s="12"/>
      <c r="PI103" s="12"/>
      <c r="PJ103" s="12"/>
      <c r="PK103" s="12"/>
      <c r="PL103" s="12"/>
      <c r="PM103" s="12"/>
      <c r="PN103" s="12"/>
      <c r="PO103" s="12"/>
      <c r="PP103" s="12"/>
      <c r="PQ103" s="12"/>
      <c r="PR103" s="12"/>
      <c r="PS103" s="12"/>
      <c r="PT103" s="12"/>
      <c r="PU103" s="12"/>
      <c r="PV103" s="12"/>
      <c r="PW103" s="12"/>
      <c r="PX103" s="12"/>
      <c r="PY103" s="12"/>
      <c r="PZ103" s="12"/>
      <c r="QA103" s="12"/>
      <c r="QB103" s="12"/>
      <c r="QC103" s="12"/>
      <c r="QD103" s="12"/>
      <c r="QE103" s="12"/>
      <c r="QF103" s="12"/>
      <c r="QG103" s="12"/>
      <c r="QH103" s="12"/>
      <c r="QI103" s="12"/>
      <c r="QJ103" s="12"/>
      <c r="QK103" s="12"/>
      <c r="QL103" s="12"/>
      <c r="QM103" s="12"/>
      <c r="QN103" s="12"/>
      <c r="QO103" s="12"/>
      <c r="QP103" s="12"/>
      <c r="QQ103" s="12"/>
      <c r="QR103" s="12"/>
      <c r="QS103" s="12"/>
      <c r="QT103" s="12"/>
      <c r="QU103" s="12"/>
      <c r="QV103" s="12"/>
      <c r="QW103" s="12"/>
      <c r="QX103" s="12"/>
      <c r="QY103" s="12"/>
      <c r="QZ103" s="12"/>
      <c r="RA103" s="12"/>
      <c r="RB103" s="12"/>
      <c r="RC103" s="12"/>
      <c r="RD103" s="12"/>
      <c r="RE103" s="12"/>
      <c r="RF103" s="12"/>
      <c r="RG103" s="12"/>
      <c r="RH103" s="12"/>
      <c r="RI103" s="12"/>
      <c r="RJ103" s="12"/>
      <c r="RK103" s="12"/>
      <c r="RL103" s="12"/>
      <c r="RM103" s="12"/>
      <c r="RN103" s="12"/>
      <c r="RO103" s="12"/>
      <c r="RP103" s="12"/>
      <c r="RQ103" s="12"/>
      <c r="RR103" s="12"/>
      <c r="RS103" s="12"/>
      <c r="RT103" s="12"/>
      <c r="RU103" s="12"/>
      <c r="RV103" s="12"/>
      <c r="RW103" s="12"/>
      <c r="RX103" s="12"/>
      <c r="RY103" s="12"/>
      <c r="RZ103" s="12"/>
      <c r="SA103" s="12"/>
      <c r="SB103" s="12"/>
      <c r="SC103" s="12"/>
      <c r="SD103" s="12"/>
      <c r="SE103" s="12"/>
      <c r="SF103" s="12"/>
      <c r="SG103" s="12"/>
      <c r="SH103" s="12"/>
      <c r="SI103" s="12"/>
      <c r="SJ103" s="12"/>
      <c r="SK103" s="12"/>
      <c r="SL103" s="12"/>
      <c r="SM103" s="12"/>
      <c r="SN103" s="12"/>
      <c r="SO103" s="12"/>
      <c r="SP103" s="12"/>
      <c r="SQ103" s="12"/>
      <c r="SR103" s="12"/>
      <c r="SS103" s="12"/>
      <c r="ST103" s="12"/>
      <c r="SU103" s="12"/>
      <c r="SV103" s="12"/>
      <c r="SW103" s="12"/>
      <c r="SX103" s="12"/>
      <c r="SY103" s="12"/>
      <c r="SZ103" s="12"/>
      <c r="TA103" s="12"/>
      <c r="TB103" s="12"/>
      <c r="TC103" s="12"/>
      <c r="TD103" s="12"/>
      <c r="TE103" s="12"/>
      <c r="TF103" s="12"/>
      <c r="TG103" s="12"/>
      <c r="TH103" s="12"/>
      <c r="TI103" s="12"/>
      <c r="TJ103" s="12"/>
      <c r="TK103" s="12"/>
      <c r="TL103" s="12"/>
      <c r="TM103" s="12"/>
      <c r="TN103" s="12"/>
      <c r="TO103" s="12"/>
      <c r="TP103" s="12"/>
      <c r="TQ103" s="12"/>
      <c r="TR103" s="12"/>
      <c r="TS103" s="12"/>
      <c r="TT103" s="12"/>
      <c r="TU103" s="12"/>
      <c r="TV103" s="12"/>
      <c r="TW103" s="12"/>
      <c r="TX103" s="12"/>
      <c r="TY103" s="12"/>
      <c r="TZ103" s="12"/>
      <c r="UA103" s="12"/>
      <c r="UB103" s="12"/>
      <c r="UC103" s="12"/>
      <c r="UD103" s="12"/>
      <c r="UE103" s="12"/>
      <c r="UF103" s="12"/>
      <c r="UG103" s="12"/>
      <c r="UH103" s="12"/>
      <c r="UI103" s="12"/>
      <c r="UJ103" s="12"/>
      <c r="UK103" s="12"/>
      <c r="UL103" s="12"/>
      <c r="UM103" s="12"/>
      <c r="UN103" s="12"/>
      <c r="UO103" s="12"/>
    </row>
    <row r="104" s="7" customFormat="1" spans="1:561">
      <c r="A104" s="11" t="s">
        <v>219</v>
      </c>
      <c r="B104" s="11" t="str">
        <f>VLOOKUP(A:A,计划SKU!A:B,2,0)</f>
        <v>904104-RGB-NF-US</v>
      </c>
      <c r="C104" s="11" t="s">
        <v>15</v>
      </c>
      <c r="D104" s="11"/>
      <c r="E104" s="11"/>
      <c r="F104" s="11"/>
      <c r="G104" s="11"/>
      <c r="H104" s="11"/>
      <c r="I104" s="11"/>
      <c r="J104" s="11"/>
      <c r="K104" s="11"/>
      <c r="L104" s="11" t="s">
        <v>167</v>
      </c>
      <c r="M104" s="11" t="s">
        <v>220</v>
      </c>
      <c r="N104" s="11">
        <v>132</v>
      </c>
      <c r="O104" s="11">
        <v>4725</v>
      </c>
      <c r="P104" s="11">
        <f t="shared" si="13"/>
        <v>4725</v>
      </c>
      <c r="Q104" s="20">
        <f t="shared" si="10"/>
        <v>4725</v>
      </c>
      <c r="R104" s="20">
        <f t="shared" si="11"/>
        <v>4725</v>
      </c>
      <c r="S104" s="20">
        <f t="shared" si="12"/>
        <v>4725</v>
      </c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  <c r="GM104" s="12"/>
      <c r="GN104" s="12"/>
      <c r="GO104" s="12"/>
      <c r="GP104" s="12"/>
      <c r="GQ104" s="12"/>
      <c r="GR104" s="12"/>
      <c r="GS104" s="12"/>
      <c r="GT104" s="12"/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  <c r="HF104" s="12"/>
      <c r="HG104" s="12"/>
      <c r="HH104" s="12"/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12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  <c r="IW104" s="12"/>
      <c r="IX104" s="12"/>
      <c r="IY104" s="12"/>
      <c r="IZ104" s="12"/>
      <c r="JA104" s="12"/>
      <c r="JB104" s="12"/>
      <c r="JC104" s="12"/>
      <c r="JD104" s="12"/>
      <c r="JE104" s="12"/>
      <c r="JF104" s="12"/>
      <c r="JG104" s="12"/>
      <c r="JH104" s="12"/>
      <c r="JI104" s="12"/>
      <c r="JJ104" s="12"/>
      <c r="JK104" s="12"/>
      <c r="JL104" s="12"/>
      <c r="JM104" s="12"/>
      <c r="JN104" s="12"/>
      <c r="JO104" s="12"/>
      <c r="JP104" s="12"/>
      <c r="JQ104" s="12"/>
      <c r="JR104" s="12"/>
      <c r="JS104" s="12"/>
      <c r="JT104" s="12"/>
      <c r="JU104" s="12"/>
      <c r="JV104" s="12"/>
      <c r="JW104" s="12"/>
      <c r="JX104" s="12"/>
      <c r="JY104" s="12"/>
      <c r="JZ104" s="12"/>
      <c r="KA104" s="12"/>
      <c r="KB104" s="12"/>
      <c r="KC104" s="12"/>
      <c r="KD104" s="12"/>
      <c r="KE104" s="12"/>
      <c r="KF104" s="12"/>
      <c r="KG104" s="12"/>
      <c r="KH104" s="12"/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/>
      <c r="KX104" s="12"/>
      <c r="KY104" s="12"/>
      <c r="KZ104" s="12"/>
      <c r="LA104" s="12"/>
      <c r="LB104" s="12"/>
      <c r="LC104" s="12"/>
      <c r="LD104" s="12"/>
      <c r="LE104" s="12"/>
      <c r="LF104" s="12"/>
      <c r="LG104" s="12"/>
      <c r="LH104" s="12"/>
      <c r="LI104" s="12"/>
      <c r="LJ104" s="12"/>
      <c r="LK104" s="12"/>
      <c r="LL104" s="12"/>
      <c r="LM104" s="12"/>
      <c r="LN104" s="12"/>
      <c r="LO104" s="12"/>
      <c r="LP104" s="12"/>
      <c r="LQ104" s="12"/>
      <c r="LR104" s="12"/>
      <c r="LS104" s="12"/>
      <c r="LT104" s="12"/>
      <c r="LU104" s="12"/>
      <c r="LV104" s="12"/>
      <c r="LW104" s="12"/>
      <c r="LX104" s="12"/>
      <c r="LY104" s="12"/>
      <c r="LZ104" s="12"/>
      <c r="MA104" s="12"/>
      <c r="MB104" s="12"/>
      <c r="MC104" s="12"/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/>
      <c r="NE104" s="12"/>
      <c r="NF104" s="12"/>
      <c r="NG104" s="12"/>
      <c r="NH104" s="12"/>
      <c r="NI104" s="12"/>
      <c r="NJ104" s="12"/>
      <c r="NK104" s="12"/>
      <c r="NL104" s="12"/>
      <c r="NM104" s="12"/>
      <c r="NN104" s="12"/>
      <c r="NO104" s="12"/>
      <c r="NP104" s="12"/>
      <c r="NQ104" s="12"/>
      <c r="NR104" s="12"/>
      <c r="NS104" s="12"/>
      <c r="NT104" s="12"/>
      <c r="NU104" s="12"/>
      <c r="NV104" s="12"/>
      <c r="NW104" s="12"/>
      <c r="NX104" s="12"/>
      <c r="NY104" s="12"/>
      <c r="NZ104" s="12"/>
      <c r="OA104" s="12"/>
      <c r="OB104" s="12"/>
      <c r="OC104" s="12"/>
      <c r="OD104" s="12"/>
      <c r="OE104" s="12"/>
      <c r="OF104" s="12"/>
      <c r="OG104" s="12"/>
      <c r="OH104" s="12"/>
      <c r="OI104" s="12"/>
      <c r="OJ104" s="12"/>
      <c r="OK104" s="12"/>
      <c r="OL104" s="12"/>
      <c r="OM104" s="12"/>
      <c r="ON104" s="12"/>
      <c r="OO104" s="12"/>
      <c r="OP104" s="12"/>
      <c r="OQ104" s="12"/>
      <c r="OR104" s="12"/>
      <c r="OS104" s="12"/>
      <c r="OT104" s="12"/>
      <c r="OU104" s="12"/>
      <c r="OV104" s="12"/>
      <c r="OW104" s="12"/>
      <c r="OX104" s="12"/>
      <c r="OY104" s="12"/>
      <c r="OZ104" s="12"/>
      <c r="PA104" s="12"/>
      <c r="PB104" s="12"/>
      <c r="PC104" s="12"/>
      <c r="PD104" s="12"/>
      <c r="PE104" s="12"/>
      <c r="PF104" s="12"/>
      <c r="PG104" s="12"/>
      <c r="PH104" s="12"/>
      <c r="PI104" s="12"/>
      <c r="PJ104" s="12"/>
      <c r="PK104" s="12"/>
      <c r="PL104" s="12"/>
      <c r="PM104" s="12"/>
      <c r="PN104" s="12"/>
      <c r="PO104" s="12"/>
      <c r="PP104" s="12"/>
      <c r="PQ104" s="12"/>
      <c r="PR104" s="12"/>
      <c r="PS104" s="12"/>
      <c r="PT104" s="12"/>
      <c r="PU104" s="12"/>
      <c r="PV104" s="12"/>
      <c r="PW104" s="12"/>
      <c r="PX104" s="12"/>
      <c r="PY104" s="12"/>
      <c r="PZ104" s="12"/>
      <c r="QA104" s="12"/>
      <c r="QB104" s="12"/>
      <c r="QC104" s="12"/>
      <c r="QD104" s="12"/>
      <c r="QE104" s="12"/>
      <c r="QF104" s="12"/>
      <c r="QG104" s="12"/>
      <c r="QH104" s="12"/>
      <c r="QI104" s="12"/>
      <c r="QJ104" s="12"/>
      <c r="QK104" s="12"/>
      <c r="QL104" s="12"/>
      <c r="QM104" s="12"/>
      <c r="QN104" s="12"/>
      <c r="QO104" s="12"/>
      <c r="QP104" s="12"/>
      <c r="QQ104" s="12"/>
      <c r="QR104" s="12"/>
      <c r="QS104" s="12"/>
      <c r="QT104" s="12"/>
      <c r="QU104" s="12"/>
      <c r="QV104" s="12"/>
      <c r="QW104" s="12"/>
      <c r="QX104" s="12"/>
      <c r="QY104" s="12"/>
      <c r="QZ104" s="12"/>
      <c r="RA104" s="12"/>
      <c r="RB104" s="12"/>
      <c r="RC104" s="12"/>
      <c r="RD104" s="12"/>
      <c r="RE104" s="12"/>
      <c r="RF104" s="12"/>
      <c r="RG104" s="12"/>
      <c r="RH104" s="12"/>
      <c r="RI104" s="12"/>
      <c r="RJ104" s="12"/>
      <c r="RK104" s="12"/>
      <c r="RL104" s="12"/>
      <c r="RM104" s="12"/>
      <c r="RN104" s="12"/>
      <c r="RO104" s="12"/>
      <c r="RP104" s="12"/>
      <c r="RQ104" s="12"/>
      <c r="RR104" s="12"/>
      <c r="RS104" s="12"/>
      <c r="RT104" s="12"/>
      <c r="RU104" s="12"/>
      <c r="RV104" s="12"/>
      <c r="RW104" s="12"/>
      <c r="RX104" s="12"/>
      <c r="RY104" s="12"/>
      <c r="RZ104" s="12"/>
      <c r="SA104" s="12"/>
      <c r="SB104" s="12"/>
      <c r="SC104" s="12"/>
      <c r="SD104" s="12"/>
      <c r="SE104" s="12"/>
      <c r="SF104" s="12"/>
      <c r="SG104" s="12"/>
      <c r="SH104" s="12"/>
      <c r="SI104" s="12"/>
      <c r="SJ104" s="12"/>
      <c r="SK104" s="12"/>
      <c r="SL104" s="12"/>
      <c r="SM104" s="12"/>
      <c r="SN104" s="12"/>
      <c r="SO104" s="12"/>
      <c r="SP104" s="12"/>
      <c r="SQ104" s="12"/>
      <c r="SR104" s="12"/>
      <c r="SS104" s="12"/>
      <c r="ST104" s="12"/>
      <c r="SU104" s="12"/>
      <c r="SV104" s="12"/>
      <c r="SW104" s="12"/>
      <c r="SX104" s="12"/>
      <c r="SY104" s="12"/>
      <c r="SZ104" s="12"/>
      <c r="TA104" s="12"/>
      <c r="TB104" s="12"/>
      <c r="TC104" s="12"/>
      <c r="TD104" s="12"/>
      <c r="TE104" s="12"/>
      <c r="TF104" s="12"/>
      <c r="TG104" s="12"/>
      <c r="TH104" s="12"/>
      <c r="TI104" s="12"/>
      <c r="TJ104" s="12"/>
      <c r="TK104" s="12"/>
      <c r="TL104" s="12"/>
      <c r="TM104" s="12"/>
      <c r="TN104" s="12"/>
      <c r="TO104" s="12"/>
      <c r="TP104" s="12"/>
      <c r="TQ104" s="12"/>
      <c r="TR104" s="12"/>
      <c r="TS104" s="12"/>
      <c r="TT104" s="12"/>
      <c r="TU104" s="12"/>
      <c r="TV104" s="12"/>
      <c r="TW104" s="12"/>
      <c r="TX104" s="12"/>
      <c r="TY104" s="12"/>
      <c r="TZ104" s="12"/>
      <c r="UA104" s="12"/>
      <c r="UB104" s="12"/>
      <c r="UC104" s="12"/>
      <c r="UD104" s="12"/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</row>
    <row r="105" s="7" customFormat="1" spans="1:561">
      <c r="A105" s="11" t="s">
        <v>221</v>
      </c>
      <c r="B105" s="11" t="str">
        <f>VLOOKUP(A:A,计划SKU!A:B,2,0)</f>
        <v>904105-RGB-NF-US</v>
      </c>
      <c r="C105" s="11" t="s">
        <v>15</v>
      </c>
      <c r="D105" s="11">
        <v>900</v>
      </c>
      <c r="E105" s="11">
        <v>1800</v>
      </c>
      <c r="F105" s="11">
        <v>1000</v>
      </c>
      <c r="G105" s="11">
        <v>1200</v>
      </c>
      <c r="H105" s="11">
        <v>1200</v>
      </c>
      <c r="I105" s="11">
        <v>1200</v>
      </c>
      <c r="J105" s="11">
        <v>2400</v>
      </c>
      <c r="K105" s="11">
        <v>3000</v>
      </c>
      <c r="L105" s="11" t="s">
        <v>167</v>
      </c>
      <c r="M105" s="11" t="s">
        <v>222</v>
      </c>
      <c r="N105" s="11">
        <v>783</v>
      </c>
      <c r="O105" s="11">
        <v>3982</v>
      </c>
      <c r="P105" s="11">
        <f t="shared" si="13"/>
        <v>1282</v>
      </c>
      <c r="Q105" s="20">
        <f t="shared" si="10"/>
        <v>282</v>
      </c>
      <c r="R105" s="20">
        <f t="shared" si="11"/>
        <v>-918</v>
      </c>
      <c r="S105" s="20">
        <f t="shared" si="12"/>
        <v>282</v>
      </c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  <c r="GM105" s="12"/>
      <c r="GN105" s="12"/>
      <c r="GO105" s="12"/>
      <c r="GP105" s="12"/>
      <c r="GQ105" s="12"/>
      <c r="GR105" s="12"/>
      <c r="GS105" s="12"/>
      <c r="GT105" s="12"/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  <c r="HF105" s="12"/>
      <c r="HG105" s="12"/>
      <c r="HH105" s="12"/>
      <c r="HI105" s="12"/>
      <c r="HJ105" s="12"/>
      <c r="HK105" s="12"/>
      <c r="HL105" s="12"/>
      <c r="HM105" s="12"/>
      <c r="HN105" s="12"/>
      <c r="HO105" s="12"/>
      <c r="HP105" s="12"/>
      <c r="HQ105" s="12"/>
      <c r="HR105" s="12"/>
      <c r="HS105" s="12"/>
      <c r="HT105" s="12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12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2"/>
      <c r="IV105" s="12"/>
      <c r="IW105" s="12"/>
      <c r="IX105" s="12"/>
      <c r="IY105" s="12"/>
      <c r="IZ105" s="12"/>
      <c r="JA105" s="12"/>
      <c r="JB105" s="12"/>
      <c r="JC105" s="12"/>
      <c r="JD105" s="12"/>
      <c r="JE105" s="12"/>
      <c r="JF105" s="12"/>
      <c r="JG105" s="12"/>
      <c r="JH105" s="12"/>
      <c r="JI105" s="12"/>
      <c r="JJ105" s="12"/>
      <c r="JK105" s="12"/>
      <c r="JL105" s="12"/>
      <c r="JM105" s="12"/>
      <c r="JN105" s="12"/>
      <c r="JO105" s="12"/>
      <c r="JP105" s="12"/>
      <c r="JQ105" s="12"/>
      <c r="JR105" s="12"/>
      <c r="JS105" s="12"/>
      <c r="JT105" s="12"/>
      <c r="JU105" s="12"/>
      <c r="JV105" s="12"/>
      <c r="JW105" s="12"/>
      <c r="JX105" s="12"/>
      <c r="JY105" s="12"/>
      <c r="JZ105" s="12"/>
      <c r="KA105" s="12"/>
      <c r="KB105" s="12"/>
      <c r="KC105" s="12"/>
      <c r="KD105" s="12"/>
      <c r="KE105" s="12"/>
      <c r="KF105" s="12"/>
      <c r="KG105" s="12"/>
      <c r="KH105" s="12"/>
      <c r="KI105" s="12"/>
      <c r="KJ105" s="12"/>
      <c r="KK105" s="12"/>
      <c r="KL105" s="12"/>
      <c r="KM105" s="12"/>
      <c r="KN105" s="12"/>
      <c r="KO105" s="12"/>
      <c r="KP105" s="12"/>
      <c r="KQ105" s="12"/>
      <c r="KR105" s="12"/>
      <c r="KS105" s="12"/>
      <c r="KT105" s="12"/>
      <c r="KU105" s="12"/>
      <c r="KV105" s="12"/>
      <c r="KW105" s="12"/>
      <c r="KX105" s="12"/>
      <c r="KY105" s="12"/>
      <c r="KZ105" s="12"/>
      <c r="LA105" s="12"/>
      <c r="LB105" s="12"/>
      <c r="LC105" s="12"/>
      <c r="LD105" s="12"/>
      <c r="LE105" s="12"/>
      <c r="LF105" s="12"/>
      <c r="LG105" s="12"/>
      <c r="LH105" s="12"/>
      <c r="LI105" s="12"/>
      <c r="LJ105" s="12"/>
      <c r="LK105" s="12"/>
      <c r="LL105" s="12"/>
      <c r="LM105" s="12"/>
      <c r="LN105" s="12"/>
      <c r="LO105" s="12"/>
      <c r="LP105" s="12"/>
      <c r="LQ105" s="12"/>
      <c r="LR105" s="12"/>
      <c r="LS105" s="12"/>
      <c r="LT105" s="12"/>
      <c r="LU105" s="12"/>
      <c r="LV105" s="12"/>
      <c r="LW105" s="12"/>
      <c r="LX105" s="12"/>
      <c r="LY105" s="12"/>
      <c r="LZ105" s="12"/>
      <c r="MA105" s="12"/>
      <c r="MB105" s="12"/>
      <c r="MC105" s="12"/>
      <c r="MD105" s="12"/>
      <c r="ME105" s="12"/>
      <c r="MF105" s="12"/>
      <c r="MG105" s="12"/>
      <c r="MH105" s="12"/>
      <c r="MI105" s="12"/>
      <c r="MJ105" s="12"/>
      <c r="MK105" s="12"/>
      <c r="ML105" s="12"/>
      <c r="MM105" s="12"/>
      <c r="MN105" s="12"/>
      <c r="MO105" s="12"/>
      <c r="MP105" s="12"/>
      <c r="MQ105" s="12"/>
      <c r="MR105" s="12"/>
      <c r="MS105" s="12"/>
      <c r="MT105" s="12"/>
      <c r="MU105" s="12"/>
      <c r="MV105" s="12"/>
      <c r="MW105" s="12"/>
      <c r="MX105" s="12"/>
      <c r="MY105" s="12"/>
      <c r="MZ105" s="12"/>
      <c r="NA105" s="12"/>
      <c r="NB105" s="12"/>
      <c r="NC105" s="12"/>
      <c r="ND105" s="12"/>
      <c r="NE105" s="12"/>
      <c r="NF105" s="12"/>
      <c r="NG105" s="12"/>
      <c r="NH105" s="12"/>
      <c r="NI105" s="12"/>
      <c r="NJ105" s="12"/>
      <c r="NK105" s="12"/>
      <c r="NL105" s="12"/>
      <c r="NM105" s="12"/>
      <c r="NN105" s="12"/>
      <c r="NO105" s="12"/>
      <c r="NP105" s="12"/>
      <c r="NQ105" s="12"/>
      <c r="NR105" s="12"/>
      <c r="NS105" s="12"/>
      <c r="NT105" s="12"/>
      <c r="NU105" s="12"/>
      <c r="NV105" s="12"/>
      <c r="NW105" s="12"/>
      <c r="NX105" s="12"/>
      <c r="NY105" s="12"/>
      <c r="NZ105" s="12"/>
      <c r="OA105" s="12"/>
      <c r="OB105" s="12"/>
      <c r="OC105" s="12"/>
      <c r="OD105" s="12"/>
      <c r="OE105" s="12"/>
      <c r="OF105" s="12"/>
      <c r="OG105" s="12"/>
      <c r="OH105" s="12"/>
      <c r="OI105" s="12"/>
      <c r="OJ105" s="12"/>
      <c r="OK105" s="12"/>
      <c r="OL105" s="12"/>
      <c r="OM105" s="12"/>
      <c r="ON105" s="12"/>
      <c r="OO105" s="12"/>
      <c r="OP105" s="12"/>
      <c r="OQ105" s="12"/>
      <c r="OR105" s="12"/>
      <c r="OS105" s="12"/>
      <c r="OT105" s="12"/>
      <c r="OU105" s="12"/>
      <c r="OV105" s="12"/>
      <c r="OW105" s="12"/>
      <c r="OX105" s="12"/>
      <c r="OY105" s="12"/>
      <c r="OZ105" s="12"/>
      <c r="PA105" s="12"/>
      <c r="PB105" s="12"/>
      <c r="PC105" s="12"/>
      <c r="PD105" s="12"/>
      <c r="PE105" s="12"/>
      <c r="PF105" s="12"/>
      <c r="PG105" s="12"/>
      <c r="PH105" s="12"/>
      <c r="PI105" s="12"/>
      <c r="PJ105" s="12"/>
      <c r="PK105" s="12"/>
      <c r="PL105" s="12"/>
      <c r="PM105" s="12"/>
      <c r="PN105" s="12"/>
      <c r="PO105" s="12"/>
      <c r="PP105" s="12"/>
      <c r="PQ105" s="12"/>
      <c r="PR105" s="12"/>
      <c r="PS105" s="12"/>
      <c r="PT105" s="12"/>
      <c r="PU105" s="12"/>
      <c r="PV105" s="12"/>
      <c r="PW105" s="12"/>
      <c r="PX105" s="12"/>
      <c r="PY105" s="12"/>
      <c r="PZ105" s="12"/>
      <c r="QA105" s="12"/>
      <c r="QB105" s="12"/>
      <c r="QC105" s="12"/>
      <c r="QD105" s="12"/>
      <c r="QE105" s="12"/>
      <c r="QF105" s="12"/>
      <c r="QG105" s="12"/>
      <c r="QH105" s="12"/>
      <c r="QI105" s="12"/>
      <c r="QJ105" s="12"/>
      <c r="QK105" s="12"/>
      <c r="QL105" s="12"/>
      <c r="QM105" s="12"/>
      <c r="QN105" s="12"/>
      <c r="QO105" s="12"/>
      <c r="QP105" s="12"/>
      <c r="QQ105" s="12"/>
      <c r="QR105" s="12"/>
      <c r="QS105" s="12"/>
      <c r="QT105" s="12"/>
      <c r="QU105" s="12"/>
      <c r="QV105" s="12"/>
      <c r="QW105" s="12"/>
      <c r="QX105" s="12"/>
      <c r="QY105" s="12"/>
      <c r="QZ105" s="12"/>
      <c r="RA105" s="12"/>
      <c r="RB105" s="12"/>
      <c r="RC105" s="12"/>
      <c r="RD105" s="12"/>
      <c r="RE105" s="12"/>
      <c r="RF105" s="12"/>
      <c r="RG105" s="12"/>
      <c r="RH105" s="12"/>
      <c r="RI105" s="12"/>
      <c r="RJ105" s="12"/>
      <c r="RK105" s="12"/>
      <c r="RL105" s="12"/>
      <c r="RM105" s="12"/>
      <c r="RN105" s="12"/>
      <c r="RO105" s="12"/>
      <c r="RP105" s="12"/>
      <c r="RQ105" s="12"/>
      <c r="RR105" s="12"/>
      <c r="RS105" s="12"/>
      <c r="RT105" s="12"/>
      <c r="RU105" s="12"/>
      <c r="RV105" s="12"/>
      <c r="RW105" s="12"/>
      <c r="RX105" s="12"/>
      <c r="RY105" s="12"/>
      <c r="RZ105" s="12"/>
      <c r="SA105" s="12"/>
      <c r="SB105" s="12"/>
      <c r="SC105" s="12"/>
      <c r="SD105" s="12"/>
      <c r="SE105" s="12"/>
      <c r="SF105" s="12"/>
      <c r="SG105" s="12"/>
      <c r="SH105" s="12"/>
      <c r="SI105" s="12"/>
      <c r="SJ105" s="12"/>
      <c r="SK105" s="12"/>
      <c r="SL105" s="12"/>
      <c r="SM105" s="12"/>
      <c r="SN105" s="12"/>
      <c r="SO105" s="12"/>
      <c r="SP105" s="12"/>
      <c r="SQ105" s="12"/>
      <c r="SR105" s="12"/>
      <c r="SS105" s="12"/>
      <c r="ST105" s="12"/>
      <c r="SU105" s="12"/>
      <c r="SV105" s="12"/>
      <c r="SW105" s="12"/>
      <c r="SX105" s="12"/>
      <c r="SY105" s="12"/>
      <c r="SZ105" s="12"/>
      <c r="TA105" s="12"/>
      <c r="TB105" s="12"/>
      <c r="TC105" s="12"/>
      <c r="TD105" s="12"/>
      <c r="TE105" s="12"/>
      <c r="TF105" s="12"/>
      <c r="TG105" s="12"/>
      <c r="TH105" s="12"/>
      <c r="TI105" s="12"/>
      <c r="TJ105" s="12"/>
      <c r="TK105" s="12"/>
      <c r="TL105" s="12"/>
      <c r="TM105" s="12"/>
      <c r="TN105" s="12"/>
      <c r="TO105" s="12"/>
      <c r="TP105" s="12"/>
      <c r="TQ105" s="12"/>
      <c r="TR105" s="12"/>
      <c r="TS105" s="12"/>
      <c r="TT105" s="12"/>
      <c r="TU105" s="12"/>
      <c r="TV105" s="12"/>
      <c r="TW105" s="12"/>
      <c r="TX105" s="12"/>
      <c r="TY105" s="12"/>
      <c r="TZ105" s="12"/>
      <c r="UA105" s="12"/>
      <c r="UB105" s="12"/>
      <c r="UC105" s="12"/>
      <c r="UD105" s="12"/>
      <c r="UE105" s="12"/>
      <c r="UF105" s="12"/>
      <c r="UG105" s="12"/>
      <c r="UH105" s="12"/>
      <c r="UI105" s="12"/>
      <c r="UJ105" s="12"/>
      <c r="UK105" s="12"/>
      <c r="UL105" s="12"/>
      <c r="UM105" s="12"/>
      <c r="UN105" s="12"/>
      <c r="UO105" s="12"/>
    </row>
    <row r="106" s="7" customFormat="1" spans="1:561">
      <c r="A106" s="11" t="s">
        <v>223</v>
      </c>
      <c r="B106" s="11" t="str">
        <f>VLOOKUP(A:A,计划SKU!A:B,2,0)</f>
        <v>904106-RGB-US</v>
      </c>
      <c r="C106" s="11" t="s">
        <v>15</v>
      </c>
      <c r="D106" s="11">
        <v>1200</v>
      </c>
      <c r="E106" s="11">
        <v>2000</v>
      </c>
      <c r="F106" s="11">
        <v>1300</v>
      </c>
      <c r="G106" s="11">
        <v>1500</v>
      </c>
      <c r="H106" s="11">
        <v>1500</v>
      </c>
      <c r="I106" s="11">
        <v>1500</v>
      </c>
      <c r="J106" s="11">
        <v>3000</v>
      </c>
      <c r="K106" s="11">
        <v>4000</v>
      </c>
      <c r="L106" s="11" t="s">
        <v>167</v>
      </c>
      <c r="M106" s="11" t="s">
        <v>224</v>
      </c>
      <c r="N106" s="11">
        <v>1118</v>
      </c>
      <c r="O106" s="11">
        <v>9080</v>
      </c>
      <c r="P106" s="11">
        <f t="shared" si="13"/>
        <v>5880</v>
      </c>
      <c r="Q106" s="20">
        <f t="shared" si="10"/>
        <v>4580</v>
      </c>
      <c r="R106" s="20">
        <f t="shared" si="11"/>
        <v>3080</v>
      </c>
      <c r="S106" s="20">
        <f t="shared" si="12"/>
        <v>4580</v>
      </c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</row>
    <row r="107" s="7" customFormat="1" spans="1:561">
      <c r="A107" s="11" t="s">
        <v>225</v>
      </c>
      <c r="B107" s="11" t="str">
        <f>VLOOKUP(A:A,计划SKU!A:B,2,0)</f>
        <v>5000016-3</v>
      </c>
      <c r="C107" s="11" t="s">
        <v>15</v>
      </c>
      <c r="D107" s="11"/>
      <c r="E107" s="11"/>
      <c r="F107" s="11"/>
      <c r="G107" s="11"/>
      <c r="H107" s="11"/>
      <c r="I107" s="11"/>
      <c r="J107" s="11"/>
      <c r="K107" s="11"/>
      <c r="L107" s="11" t="s">
        <v>167</v>
      </c>
      <c r="M107" s="11" t="s">
        <v>226</v>
      </c>
      <c r="N107" s="11">
        <v>474</v>
      </c>
      <c r="O107" s="11">
        <v>1065</v>
      </c>
      <c r="P107" s="11">
        <f t="shared" si="13"/>
        <v>1065</v>
      </c>
      <c r="Q107" s="20">
        <f t="shared" si="10"/>
        <v>1065</v>
      </c>
      <c r="R107" s="20">
        <f t="shared" si="11"/>
        <v>1065</v>
      </c>
      <c r="S107" s="20">
        <f t="shared" si="12"/>
        <v>1065</v>
      </c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</row>
    <row r="108" s="7" customFormat="1" spans="1:561">
      <c r="A108" s="11" t="s">
        <v>227</v>
      </c>
      <c r="B108" s="11" t="str">
        <f>VLOOKUP(A:A,计划SKU!A:B,2,0)</f>
        <v>5000028-US</v>
      </c>
      <c r="C108" s="11" t="s">
        <v>15</v>
      </c>
      <c r="D108" s="11">
        <v>1200</v>
      </c>
      <c r="E108" s="11">
        <v>1500</v>
      </c>
      <c r="F108" s="11">
        <v>1200</v>
      </c>
      <c r="G108" s="11">
        <v>1200</v>
      </c>
      <c r="H108" s="11">
        <v>1200</v>
      </c>
      <c r="I108" s="11">
        <v>1200</v>
      </c>
      <c r="J108" s="11">
        <v>2000</v>
      </c>
      <c r="K108" s="11">
        <v>2500</v>
      </c>
      <c r="L108" s="11" t="s">
        <v>167</v>
      </c>
      <c r="M108" s="11" t="s">
        <v>228</v>
      </c>
      <c r="N108" s="11">
        <v>740</v>
      </c>
      <c r="O108" s="11">
        <v>3996</v>
      </c>
      <c r="P108" s="11">
        <f t="shared" si="13"/>
        <v>1296</v>
      </c>
      <c r="Q108" s="20">
        <f t="shared" si="10"/>
        <v>96</v>
      </c>
      <c r="R108" s="20">
        <f t="shared" si="11"/>
        <v>-1104</v>
      </c>
      <c r="S108" s="20">
        <f t="shared" si="12"/>
        <v>96</v>
      </c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</row>
    <row r="109" s="7" customFormat="1" spans="1:561">
      <c r="A109" s="11" t="s">
        <v>229</v>
      </c>
      <c r="B109" s="11" t="str">
        <f>VLOOKUP(A:A,计划SKU!A:B,2,0)</f>
        <v>5000067-US</v>
      </c>
      <c r="C109" s="11" t="s">
        <v>15</v>
      </c>
      <c r="D109" s="11">
        <v>0</v>
      </c>
      <c r="E109" s="11">
        <v>400</v>
      </c>
      <c r="F109" s="11">
        <v>300</v>
      </c>
      <c r="G109" s="11">
        <v>300</v>
      </c>
      <c r="H109" s="11">
        <v>350</v>
      </c>
      <c r="I109" s="11">
        <v>400</v>
      </c>
      <c r="J109" s="11">
        <v>700</v>
      </c>
      <c r="K109" s="11">
        <v>800</v>
      </c>
      <c r="L109" s="11" t="s">
        <v>167</v>
      </c>
      <c r="M109" s="11" t="s">
        <v>230</v>
      </c>
      <c r="N109" s="11">
        <v>295</v>
      </c>
      <c r="O109" s="11">
        <v>561</v>
      </c>
      <c r="P109" s="11">
        <f t="shared" si="13"/>
        <v>161</v>
      </c>
      <c r="Q109" s="20">
        <f t="shared" si="10"/>
        <v>-139</v>
      </c>
      <c r="R109" s="20">
        <f t="shared" si="11"/>
        <v>-439</v>
      </c>
      <c r="S109" s="20">
        <f t="shared" si="12"/>
        <v>-89</v>
      </c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</row>
    <row r="110" s="7" customFormat="1" spans="1:561">
      <c r="A110" s="11" t="s">
        <v>231</v>
      </c>
      <c r="B110" s="11" t="s">
        <v>231</v>
      </c>
      <c r="C110" s="11" t="s">
        <v>15</v>
      </c>
      <c r="D110" s="11">
        <v>200</v>
      </c>
      <c r="E110" s="11">
        <v>400</v>
      </c>
      <c r="F110" s="11">
        <v>400</v>
      </c>
      <c r="G110" s="11">
        <v>400</v>
      </c>
      <c r="H110" s="11">
        <v>500</v>
      </c>
      <c r="I110" s="11">
        <v>600</v>
      </c>
      <c r="J110" s="11">
        <v>1000</v>
      </c>
      <c r="K110" s="11">
        <v>1200</v>
      </c>
      <c r="L110" s="11" t="s">
        <v>167</v>
      </c>
      <c r="M110" s="11" t="s">
        <v>232</v>
      </c>
      <c r="N110" s="11">
        <v>198</v>
      </c>
      <c r="O110" s="11">
        <v>1378</v>
      </c>
      <c r="P110" s="11">
        <f t="shared" si="13"/>
        <v>778</v>
      </c>
      <c r="Q110" s="20">
        <f t="shared" si="10"/>
        <v>378</v>
      </c>
      <c r="R110" s="20">
        <f t="shared" si="11"/>
        <v>-22</v>
      </c>
      <c r="S110" s="20">
        <f t="shared" si="12"/>
        <v>478</v>
      </c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</row>
    <row r="111" spans="1:19">
      <c r="A111" s="11" t="s">
        <v>233</v>
      </c>
      <c r="B111" s="11" t="str">
        <f>VLOOKUP(A:A,计划SKU!A:B,2,0)</f>
        <v>100079-DW-US-5</v>
      </c>
      <c r="C111" s="11" t="s">
        <v>15</v>
      </c>
      <c r="D111" s="15">
        <v>3000</v>
      </c>
      <c r="E111" s="11">
        <v>6000</v>
      </c>
      <c r="F111" s="11">
        <v>5000</v>
      </c>
      <c r="G111" s="15">
        <v>6000</v>
      </c>
      <c r="H111" s="15">
        <v>5000</v>
      </c>
      <c r="I111" s="15">
        <v>6000</v>
      </c>
      <c r="J111" s="15">
        <v>8000</v>
      </c>
      <c r="K111" s="15">
        <v>6000</v>
      </c>
      <c r="L111" s="11" t="s">
        <v>234</v>
      </c>
      <c r="M111" s="11" t="s">
        <v>235</v>
      </c>
      <c r="N111" s="11">
        <v>1189</v>
      </c>
      <c r="O111" s="11">
        <v>12662</v>
      </c>
      <c r="P111" s="11">
        <f t="shared" si="13"/>
        <v>3662</v>
      </c>
      <c r="Q111" s="20">
        <f t="shared" ref="Q111:Q142" si="14">P111-F111</f>
        <v>-1338</v>
      </c>
      <c r="R111" s="20">
        <f t="shared" ref="R111:R142" si="15">Q111-G111</f>
        <v>-7338</v>
      </c>
      <c r="S111" s="20">
        <f t="shared" ref="S111:S142" si="16">R111+H111</f>
        <v>-2338</v>
      </c>
    </row>
    <row r="112" spans="1:19">
      <c r="A112" s="11" t="s">
        <v>236</v>
      </c>
      <c r="B112" s="11" t="str">
        <f>VLOOKUP(A:A,计划SKU!A:B,2,0)</f>
        <v>100079-DW-US-6</v>
      </c>
      <c r="C112" s="11" t="s">
        <v>15</v>
      </c>
      <c r="D112" s="11">
        <v>0</v>
      </c>
      <c r="E112" s="11">
        <v>900</v>
      </c>
      <c r="F112" s="11">
        <v>1800</v>
      </c>
      <c r="G112" s="15">
        <v>3000</v>
      </c>
      <c r="H112" s="15">
        <v>3000</v>
      </c>
      <c r="I112" s="15">
        <v>3000</v>
      </c>
      <c r="J112" s="15">
        <v>4000</v>
      </c>
      <c r="K112" s="15">
        <v>3500</v>
      </c>
      <c r="L112" s="11" t="s">
        <v>234</v>
      </c>
      <c r="M112" s="11" t="s">
        <v>237</v>
      </c>
      <c r="N112" s="11">
        <v>0</v>
      </c>
      <c r="O112" s="11">
        <v>192</v>
      </c>
      <c r="P112" s="11">
        <f t="shared" si="13"/>
        <v>-708</v>
      </c>
      <c r="Q112" s="20">
        <f t="shared" si="14"/>
        <v>-2508</v>
      </c>
      <c r="R112" s="20">
        <f t="shared" si="15"/>
        <v>-5508</v>
      </c>
      <c r="S112" s="20">
        <f t="shared" si="16"/>
        <v>-2508</v>
      </c>
    </row>
    <row r="113" spans="1:19">
      <c r="A113" s="11" t="s">
        <v>238</v>
      </c>
      <c r="B113" s="11" t="str">
        <f>VLOOKUP(A:A,计划SKU!A:B,2,0)</f>
        <v>100079-WW-US-5</v>
      </c>
      <c r="C113" s="11" t="s">
        <v>15</v>
      </c>
      <c r="D113" s="11">
        <v>600</v>
      </c>
      <c r="E113" s="11">
        <v>1500</v>
      </c>
      <c r="F113" s="11">
        <v>1200</v>
      </c>
      <c r="G113" s="15">
        <v>1500</v>
      </c>
      <c r="H113" s="15">
        <v>1200</v>
      </c>
      <c r="I113" s="15">
        <v>1500</v>
      </c>
      <c r="J113" s="15">
        <v>2400</v>
      </c>
      <c r="K113" s="15">
        <v>1800</v>
      </c>
      <c r="L113" s="11" t="s">
        <v>234</v>
      </c>
      <c r="M113" s="11" t="s">
        <v>239</v>
      </c>
      <c r="N113" s="11">
        <v>352</v>
      </c>
      <c r="O113" s="11">
        <v>3426</v>
      </c>
      <c r="P113" s="11">
        <f t="shared" si="13"/>
        <v>1326</v>
      </c>
      <c r="Q113" s="20">
        <f t="shared" si="14"/>
        <v>126</v>
      </c>
      <c r="R113" s="20">
        <f t="shared" si="15"/>
        <v>-1374</v>
      </c>
      <c r="S113" s="20">
        <f t="shared" si="16"/>
        <v>-174</v>
      </c>
    </row>
    <row r="114" spans="1:19">
      <c r="A114" s="11" t="s">
        <v>240</v>
      </c>
      <c r="B114" s="11" t="str">
        <f>VLOOKUP(A:A,计划SKU!A:B,2,0)</f>
        <v>100079-WW-US-6</v>
      </c>
      <c r="C114" s="11" t="s">
        <v>15</v>
      </c>
      <c r="D114" s="11">
        <v>0</v>
      </c>
      <c r="E114" s="11">
        <v>300</v>
      </c>
      <c r="F114" s="11">
        <v>900</v>
      </c>
      <c r="G114" s="15">
        <v>1200</v>
      </c>
      <c r="H114" s="15">
        <v>1200</v>
      </c>
      <c r="I114" s="15">
        <v>1200</v>
      </c>
      <c r="J114" s="15">
        <v>1800</v>
      </c>
      <c r="K114" s="15">
        <v>1200</v>
      </c>
      <c r="L114" s="11" t="s">
        <v>234</v>
      </c>
      <c r="M114" s="11" t="s">
        <v>241</v>
      </c>
      <c r="N114" s="11">
        <v>0</v>
      </c>
      <c r="O114" s="11">
        <v>192</v>
      </c>
      <c r="P114" s="11">
        <f t="shared" si="13"/>
        <v>-108</v>
      </c>
      <c r="Q114" s="20">
        <f t="shared" si="14"/>
        <v>-1008</v>
      </c>
      <c r="R114" s="20">
        <f t="shared" si="15"/>
        <v>-2208</v>
      </c>
      <c r="S114" s="20">
        <f t="shared" si="16"/>
        <v>-1008</v>
      </c>
    </row>
    <row r="115" spans="1:19">
      <c r="A115" s="11" t="s">
        <v>242</v>
      </c>
      <c r="B115" s="11" t="str">
        <f>VLOOKUP(A:A,计划SKU!A:B,2,0)</f>
        <v>100080-DW-US-6</v>
      </c>
      <c r="C115" s="11" t="s">
        <v>15</v>
      </c>
      <c r="D115" s="15">
        <v>3600</v>
      </c>
      <c r="E115" s="11">
        <v>6000</v>
      </c>
      <c r="F115" s="11">
        <v>6000</v>
      </c>
      <c r="G115" s="11">
        <v>7000</v>
      </c>
      <c r="H115" s="15">
        <v>7000</v>
      </c>
      <c r="I115" s="15">
        <v>7000</v>
      </c>
      <c r="J115" s="15">
        <v>9000</v>
      </c>
      <c r="K115" s="15">
        <v>7000</v>
      </c>
      <c r="L115" s="11" t="s">
        <v>234</v>
      </c>
      <c r="M115" s="11" t="s">
        <v>243</v>
      </c>
      <c r="N115" s="11">
        <v>1890</v>
      </c>
      <c r="O115" s="11">
        <v>11361</v>
      </c>
      <c r="P115" s="11">
        <f t="shared" si="13"/>
        <v>1761</v>
      </c>
      <c r="Q115" s="20">
        <f t="shared" si="14"/>
        <v>-4239</v>
      </c>
      <c r="R115" s="20">
        <f t="shared" si="15"/>
        <v>-11239</v>
      </c>
      <c r="S115" s="20">
        <f t="shared" si="16"/>
        <v>-4239</v>
      </c>
    </row>
    <row r="116" spans="1:19">
      <c r="A116" s="11" t="s">
        <v>244</v>
      </c>
      <c r="B116" s="11" t="str">
        <f>VLOOKUP(A:A,计划SKU!A:B,2,0)</f>
        <v>100080-WW-US-6</v>
      </c>
      <c r="C116" s="11" t="s">
        <v>15</v>
      </c>
      <c r="D116" s="11">
        <v>1500</v>
      </c>
      <c r="E116" s="11">
        <v>2400</v>
      </c>
      <c r="F116" s="11">
        <v>2400</v>
      </c>
      <c r="G116" s="11">
        <v>3000</v>
      </c>
      <c r="H116" s="11">
        <v>3000</v>
      </c>
      <c r="I116" s="11">
        <v>3000</v>
      </c>
      <c r="J116" s="11">
        <v>3600</v>
      </c>
      <c r="K116" s="11">
        <v>3000</v>
      </c>
      <c r="L116" s="11" t="s">
        <v>234</v>
      </c>
      <c r="M116" s="11" t="s">
        <v>245</v>
      </c>
      <c r="N116" s="11">
        <v>218</v>
      </c>
      <c r="O116" s="11">
        <v>4058</v>
      </c>
      <c r="P116" s="11">
        <f t="shared" si="13"/>
        <v>158</v>
      </c>
      <c r="Q116" s="20">
        <f t="shared" si="14"/>
        <v>-2242</v>
      </c>
      <c r="R116" s="20">
        <f t="shared" si="15"/>
        <v>-5242</v>
      </c>
      <c r="S116" s="20">
        <f t="shared" si="16"/>
        <v>-2242</v>
      </c>
    </row>
    <row r="117" spans="1:19">
      <c r="A117" s="11" t="s">
        <v>246</v>
      </c>
      <c r="B117" s="11" t="str">
        <f>VLOOKUP(A:A,计划SKU!A:B,2,0)</f>
        <v>100081-DW-US-2</v>
      </c>
      <c r="C117" s="11" t="s">
        <v>15</v>
      </c>
      <c r="D117" s="11">
        <v>400</v>
      </c>
      <c r="E117" s="11">
        <v>1800</v>
      </c>
      <c r="F117" s="11">
        <v>1800</v>
      </c>
      <c r="G117" s="11">
        <v>1800</v>
      </c>
      <c r="H117" s="11">
        <v>1800</v>
      </c>
      <c r="I117" s="11">
        <v>2400</v>
      </c>
      <c r="J117" s="11">
        <v>4000</v>
      </c>
      <c r="K117" s="11">
        <v>3000</v>
      </c>
      <c r="L117" s="11" t="s">
        <v>234</v>
      </c>
      <c r="M117" s="11" t="s">
        <v>247</v>
      </c>
      <c r="N117" s="11">
        <v>389</v>
      </c>
      <c r="O117" s="11">
        <v>1447</v>
      </c>
      <c r="P117" s="11">
        <f t="shared" si="13"/>
        <v>-753</v>
      </c>
      <c r="Q117" s="20">
        <f t="shared" si="14"/>
        <v>-2553</v>
      </c>
      <c r="R117" s="20">
        <f t="shared" si="15"/>
        <v>-4353</v>
      </c>
      <c r="S117" s="20">
        <f t="shared" si="16"/>
        <v>-2553</v>
      </c>
    </row>
    <row r="118" spans="1:19">
      <c r="A118" s="11" t="s">
        <v>248</v>
      </c>
      <c r="B118" s="11" t="str">
        <f>VLOOKUP(A:A,计划SKU!A:B,2,0)</f>
        <v>PR100082-DW-US-2</v>
      </c>
      <c r="C118" s="11" t="s">
        <v>15</v>
      </c>
      <c r="D118" s="11">
        <v>1200</v>
      </c>
      <c r="E118" s="11">
        <v>1800</v>
      </c>
      <c r="F118" s="11">
        <v>1800</v>
      </c>
      <c r="G118" s="11">
        <v>1800</v>
      </c>
      <c r="H118" s="11">
        <v>1800</v>
      </c>
      <c r="I118" s="11">
        <v>2000</v>
      </c>
      <c r="J118" s="11">
        <v>2400</v>
      </c>
      <c r="K118" s="11">
        <v>1800</v>
      </c>
      <c r="L118" s="11" t="s">
        <v>234</v>
      </c>
      <c r="M118" s="11" t="s">
        <v>249</v>
      </c>
      <c r="N118" s="11">
        <v>672</v>
      </c>
      <c r="O118" s="11">
        <v>3954</v>
      </c>
      <c r="P118" s="11">
        <f t="shared" si="13"/>
        <v>954</v>
      </c>
      <c r="Q118" s="20">
        <f t="shared" si="14"/>
        <v>-846</v>
      </c>
      <c r="R118" s="20">
        <f t="shared" si="15"/>
        <v>-2646</v>
      </c>
      <c r="S118" s="20">
        <f t="shared" si="16"/>
        <v>-846</v>
      </c>
    </row>
    <row r="119" spans="1:19">
      <c r="A119" s="11" t="s">
        <v>250</v>
      </c>
      <c r="B119" s="11" t="str">
        <f>VLOOKUP(A:A,计划SKU!A:B,2,0)</f>
        <v>PR100082-WW-US-2</v>
      </c>
      <c r="C119" s="11" t="s">
        <v>15</v>
      </c>
      <c r="D119" s="11">
        <v>900</v>
      </c>
      <c r="E119" s="11">
        <v>1200</v>
      </c>
      <c r="F119" s="11">
        <v>1200</v>
      </c>
      <c r="G119" s="11">
        <v>1200</v>
      </c>
      <c r="H119" s="11">
        <v>1200</v>
      </c>
      <c r="I119" s="11">
        <v>1500</v>
      </c>
      <c r="J119" s="11">
        <v>1800</v>
      </c>
      <c r="K119" s="11">
        <v>1500</v>
      </c>
      <c r="L119" s="11" t="s">
        <v>234</v>
      </c>
      <c r="M119" s="11" t="s">
        <v>251</v>
      </c>
      <c r="N119" s="11">
        <v>522</v>
      </c>
      <c r="O119" s="11">
        <v>4137</v>
      </c>
      <c r="P119" s="11">
        <f t="shared" si="13"/>
        <v>2037</v>
      </c>
      <c r="Q119" s="20">
        <f t="shared" si="14"/>
        <v>837</v>
      </c>
      <c r="R119" s="20">
        <f t="shared" si="15"/>
        <v>-363</v>
      </c>
      <c r="S119" s="20">
        <f t="shared" si="16"/>
        <v>837</v>
      </c>
    </row>
    <row r="120" spans="1:19">
      <c r="A120" s="11" t="s">
        <v>252</v>
      </c>
      <c r="B120" s="11" t="str">
        <f>VLOOKUP(A:A,计划SKU!A:B,2,0)</f>
        <v>PR100088-WW-US-5</v>
      </c>
      <c r="C120" s="11" t="s">
        <v>15</v>
      </c>
      <c r="D120" s="11">
        <v>400</v>
      </c>
      <c r="E120" s="11">
        <v>400</v>
      </c>
      <c r="F120" s="11">
        <v>400</v>
      </c>
      <c r="G120" s="11">
        <v>1500</v>
      </c>
      <c r="H120" s="11">
        <v>1500</v>
      </c>
      <c r="I120" s="11">
        <v>1800</v>
      </c>
      <c r="J120" s="11">
        <v>2400</v>
      </c>
      <c r="K120" s="11">
        <v>1800</v>
      </c>
      <c r="L120" s="11" t="s">
        <v>234</v>
      </c>
      <c r="M120" s="11" t="s">
        <v>253</v>
      </c>
      <c r="N120" s="11">
        <v>274</v>
      </c>
      <c r="O120" s="11">
        <v>1394</v>
      </c>
      <c r="P120" s="11">
        <f t="shared" si="13"/>
        <v>594</v>
      </c>
      <c r="Q120" s="20">
        <f t="shared" si="14"/>
        <v>194</v>
      </c>
      <c r="R120" s="20">
        <f t="shared" si="15"/>
        <v>-1306</v>
      </c>
      <c r="S120" s="20">
        <f t="shared" si="16"/>
        <v>194</v>
      </c>
    </row>
    <row r="121" spans="1:19">
      <c r="A121" s="11" t="s">
        <v>254</v>
      </c>
      <c r="B121" s="11" t="str">
        <f>VLOOKUP(A:A,计划SKU!A:B,2,0)</f>
        <v>PR600061-WW-US-4</v>
      </c>
      <c r="C121" s="11" t="s">
        <v>15</v>
      </c>
      <c r="D121" s="11">
        <v>900</v>
      </c>
      <c r="E121" s="11">
        <v>1200</v>
      </c>
      <c r="F121" s="11">
        <v>900</v>
      </c>
      <c r="G121" s="11">
        <v>2400</v>
      </c>
      <c r="H121" s="11">
        <v>3000</v>
      </c>
      <c r="I121" s="11">
        <v>3000</v>
      </c>
      <c r="J121" s="11">
        <v>4000</v>
      </c>
      <c r="K121" s="11">
        <v>3600</v>
      </c>
      <c r="L121" s="11" t="s">
        <v>234</v>
      </c>
      <c r="M121" s="11" t="s">
        <v>255</v>
      </c>
      <c r="N121" s="11">
        <v>699</v>
      </c>
      <c r="O121" s="11">
        <v>5442</v>
      </c>
      <c r="P121" s="11">
        <f t="shared" si="13"/>
        <v>3342</v>
      </c>
      <c r="Q121" s="20">
        <f t="shared" si="14"/>
        <v>2442</v>
      </c>
      <c r="R121" s="20">
        <f t="shared" si="15"/>
        <v>42</v>
      </c>
      <c r="S121" s="20">
        <f t="shared" si="16"/>
        <v>3042</v>
      </c>
    </row>
    <row r="122" spans="1:19">
      <c r="A122" s="11" t="s">
        <v>256</v>
      </c>
      <c r="B122" s="11" t="str">
        <f>VLOOKUP(A:A,计划SKU!A:B,2,0)</f>
        <v>PR600062-WW-US-6</v>
      </c>
      <c r="C122" s="11" t="s">
        <v>15</v>
      </c>
      <c r="D122" s="11">
        <v>750</v>
      </c>
      <c r="E122" s="11">
        <v>750</v>
      </c>
      <c r="F122" s="11">
        <v>750</v>
      </c>
      <c r="G122" s="11">
        <v>1800</v>
      </c>
      <c r="H122" s="11">
        <v>2400</v>
      </c>
      <c r="I122" s="11">
        <v>2400</v>
      </c>
      <c r="J122" s="11">
        <v>3000</v>
      </c>
      <c r="K122" s="11">
        <v>2400</v>
      </c>
      <c r="L122" s="11" t="s">
        <v>234</v>
      </c>
      <c r="M122" s="11" t="s">
        <v>257</v>
      </c>
      <c r="N122" s="11">
        <v>823</v>
      </c>
      <c r="O122" s="11">
        <v>2805</v>
      </c>
      <c r="P122" s="11">
        <f t="shared" si="13"/>
        <v>1305</v>
      </c>
      <c r="Q122" s="20">
        <f t="shared" si="14"/>
        <v>555</v>
      </c>
      <c r="R122" s="20">
        <f t="shared" si="15"/>
        <v>-1245</v>
      </c>
      <c r="S122" s="20">
        <f t="shared" si="16"/>
        <v>1155</v>
      </c>
    </row>
    <row r="123" spans="1:19">
      <c r="A123" s="11" t="s">
        <v>258</v>
      </c>
      <c r="B123" s="11" t="str">
        <f>VLOOKUP(A:A,计划SKU!A:B,2,0)</f>
        <v>PR170003-DW-US-12</v>
      </c>
      <c r="C123" s="11" t="s">
        <v>15</v>
      </c>
      <c r="D123" s="11">
        <v>120</v>
      </c>
      <c r="E123" s="11">
        <v>120</v>
      </c>
      <c r="F123" s="11">
        <v>120</v>
      </c>
      <c r="G123" s="11">
        <v>300</v>
      </c>
      <c r="H123" s="11">
        <v>600</v>
      </c>
      <c r="I123" s="11">
        <v>900</v>
      </c>
      <c r="J123" s="11">
        <v>900</v>
      </c>
      <c r="K123" s="11">
        <v>600</v>
      </c>
      <c r="L123" s="11" t="s">
        <v>234</v>
      </c>
      <c r="M123" s="11" t="s">
        <v>259</v>
      </c>
      <c r="N123" s="11">
        <v>72</v>
      </c>
      <c r="O123" s="11">
        <v>565</v>
      </c>
      <c r="P123" s="11">
        <f t="shared" si="13"/>
        <v>325</v>
      </c>
      <c r="Q123" s="20">
        <f t="shared" si="14"/>
        <v>205</v>
      </c>
      <c r="R123" s="20">
        <f t="shared" si="15"/>
        <v>-95</v>
      </c>
      <c r="S123" s="20">
        <f t="shared" si="16"/>
        <v>505</v>
      </c>
    </row>
    <row r="124" spans="1:19">
      <c r="A124" s="11" t="s">
        <v>260</v>
      </c>
      <c r="B124" s="11" t="str">
        <f>VLOOKUP(A:A,计划SKU!A:B,2,0)</f>
        <v>PR170003-DW-US-6</v>
      </c>
      <c r="C124" s="11" t="s">
        <v>15</v>
      </c>
      <c r="D124" s="11">
        <v>15</v>
      </c>
      <c r="E124" s="11">
        <v>15</v>
      </c>
      <c r="F124" s="11">
        <v>15</v>
      </c>
      <c r="G124" s="11">
        <v>200</v>
      </c>
      <c r="H124" s="11">
        <v>300</v>
      </c>
      <c r="I124" s="11">
        <v>500</v>
      </c>
      <c r="J124" s="11">
        <v>450</v>
      </c>
      <c r="K124" s="11">
        <v>300</v>
      </c>
      <c r="L124" s="11" t="s">
        <v>234</v>
      </c>
      <c r="M124" s="11" t="s">
        <v>261</v>
      </c>
      <c r="N124" s="11">
        <v>29</v>
      </c>
      <c r="O124" s="11">
        <v>28</v>
      </c>
      <c r="P124" s="11">
        <f t="shared" si="13"/>
        <v>-2</v>
      </c>
      <c r="Q124" s="20">
        <f t="shared" si="14"/>
        <v>-17</v>
      </c>
      <c r="R124" s="20">
        <f t="shared" si="15"/>
        <v>-217</v>
      </c>
      <c r="S124" s="20">
        <f t="shared" si="16"/>
        <v>83</v>
      </c>
    </row>
    <row r="125" spans="1:19">
      <c r="A125" s="11" t="s">
        <v>262</v>
      </c>
      <c r="B125" s="11" t="str">
        <f>VLOOKUP(A:A,计划SKU!A:B,2,0)</f>
        <v>PR170003-WW-US-12</v>
      </c>
      <c r="C125" s="11" t="s">
        <v>15</v>
      </c>
      <c r="D125" s="11">
        <v>20</v>
      </c>
      <c r="E125" s="11">
        <v>20</v>
      </c>
      <c r="F125" s="11">
        <v>20</v>
      </c>
      <c r="G125" s="11">
        <v>200</v>
      </c>
      <c r="H125" s="11">
        <v>300</v>
      </c>
      <c r="I125" s="11">
        <v>300</v>
      </c>
      <c r="J125" s="11">
        <v>300</v>
      </c>
      <c r="K125" s="11">
        <v>240</v>
      </c>
      <c r="L125" s="11" t="s">
        <v>234</v>
      </c>
      <c r="M125" s="11" t="s">
        <v>263</v>
      </c>
      <c r="N125" s="11">
        <v>15</v>
      </c>
      <c r="O125" s="11">
        <v>56</v>
      </c>
      <c r="P125" s="11">
        <f t="shared" si="13"/>
        <v>16</v>
      </c>
      <c r="Q125" s="20">
        <f t="shared" si="14"/>
        <v>-4</v>
      </c>
      <c r="R125" s="20">
        <f t="shared" si="15"/>
        <v>-204</v>
      </c>
      <c r="S125" s="20">
        <f t="shared" si="16"/>
        <v>96</v>
      </c>
    </row>
    <row r="126" spans="1:19">
      <c r="A126" s="11" t="s">
        <v>264</v>
      </c>
      <c r="B126" s="11" t="str">
        <f>VLOOKUP(A:A,计划SKU!A:B,2,0)</f>
        <v>PR170003-WW-US-6</v>
      </c>
      <c r="C126" s="11" t="s">
        <v>15</v>
      </c>
      <c r="D126" s="11">
        <v>40</v>
      </c>
      <c r="E126" s="11">
        <v>40</v>
      </c>
      <c r="F126" s="11">
        <v>40</v>
      </c>
      <c r="G126" s="11">
        <v>100</v>
      </c>
      <c r="H126" s="11">
        <v>100</v>
      </c>
      <c r="I126" s="11">
        <v>100</v>
      </c>
      <c r="J126" s="11">
        <v>120</v>
      </c>
      <c r="K126" s="11">
        <v>100</v>
      </c>
      <c r="L126" s="11" t="s">
        <v>234</v>
      </c>
      <c r="M126" s="11" t="s">
        <v>265</v>
      </c>
      <c r="N126" s="11">
        <v>12</v>
      </c>
      <c r="O126" s="11">
        <v>136</v>
      </c>
      <c r="P126" s="11">
        <f t="shared" si="13"/>
        <v>56</v>
      </c>
      <c r="Q126" s="20">
        <f t="shared" si="14"/>
        <v>16</v>
      </c>
      <c r="R126" s="20">
        <f t="shared" si="15"/>
        <v>-84</v>
      </c>
      <c r="S126" s="20">
        <f t="shared" si="16"/>
        <v>16</v>
      </c>
    </row>
    <row r="127" spans="1:19">
      <c r="A127" s="11" t="s">
        <v>266</v>
      </c>
      <c r="B127" s="11" t="str">
        <f>VLOOKUP(A:A,计划SKU!A:B,2,0)</f>
        <v>PR170004-DW-US-12</v>
      </c>
      <c r="C127" s="11" t="s">
        <v>15</v>
      </c>
      <c r="D127" s="11">
        <v>120</v>
      </c>
      <c r="E127" s="11">
        <v>120</v>
      </c>
      <c r="F127" s="11">
        <v>150</v>
      </c>
      <c r="G127" s="11">
        <v>150</v>
      </c>
      <c r="H127" s="11">
        <v>300</v>
      </c>
      <c r="I127" s="11">
        <v>300</v>
      </c>
      <c r="J127" s="11">
        <v>600</v>
      </c>
      <c r="K127" s="11">
        <v>400</v>
      </c>
      <c r="L127" s="11" t="s">
        <v>234</v>
      </c>
      <c r="M127" s="11" t="s">
        <v>267</v>
      </c>
      <c r="N127" s="11">
        <v>37</v>
      </c>
      <c r="O127" s="11">
        <v>802</v>
      </c>
      <c r="P127" s="11">
        <f t="shared" si="13"/>
        <v>562</v>
      </c>
      <c r="Q127" s="20">
        <f t="shared" si="14"/>
        <v>412</v>
      </c>
      <c r="R127" s="20">
        <f t="shared" si="15"/>
        <v>262</v>
      </c>
      <c r="S127" s="20">
        <f t="shared" si="16"/>
        <v>562</v>
      </c>
    </row>
    <row r="128" spans="1:19">
      <c r="A128" s="11" t="s">
        <v>268</v>
      </c>
      <c r="B128" s="11" t="str">
        <f>VLOOKUP(A:A,计划SKU!A:B,2,0)</f>
        <v>PR170004-DW-US-6</v>
      </c>
      <c r="C128" s="11" t="s">
        <v>15</v>
      </c>
      <c r="D128" s="11">
        <v>30</v>
      </c>
      <c r="E128" s="11">
        <v>30</v>
      </c>
      <c r="F128" s="11">
        <v>30</v>
      </c>
      <c r="G128" s="11">
        <v>60</v>
      </c>
      <c r="H128" s="11">
        <v>150</v>
      </c>
      <c r="I128" s="11">
        <v>150</v>
      </c>
      <c r="J128" s="11">
        <v>300</v>
      </c>
      <c r="K128" s="11">
        <v>200</v>
      </c>
      <c r="L128" s="11" t="s">
        <v>234</v>
      </c>
      <c r="M128" s="11" t="s">
        <v>269</v>
      </c>
      <c r="N128" s="11">
        <v>17</v>
      </c>
      <c r="O128" s="11">
        <v>99</v>
      </c>
      <c r="P128" s="11">
        <f t="shared" si="13"/>
        <v>39</v>
      </c>
      <c r="Q128" s="20">
        <f t="shared" si="14"/>
        <v>9</v>
      </c>
      <c r="R128" s="20">
        <f t="shared" si="15"/>
        <v>-51</v>
      </c>
      <c r="S128" s="20">
        <f t="shared" si="16"/>
        <v>99</v>
      </c>
    </row>
    <row r="129" spans="1:19">
      <c r="A129" s="11" t="s">
        <v>270</v>
      </c>
      <c r="B129" s="11" t="str">
        <f>VLOOKUP(A:A,计划SKU!A:B,2,0)</f>
        <v>PR170004-WW-US-12</v>
      </c>
      <c r="C129" s="11" t="s">
        <v>15</v>
      </c>
      <c r="D129" s="11">
        <v>20</v>
      </c>
      <c r="E129" s="11">
        <v>20</v>
      </c>
      <c r="F129" s="11">
        <v>20</v>
      </c>
      <c r="G129" s="11">
        <v>60</v>
      </c>
      <c r="H129" s="11">
        <v>150</v>
      </c>
      <c r="I129" s="11">
        <v>150</v>
      </c>
      <c r="J129" s="11">
        <v>300</v>
      </c>
      <c r="K129" s="11">
        <v>200</v>
      </c>
      <c r="L129" s="11" t="s">
        <v>234</v>
      </c>
      <c r="M129" s="11" t="s">
        <v>271</v>
      </c>
      <c r="N129" s="11">
        <v>20</v>
      </c>
      <c r="O129" s="11">
        <v>58</v>
      </c>
      <c r="P129" s="11">
        <f t="shared" si="13"/>
        <v>18</v>
      </c>
      <c r="Q129" s="20">
        <f t="shared" si="14"/>
        <v>-2</v>
      </c>
      <c r="R129" s="20">
        <f t="shared" si="15"/>
        <v>-62</v>
      </c>
      <c r="S129" s="20">
        <f t="shared" si="16"/>
        <v>88</v>
      </c>
    </row>
    <row r="130" spans="1:19">
      <c r="A130" s="11" t="s">
        <v>272</v>
      </c>
      <c r="B130" s="11" t="str">
        <f>VLOOKUP(A:A,计划SKU!A:B,2,0)</f>
        <v>PR170004-WW-US-6</v>
      </c>
      <c r="C130" s="11" t="s">
        <v>15</v>
      </c>
      <c r="D130" s="11">
        <v>15</v>
      </c>
      <c r="E130" s="11">
        <v>15</v>
      </c>
      <c r="F130" s="11">
        <v>15</v>
      </c>
      <c r="G130" s="11">
        <v>30</v>
      </c>
      <c r="H130" s="11">
        <v>60</v>
      </c>
      <c r="I130" s="11">
        <v>60</v>
      </c>
      <c r="J130" s="11">
        <v>150</v>
      </c>
      <c r="K130" s="11">
        <v>100</v>
      </c>
      <c r="L130" s="11" t="s">
        <v>234</v>
      </c>
      <c r="M130" s="11" t="s">
        <v>273</v>
      </c>
      <c r="N130" s="11">
        <v>0</v>
      </c>
      <c r="O130" s="11">
        <v>62</v>
      </c>
      <c r="P130" s="11">
        <f t="shared" si="13"/>
        <v>32</v>
      </c>
      <c r="Q130" s="20">
        <f t="shared" si="14"/>
        <v>17</v>
      </c>
      <c r="R130" s="20">
        <f t="shared" si="15"/>
        <v>-13</v>
      </c>
      <c r="S130" s="20">
        <f t="shared" si="16"/>
        <v>47</v>
      </c>
    </row>
    <row r="131" spans="1:19">
      <c r="A131" s="11" t="s">
        <v>274</v>
      </c>
      <c r="B131" s="11" t="str">
        <f>VLOOKUP(A:A,计划SKU!A:B,2,0)</f>
        <v>200068-DW-US-6</v>
      </c>
      <c r="C131" s="11" t="s">
        <v>15</v>
      </c>
      <c r="D131" s="11">
        <v>6000</v>
      </c>
      <c r="E131" s="11">
        <v>8000</v>
      </c>
      <c r="F131" s="11">
        <v>6000</v>
      </c>
      <c r="G131" s="11">
        <v>7000</v>
      </c>
      <c r="H131" s="11">
        <v>6000</v>
      </c>
      <c r="I131" s="11">
        <v>6000</v>
      </c>
      <c r="J131" s="11">
        <v>8000</v>
      </c>
      <c r="K131" s="11">
        <v>7000</v>
      </c>
      <c r="L131" s="11" t="s">
        <v>234</v>
      </c>
      <c r="M131" s="11" t="s">
        <v>275</v>
      </c>
      <c r="N131" s="11">
        <v>4776</v>
      </c>
      <c r="O131" s="11">
        <v>17003</v>
      </c>
      <c r="P131" s="11">
        <f t="shared" ref="P131:P164" si="17">O131-D131-E131</f>
        <v>3003</v>
      </c>
      <c r="Q131" s="20">
        <f t="shared" si="14"/>
        <v>-2997</v>
      </c>
      <c r="R131" s="20">
        <f t="shared" si="15"/>
        <v>-9997</v>
      </c>
      <c r="S131" s="20">
        <f t="shared" si="16"/>
        <v>-3997</v>
      </c>
    </row>
    <row r="132" spans="1:19">
      <c r="A132" s="11" t="s">
        <v>276</v>
      </c>
      <c r="B132" s="11" t="str">
        <f>VLOOKUP(A:A,计划SKU!A:B,2,0)</f>
        <v>200068-WW-US-a-6</v>
      </c>
      <c r="C132" s="11" t="s">
        <v>15</v>
      </c>
      <c r="D132" s="11">
        <v>2400</v>
      </c>
      <c r="E132" s="11">
        <v>4000</v>
      </c>
      <c r="F132" s="11">
        <v>2400</v>
      </c>
      <c r="G132" s="11">
        <v>3000</v>
      </c>
      <c r="H132" s="11">
        <v>2400</v>
      </c>
      <c r="I132" s="11">
        <v>2400</v>
      </c>
      <c r="J132" s="11">
        <v>4000</v>
      </c>
      <c r="K132" s="11">
        <v>3500</v>
      </c>
      <c r="L132" s="11" t="s">
        <v>234</v>
      </c>
      <c r="M132" s="11" t="s">
        <v>277</v>
      </c>
      <c r="N132" s="11">
        <v>1829</v>
      </c>
      <c r="O132" s="11">
        <v>6627</v>
      </c>
      <c r="P132" s="11">
        <f t="shared" si="17"/>
        <v>227</v>
      </c>
      <c r="Q132" s="20">
        <f t="shared" si="14"/>
        <v>-2173</v>
      </c>
      <c r="R132" s="20">
        <f t="shared" si="15"/>
        <v>-5173</v>
      </c>
      <c r="S132" s="20">
        <f t="shared" si="16"/>
        <v>-2773</v>
      </c>
    </row>
    <row r="133" spans="1:19">
      <c r="A133" s="11" t="s">
        <v>278</v>
      </c>
      <c r="B133" s="11" t="str">
        <f>VLOOKUP(A:A,计划SKU!A:B,2,0)</f>
        <v>200072-DW-US-6</v>
      </c>
      <c r="C133" s="11" t="s">
        <v>15</v>
      </c>
      <c r="D133" s="11">
        <v>900</v>
      </c>
      <c r="E133" s="11">
        <v>2400</v>
      </c>
      <c r="F133" s="11">
        <v>2000</v>
      </c>
      <c r="G133" s="11">
        <v>2400</v>
      </c>
      <c r="H133" s="11">
        <v>2400</v>
      </c>
      <c r="I133" s="11">
        <v>2400</v>
      </c>
      <c r="J133" s="11">
        <v>3600</v>
      </c>
      <c r="K133" s="11">
        <v>3000</v>
      </c>
      <c r="L133" s="11" t="s">
        <v>234</v>
      </c>
      <c r="M133" s="11" t="s">
        <v>279</v>
      </c>
      <c r="N133" s="11">
        <v>521</v>
      </c>
      <c r="O133" s="11">
        <v>4606</v>
      </c>
      <c r="P133" s="11">
        <f t="shared" si="17"/>
        <v>1306</v>
      </c>
      <c r="Q133" s="20">
        <f t="shared" si="14"/>
        <v>-694</v>
      </c>
      <c r="R133" s="20">
        <f t="shared" si="15"/>
        <v>-3094</v>
      </c>
      <c r="S133" s="20">
        <f t="shared" si="16"/>
        <v>-694</v>
      </c>
    </row>
    <row r="134" spans="1:19">
      <c r="A134" s="11" t="s">
        <v>280</v>
      </c>
      <c r="B134" s="11" t="str">
        <f>VLOOKUP(A:A,计划SKU!A:B,2,0)</f>
        <v>200072-WW-US-6</v>
      </c>
      <c r="C134" s="11" t="s">
        <v>15</v>
      </c>
      <c r="D134" s="11">
        <v>600</v>
      </c>
      <c r="E134" s="11">
        <v>2400</v>
      </c>
      <c r="F134" s="11">
        <v>2000</v>
      </c>
      <c r="G134" s="11">
        <v>2400</v>
      </c>
      <c r="H134" s="11">
        <v>2400</v>
      </c>
      <c r="I134" s="11">
        <v>2400</v>
      </c>
      <c r="J134" s="11">
        <v>3600</v>
      </c>
      <c r="K134" s="11">
        <v>3000</v>
      </c>
      <c r="L134" s="11" t="s">
        <v>234</v>
      </c>
      <c r="M134" s="11" t="s">
        <v>281</v>
      </c>
      <c r="N134" s="11">
        <v>661</v>
      </c>
      <c r="O134" s="11">
        <v>3316</v>
      </c>
      <c r="P134" s="11">
        <f t="shared" si="17"/>
        <v>316</v>
      </c>
      <c r="Q134" s="20">
        <f t="shared" si="14"/>
        <v>-1684</v>
      </c>
      <c r="R134" s="20">
        <f t="shared" si="15"/>
        <v>-4084</v>
      </c>
      <c r="S134" s="20">
        <f t="shared" si="16"/>
        <v>-1684</v>
      </c>
    </row>
    <row r="135" spans="1:19">
      <c r="A135" s="11">
        <v>3600006</v>
      </c>
      <c r="B135" s="11">
        <f>VLOOKUP(A:A,计划SKU!A:B,2,0)</f>
        <v>3600006</v>
      </c>
      <c r="C135" s="11" t="s">
        <v>15</v>
      </c>
      <c r="D135" s="11">
        <v>5400</v>
      </c>
      <c r="E135" s="11">
        <v>7500</v>
      </c>
      <c r="F135" s="11">
        <v>6000</v>
      </c>
      <c r="G135" s="11">
        <v>6000</v>
      </c>
      <c r="H135" s="11">
        <v>4500</v>
      </c>
      <c r="I135" s="11">
        <v>4500</v>
      </c>
      <c r="J135" s="11">
        <v>6500</v>
      </c>
      <c r="K135" s="11">
        <v>5000</v>
      </c>
      <c r="L135" s="11" t="s">
        <v>234</v>
      </c>
      <c r="M135" s="11" t="s">
        <v>282</v>
      </c>
      <c r="N135" s="11">
        <v>4202</v>
      </c>
      <c r="O135" s="11">
        <v>16575</v>
      </c>
      <c r="P135" s="11">
        <f t="shared" si="17"/>
        <v>3675</v>
      </c>
      <c r="Q135" s="20">
        <f t="shared" si="14"/>
        <v>-2325</v>
      </c>
      <c r="R135" s="20">
        <f t="shared" si="15"/>
        <v>-8325</v>
      </c>
      <c r="S135" s="20">
        <f t="shared" si="16"/>
        <v>-3825</v>
      </c>
    </row>
    <row r="136" spans="1:19">
      <c r="A136" s="11" t="s">
        <v>283</v>
      </c>
      <c r="B136" s="11" t="str">
        <f>VLOOKUP(A:A,计划SKU!A:B,2,0)</f>
        <v>3600006-2</v>
      </c>
      <c r="C136" s="11" t="s">
        <v>15</v>
      </c>
      <c r="D136" s="11">
        <v>1200</v>
      </c>
      <c r="E136" s="11">
        <v>1800</v>
      </c>
      <c r="F136" s="11">
        <v>1500</v>
      </c>
      <c r="G136" s="11">
        <v>1500</v>
      </c>
      <c r="H136" s="11">
        <v>1500</v>
      </c>
      <c r="I136" s="11">
        <v>1500</v>
      </c>
      <c r="J136" s="11">
        <v>2400</v>
      </c>
      <c r="K136" s="11">
        <v>2000</v>
      </c>
      <c r="L136" s="11" t="s">
        <v>234</v>
      </c>
      <c r="M136" s="11" t="s">
        <v>284</v>
      </c>
      <c r="N136" s="11">
        <v>1187</v>
      </c>
      <c r="O136" s="11">
        <v>3175</v>
      </c>
      <c r="P136" s="11">
        <f t="shared" si="17"/>
        <v>175</v>
      </c>
      <c r="Q136" s="20">
        <f t="shared" si="14"/>
        <v>-1325</v>
      </c>
      <c r="R136" s="20">
        <f t="shared" si="15"/>
        <v>-2825</v>
      </c>
      <c r="S136" s="20">
        <f t="shared" si="16"/>
        <v>-1325</v>
      </c>
    </row>
    <row r="137" spans="1:19">
      <c r="A137" s="11" t="s">
        <v>285</v>
      </c>
      <c r="B137" s="11" t="str">
        <f>VLOOKUP(A:A,计划SKU!A:B,2,0)</f>
        <v>3600006-4</v>
      </c>
      <c r="C137" s="11" t="s">
        <v>15</v>
      </c>
      <c r="D137" s="15">
        <v>1000</v>
      </c>
      <c r="E137" s="11">
        <v>1500</v>
      </c>
      <c r="F137" s="11">
        <v>1000</v>
      </c>
      <c r="G137" s="11">
        <v>1200</v>
      </c>
      <c r="H137" s="11">
        <v>500</v>
      </c>
      <c r="I137" s="11">
        <v>500</v>
      </c>
      <c r="J137" s="11">
        <v>1200</v>
      </c>
      <c r="K137" s="11">
        <v>900</v>
      </c>
      <c r="L137" s="11" t="s">
        <v>234</v>
      </c>
      <c r="M137" s="11" t="s">
        <v>286</v>
      </c>
      <c r="N137" s="11">
        <v>849</v>
      </c>
      <c r="O137" s="11">
        <v>4000</v>
      </c>
      <c r="P137" s="11">
        <f t="shared" si="17"/>
        <v>1500</v>
      </c>
      <c r="Q137" s="20">
        <f t="shared" si="14"/>
        <v>500</v>
      </c>
      <c r="R137" s="20">
        <f t="shared" si="15"/>
        <v>-700</v>
      </c>
      <c r="S137" s="20">
        <f t="shared" si="16"/>
        <v>-200</v>
      </c>
    </row>
    <row r="138" spans="1:19">
      <c r="A138" s="11" t="s">
        <v>287</v>
      </c>
      <c r="B138" s="11" t="str">
        <f>VLOOKUP(A:A,计划SKU!A:B,2,0)</f>
        <v>360024-RGBW-US</v>
      </c>
      <c r="C138" s="11" t="s">
        <v>15</v>
      </c>
      <c r="D138" s="11">
        <v>1200</v>
      </c>
      <c r="E138" s="11">
        <v>1800</v>
      </c>
      <c r="F138" s="11">
        <v>1200</v>
      </c>
      <c r="G138" s="11">
        <v>1200</v>
      </c>
      <c r="H138" s="11">
        <v>600</v>
      </c>
      <c r="I138" s="11">
        <v>600</v>
      </c>
      <c r="J138" s="11">
        <v>900</v>
      </c>
      <c r="K138" s="11">
        <v>600</v>
      </c>
      <c r="L138" s="11" t="s">
        <v>234</v>
      </c>
      <c r="M138" s="11" t="s">
        <v>288</v>
      </c>
      <c r="N138" s="11">
        <v>1242</v>
      </c>
      <c r="O138" s="11">
        <v>4770</v>
      </c>
      <c r="P138" s="11">
        <f t="shared" si="17"/>
        <v>1770</v>
      </c>
      <c r="Q138" s="20">
        <f t="shared" si="14"/>
        <v>570</v>
      </c>
      <c r="R138" s="20">
        <f t="shared" si="15"/>
        <v>-630</v>
      </c>
      <c r="S138" s="20">
        <f t="shared" si="16"/>
        <v>-30</v>
      </c>
    </row>
    <row r="139" spans="1:19">
      <c r="A139" s="11" t="s">
        <v>289</v>
      </c>
      <c r="B139" s="11" t="str">
        <f>VLOOKUP(A:A,计划SKU!A:B,2,0)</f>
        <v>360024-RGBW-US-4</v>
      </c>
      <c r="C139" s="11" t="s">
        <v>15</v>
      </c>
      <c r="D139" s="11">
        <v>3000</v>
      </c>
      <c r="E139" s="11">
        <v>4000</v>
      </c>
      <c r="F139" s="11">
        <v>3000</v>
      </c>
      <c r="G139" s="11">
        <v>1500</v>
      </c>
      <c r="H139" s="11">
        <v>1500</v>
      </c>
      <c r="I139" s="11">
        <v>1500</v>
      </c>
      <c r="J139" s="11">
        <v>2400</v>
      </c>
      <c r="K139" s="11">
        <v>1800</v>
      </c>
      <c r="L139" s="11" t="s">
        <v>234</v>
      </c>
      <c r="M139" s="11" t="s">
        <v>290</v>
      </c>
      <c r="N139" s="11">
        <v>2402</v>
      </c>
      <c r="O139" s="11">
        <v>7367</v>
      </c>
      <c r="P139" s="11">
        <f t="shared" si="17"/>
        <v>367</v>
      </c>
      <c r="Q139" s="20">
        <f t="shared" si="14"/>
        <v>-2633</v>
      </c>
      <c r="R139" s="20">
        <f t="shared" si="15"/>
        <v>-4133</v>
      </c>
      <c r="S139" s="20">
        <f t="shared" si="16"/>
        <v>-2633</v>
      </c>
    </row>
    <row r="140" spans="1:19">
      <c r="A140" s="11" t="s">
        <v>291</v>
      </c>
      <c r="B140" s="11" t="str">
        <f>VLOOKUP(A:A,计划SKU!A:B,2,0)</f>
        <v>600052-DW-US-6</v>
      </c>
      <c r="C140" s="11" t="s">
        <v>15</v>
      </c>
      <c r="D140" s="11">
        <v>600</v>
      </c>
      <c r="E140" s="11">
        <v>2800</v>
      </c>
      <c r="F140" s="11">
        <v>2400</v>
      </c>
      <c r="G140" s="11">
        <v>2400</v>
      </c>
      <c r="H140" s="11">
        <v>3000</v>
      </c>
      <c r="I140" s="11">
        <v>3600</v>
      </c>
      <c r="J140" s="11">
        <v>4500</v>
      </c>
      <c r="K140" s="11">
        <v>3600</v>
      </c>
      <c r="L140" s="11" t="s">
        <v>234</v>
      </c>
      <c r="M140" s="11" t="s">
        <v>292</v>
      </c>
      <c r="N140" s="11">
        <v>475</v>
      </c>
      <c r="O140" s="11">
        <v>3344</v>
      </c>
      <c r="P140" s="11">
        <f t="shared" si="17"/>
        <v>-56</v>
      </c>
      <c r="Q140" s="20">
        <f t="shared" si="14"/>
        <v>-2456</v>
      </c>
      <c r="R140" s="20">
        <f t="shared" si="15"/>
        <v>-4856</v>
      </c>
      <c r="S140" s="20">
        <f t="shared" si="16"/>
        <v>-1856</v>
      </c>
    </row>
    <row r="141" spans="1:19">
      <c r="A141" s="11" t="s">
        <v>293</v>
      </c>
      <c r="B141" s="11" t="str">
        <f>VLOOKUP(A:A,计划SKU!A:B,2,0)</f>
        <v>600052-WW-US-6</v>
      </c>
      <c r="C141" s="11" t="s">
        <v>15</v>
      </c>
      <c r="D141" s="11">
        <v>900</v>
      </c>
      <c r="E141" s="11">
        <v>2400</v>
      </c>
      <c r="F141" s="11">
        <v>2000</v>
      </c>
      <c r="G141" s="11">
        <v>2000</v>
      </c>
      <c r="H141" s="11">
        <v>2500</v>
      </c>
      <c r="I141" s="11">
        <v>2500</v>
      </c>
      <c r="J141" s="11">
        <v>3000</v>
      </c>
      <c r="K141" s="11">
        <v>2500</v>
      </c>
      <c r="L141" s="11" t="s">
        <v>234</v>
      </c>
      <c r="M141" s="11" t="s">
        <v>294</v>
      </c>
      <c r="N141" s="11">
        <v>571</v>
      </c>
      <c r="O141" s="11">
        <v>3515</v>
      </c>
      <c r="P141" s="11">
        <f t="shared" si="17"/>
        <v>215</v>
      </c>
      <c r="Q141" s="20">
        <f t="shared" si="14"/>
        <v>-1785</v>
      </c>
      <c r="R141" s="20">
        <f t="shared" si="15"/>
        <v>-3785</v>
      </c>
      <c r="S141" s="20">
        <f t="shared" si="16"/>
        <v>-1285</v>
      </c>
    </row>
    <row r="142" spans="1:19">
      <c r="A142" s="11" t="s">
        <v>295</v>
      </c>
      <c r="B142" s="11" t="str">
        <f>VLOOKUP(A:A,计划SKU!A:B,2,0)</f>
        <v>640002-DW</v>
      </c>
      <c r="C142" s="11" t="s">
        <v>15</v>
      </c>
      <c r="D142" s="11">
        <v>90</v>
      </c>
      <c r="E142" s="11">
        <v>200</v>
      </c>
      <c r="F142" s="11">
        <v>500</v>
      </c>
      <c r="G142" s="11">
        <v>300</v>
      </c>
      <c r="H142" s="11">
        <v>300</v>
      </c>
      <c r="I142" s="11">
        <v>300</v>
      </c>
      <c r="J142" s="11">
        <v>500</v>
      </c>
      <c r="K142" s="11">
        <v>300</v>
      </c>
      <c r="L142" s="11" t="s">
        <v>234</v>
      </c>
      <c r="M142" s="11" t="s">
        <v>296</v>
      </c>
      <c r="N142" s="11">
        <v>67</v>
      </c>
      <c r="O142" s="11">
        <v>381</v>
      </c>
      <c r="P142" s="11">
        <f t="shared" si="17"/>
        <v>91</v>
      </c>
      <c r="Q142" s="20">
        <f t="shared" si="14"/>
        <v>-409</v>
      </c>
      <c r="R142" s="20">
        <f t="shared" si="15"/>
        <v>-709</v>
      </c>
      <c r="S142" s="20">
        <f t="shared" si="16"/>
        <v>-409</v>
      </c>
    </row>
    <row r="143" spans="1:19">
      <c r="A143" s="11" t="s">
        <v>297</v>
      </c>
      <c r="B143" s="11" t="str">
        <f>VLOOKUP(A:A,计划SKU!A:B,2,0)</f>
        <v>640002-DW-2</v>
      </c>
      <c r="C143" s="11" t="s">
        <v>15</v>
      </c>
      <c r="D143" s="11">
        <v>600</v>
      </c>
      <c r="E143" s="11">
        <v>900</v>
      </c>
      <c r="F143" s="11">
        <v>1800</v>
      </c>
      <c r="G143" s="11">
        <v>1500</v>
      </c>
      <c r="H143" s="11">
        <v>1200</v>
      </c>
      <c r="I143" s="11">
        <v>1200</v>
      </c>
      <c r="J143" s="11">
        <v>1800</v>
      </c>
      <c r="K143" s="11">
        <v>1200</v>
      </c>
      <c r="L143" s="11" t="s">
        <v>234</v>
      </c>
      <c r="M143" s="11" t="s">
        <v>298</v>
      </c>
      <c r="N143" s="11">
        <v>265</v>
      </c>
      <c r="O143" s="11">
        <v>2678</v>
      </c>
      <c r="P143" s="11">
        <f t="shared" si="17"/>
        <v>1178</v>
      </c>
      <c r="Q143" s="20">
        <f t="shared" ref="Q143:Q164" si="18">P143-F143</f>
        <v>-622</v>
      </c>
      <c r="R143" s="20">
        <f t="shared" ref="R143:R164" si="19">Q143-G143</f>
        <v>-2122</v>
      </c>
      <c r="S143" s="20">
        <f t="shared" ref="S143:S164" si="20">R143+H143</f>
        <v>-922</v>
      </c>
    </row>
    <row r="144" spans="1:19">
      <c r="A144" s="11" t="s">
        <v>299</v>
      </c>
      <c r="B144" s="11" t="str">
        <f>VLOOKUP(A:A,计划SKU!A:B,2,0)</f>
        <v>640003-DW</v>
      </c>
      <c r="C144" s="11" t="s">
        <v>15</v>
      </c>
      <c r="D144" s="11">
        <v>1200</v>
      </c>
      <c r="E144" s="11">
        <v>1500</v>
      </c>
      <c r="F144" s="11">
        <v>2400</v>
      </c>
      <c r="G144" s="11">
        <v>3000</v>
      </c>
      <c r="H144" s="11">
        <v>2500</v>
      </c>
      <c r="I144" s="11">
        <v>2500</v>
      </c>
      <c r="J144" s="11">
        <v>3600</v>
      </c>
      <c r="K144" s="11">
        <v>2500</v>
      </c>
      <c r="L144" s="11" t="s">
        <v>234</v>
      </c>
      <c r="M144" s="11" t="s">
        <v>300</v>
      </c>
      <c r="N144" s="11">
        <v>581</v>
      </c>
      <c r="O144" s="11">
        <v>2750</v>
      </c>
      <c r="P144" s="11">
        <f t="shared" si="17"/>
        <v>50</v>
      </c>
      <c r="Q144" s="20">
        <f t="shared" si="18"/>
        <v>-2350</v>
      </c>
      <c r="R144" s="20">
        <f t="shared" si="19"/>
        <v>-5350</v>
      </c>
      <c r="S144" s="20">
        <f t="shared" si="20"/>
        <v>-2850</v>
      </c>
    </row>
    <row r="145" spans="1:19">
      <c r="A145" s="11" t="s">
        <v>301</v>
      </c>
      <c r="B145" s="11" t="str">
        <f>VLOOKUP(A:A,计划SKU!A:B,2,0)</f>
        <v>640003-DW-a-2</v>
      </c>
      <c r="C145" s="11" t="s">
        <v>15</v>
      </c>
      <c r="D145" s="11">
        <v>0</v>
      </c>
      <c r="E145" s="11">
        <v>0</v>
      </c>
      <c r="F145" s="11">
        <v>900</v>
      </c>
      <c r="G145" s="11">
        <v>2400</v>
      </c>
      <c r="H145" s="11">
        <v>3000</v>
      </c>
      <c r="I145" s="11">
        <v>3000</v>
      </c>
      <c r="J145" s="11">
        <v>4800</v>
      </c>
      <c r="K145" s="11">
        <v>3600</v>
      </c>
      <c r="L145" s="11" t="s">
        <v>234</v>
      </c>
      <c r="M145" s="11" t="s">
        <v>302</v>
      </c>
      <c r="N145" s="11">
        <v>0</v>
      </c>
      <c r="O145" s="11">
        <v>0</v>
      </c>
      <c r="P145" s="11">
        <f t="shared" si="17"/>
        <v>0</v>
      </c>
      <c r="Q145" s="20">
        <f t="shared" si="18"/>
        <v>-900</v>
      </c>
      <c r="R145" s="20">
        <f t="shared" si="19"/>
        <v>-3300</v>
      </c>
      <c r="S145" s="20">
        <f t="shared" si="20"/>
        <v>-300</v>
      </c>
    </row>
    <row r="146" spans="1:19">
      <c r="A146" s="11" t="s">
        <v>303</v>
      </c>
      <c r="B146" s="11" t="str">
        <f>VLOOKUP(A:A,计划SKU!A:B,2,0)</f>
        <v>640003-DW-2</v>
      </c>
      <c r="C146" s="11" t="s">
        <v>15</v>
      </c>
      <c r="D146" s="11">
        <v>900</v>
      </c>
      <c r="E146" s="11">
        <v>2200</v>
      </c>
      <c r="F146" s="11">
        <v>1800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 t="s">
        <v>234</v>
      </c>
      <c r="M146" s="11" t="s">
        <v>304</v>
      </c>
      <c r="N146" s="11">
        <v>513</v>
      </c>
      <c r="O146" s="11">
        <v>4925</v>
      </c>
      <c r="P146" s="11">
        <f t="shared" si="17"/>
        <v>1825</v>
      </c>
      <c r="Q146" s="20">
        <f t="shared" si="18"/>
        <v>25</v>
      </c>
      <c r="R146" s="20">
        <f t="shared" si="19"/>
        <v>25</v>
      </c>
      <c r="S146" s="20">
        <f t="shared" si="20"/>
        <v>25</v>
      </c>
    </row>
    <row r="147" spans="1:19">
      <c r="A147" s="11" t="s">
        <v>305</v>
      </c>
      <c r="B147" s="11" t="str">
        <f>VLOOKUP(A:A,计划SKU!A:B,2,0)</f>
        <v>650001-DW-US</v>
      </c>
      <c r="C147" s="11" t="s">
        <v>15</v>
      </c>
      <c r="D147" s="11">
        <v>200</v>
      </c>
      <c r="E147" s="11">
        <v>300</v>
      </c>
      <c r="F147" s="11">
        <v>300</v>
      </c>
      <c r="G147" s="11">
        <v>300</v>
      </c>
      <c r="H147" s="11">
        <v>600</v>
      </c>
      <c r="I147" s="11">
        <v>800</v>
      </c>
      <c r="J147" s="11">
        <v>900</v>
      </c>
      <c r="K147" s="11">
        <v>600</v>
      </c>
      <c r="L147" s="11" t="s">
        <v>234</v>
      </c>
      <c r="M147" s="11" t="s">
        <v>306</v>
      </c>
      <c r="N147" s="11">
        <v>168</v>
      </c>
      <c r="O147" s="11">
        <v>1456</v>
      </c>
      <c r="P147" s="11">
        <f t="shared" si="17"/>
        <v>956</v>
      </c>
      <c r="Q147" s="20">
        <f t="shared" si="18"/>
        <v>656</v>
      </c>
      <c r="R147" s="20">
        <f t="shared" si="19"/>
        <v>356</v>
      </c>
      <c r="S147" s="20">
        <f t="shared" si="20"/>
        <v>956</v>
      </c>
    </row>
    <row r="148" spans="1:19">
      <c r="A148" s="11" t="s">
        <v>307</v>
      </c>
      <c r="B148" s="11" t="str">
        <f>VLOOKUP(A:A,计划SKU!A:B,2,0)</f>
        <v>650002-DW-US</v>
      </c>
      <c r="C148" s="11" t="s">
        <v>15</v>
      </c>
      <c r="D148" s="11">
        <v>60</v>
      </c>
      <c r="E148" s="11">
        <v>60</v>
      </c>
      <c r="F148" s="11">
        <v>0</v>
      </c>
      <c r="G148" s="11">
        <v>0</v>
      </c>
      <c r="H148" s="11">
        <v>600</v>
      </c>
      <c r="I148" s="11">
        <v>800</v>
      </c>
      <c r="J148" s="11">
        <v>900</v>
      </c>
      <c r="K148" s="11">
        <v>600</v>
      </c>
      <c r="L148" s="11" t="s">
        <v>234</v>
      </c>
      <c r="M148" s="11" t="s">
        <v>308</v>
      </c>
      <c r="N148" s="11">
        <v>123</v>
      </c>
      <c r="O148" s="11">
        <v>143</v>
      </c>
      <c r="P148" s="11">
        <f t="shared" si="17"/>
        <v>23</v>
      </c>
      <c r="Q148" s="20">
        <f t="shared" si="18"/>
        <v>23</v>
      </c>
      <c r="R148" s="20">
        <f t="shared" si="19"/>
        <v>23</v>
      </c>
      <c r="S148" s="20">
        <f t="shared" si="20"/>
        <v>623</v>
      </c>
    </row>
    <row r="149" spans="1:19">
      <c r="A149" s="11" t="s">
        <v>309</v>
      </c>
      <c r="B149" s="11" t="str">
        <f>VLOOKUP(A:A,计划SKU!A:B,2,0)</f>
        <v>901001-US-2</v>
      </c>
      <c r="C149" s="11" t="s">
        <v>15</v>
      </c>
      <c r="D149" s="11">
        <v>300</v>
      </c>
      <c r="E149" s="11">
        <v>600</v>
      </c>
      <c r="F149" s="11">
        <v>900</v>
      </c>
      <c r="G149" s="11">
        <v>1200</v>
      </c>
      <c r="H149" s="11">
        <v>1500</v>
      </c>
      <c r="I149" s="11">
        <v>1800</v>
      </c>
      <c r="J149" s="11">
        <v>2400</v>
      </c>
      <c r="K149" s="11">
        <v>1800</v>
      </c>
      <c r="L149" s="11" t="s">
        <v>234</v>
      </c>
      <c r="M149" s="11" t="s">
        <v>310</v>
      </c>
      <c r="N149" s="11">
        <v>268</v>
      </c>
      <c r="O149" s="11">
        <v>984</v>
      </c>
      <c r="P149" s="11">
        <f t="shared" si="17"/>
        <v>84</v>
      </c>
      <c r="Q149" s="20">
        <f t="shared" si="18"/>
        <v>-816</v>
      </c>
      <c r="R149" s="20">
        <f t="shared" si="19"/>
        <v>-2016</v>
      </c>
      <c r="S149" s="20">
        <f t="shared" si="20"/>
        <v>-516</v>
      </c>
    </row>
    <row r="150" spans="1:19">
      <c r="A150" s="11" t="s">
        <v>311</v>
      </c>
      <c r="B150" s="11" t="str">
        <f>VLOOKUP(A:A,计划SKU!A:B,2,0)</f>
        <v>901001-US-4-a</v>
      </c>
      <c r="C150" s="11" t="s">
        <v>15</v>
      </c>
      <c r="D150" s="11">
        <v>3000</v>
      </c>
      <c r="E150" s="11">
        <v>5000</v>
      </c>
      <c r="F150" s="11">
        <v>4000</v>
      </c>
      <c r="G150" s="11">
        <v>4500</v>
      </c>
      <c r="H150" s="11">
        <v>4500</v>
      </c>
      <c r="I150" s="11">
        <v>5000</v>
      </c>
      <c r="J150" s="11">
        <v>6000</v>
      </c>
      <c r="K150" s="11">
        <v>5500</v>
      </c>
      <c r="L150" s="11" t="s">
        <v>234</v>
      </c>
      <c r="M150" s="11" t="s">
        <v>312</v>
      </c>
      <c r="N150" s="11">
        <v>2106</v>
      </c>
      <c r="O150" s="11">
        <v>6123</v>
      </c>
      <c r="P150" s="11">
        <f t="shared" si="17"/>
        <v>-1877</v>
      </c>
      <c r="Q150" s="20">
        <f t="shared" si="18"/>
        <v>-5877</v>
      </c>
      <c r="R150" s="20">
        <f t="shared" si="19"/>
        <v>-10377</v>
      </c>
      <c r="S150" s="20">
        <f t="shared" si="20"/>
        <v>-5877</v>
      </c>
    </row>
    <row r="151" spans="1:19">
      <c r="A151" s="11" t="s">
        <v>313</v>
      </c>
      <c r="B151" s="11" t="str">
        <f>VLOOKUP(A:A,计划SKU!A:B,2,0)</f>
        <v>901002-US-2</v>
      </c>
      <c r="C151" s="11" t="s">
        <v>15</v>
      </c>
      <c r="D151" s="11">
        <v>200</v>
      </c>
      <c r="E151" s="11">
        <v>300</v>
      </c>
      <c r="F151" s="11">
        <v>600</v>
      </c>
      <c r="G151" s="11">
        <v>600</v>
      </c>
      <c r="H151" s="11">
        <v>600</v>
      </c>
      <c r="I151" s="11">
        <v>600</v>
      </c>
      <c r="J151" s="11">
        <v>900</v>
      </c>
      <c r="K151" s="11">
        <v>600</v>
      </c>
      <c r="L151" s="11" t="s">
        <v>234</v>
      </c>
      <c r="M151" s="11" t="s">
        <v>314</v>
      </c>
      <c r="N151" s="11">
        <v>0</v>
      </c>
      <c r="O151" s="11">
        <v>690</v>
      </c>
      <c r="P151" s="11">
        <f t="shared" si="17"/>
        <v>190</v>
      </c>
      <c r="Q151" s="20">
        <f t="shared" si="18"/>
        <v>-410</v>
      </c>
      <c r="R151" s="20">
        <f t="shared" si="19"/>
        <v>-1010</v>
      </c>
      <c r="S151" s="20">
        <f t="shared" si="20"/>
        <v>-410</v>
      </c>
    </row>
    <row r="152" spans="1:19">
      <c r="A152" s="11" t="s">
        <v>315</v>
      </c>
      <c r="B152" s="11" t="str">
        <f>VLOOKUP(A:A,计划SKU!A:B,2,0)</f>
        <v>901002-US-4</v>
      </c>
      <c r="C152" s="11" t="s">
        <v>15</v>
      </c>
      <c r="D152" s="11">
        <v>300</v>
      </c>
      <c r="E152" s="11">
        <v>600</v>
      </c>
      <c r="F152" s="11">
        <v>900</v>
      </c>
      <c r="G152" s="11">
        <v>1200</v>
      </c>
      <c r="H152" s="11">
        <v>1200</v>
      </c>
      <c r="I152" s="11">
        <v>1200</v>
      </c>
      <c r="J152" s="11">
        <v>1500</v>
      </c>
      <c r="K152" s="11">
        <v>1200</v>
      </c>
      <c r="L152" s="11" t="s">
        <v>234</v>
      </c>
      <c r="M152" s="11" t="s">
        <v>316</v>
      </c>
      <c r="N152" s="11">
        <v>332</v>
      </c>
      <c r="O152" s="11">
        <v>2023</v>
      </c>
      <c r="P152" s="11">
        <f t="shared" si="17"/>
        <v>1123</v>
      </c>
      <c r="Q152" s="20">
        <f t="shared" si="18"/>
        <v>223</v>
      </c>
      <c r="R152" s="20">
        <f t="shared" si="19"/>
        <v>-977</v>
      </c>
      <c r="S152" s="20">
        <f t="shared" si="20"/>
        <v>223</v>
      </c>
    </row>
    <row r="153" spans="1:19">
      <c r="A153" s="11" t="s">
        <v>315</v>
      </c>
      <c r="B153" s="11" t="str">
        <f>VLOOKUP(A:A,计划SKU!A:B,2,0)</f>
        <v>901002-US-4</v>
      </c>
      <c r="C153" s="11" t="s">
        <v>15</v>
      </c>
      <c r="D153" s="11">
        <v>900</v>
      </c>
      <c r="E153" s="11">
        <v>900</v>
      </c>
      <c r="F153" s="11">
        <v>0</v>
      </c>
      <c r="G153" s="11">
        <v>0</v>
      </c>
      <c r="H153" s="11">
        <v>0</v>
      </c>
      <c r="I153" s="11">
        <v>0</v>
      </c>
      <c r="J153" s="11">
        <v>0</v>
      </c>
      <c r="K153" s="11">
        <v>0</v>
      </c>
      <c r="L153" s="11" t="s">
        <v>234</v>
      </c>
      <c r="M153" s="11" t="s">
        <v>316</v>
      </c>
      <c r="N153" s="11">
        <v>332</v>
      </c>
      <c r="O153" s="11">
        <v>2023</v>
      </c>
      <c r="P153" s="11">
        <f t="shared" si="17"/>
        <v>223</v>
      </c>
      <c r="Q153" s="20">
        <f t="shared" si="18"/>
        <v>223</v>
      </c>
      <c r="R153" s="20">
        <f t="shared" si="19"/>
        <v>223</v>
      </c>
      <c r="S153" s="20">
        <f t="shared" si="20"/>
        <v>223</v>
      </c>
    </row>
    <row r="154" spans="1:19">
      <c r="A154" s="11" t="s">
        <v>317</v>
      </c>
      <c r="B154" s="11" t="str">
        <f>VLOOKUP(A:A,计划SKU!A:B,2,0)</f>
        <v>901003-US</v>
      </c>
      <c r="C154" s="11" t="s">
        <v>15</v>
      </c>
      <c r="D154" s="11">
        <v>360</v>
      </c>
      <c r="E154" s="11">
        <v>600</v>
      </c>
      <c r="F154" s="11">
        <v>450</v>
      </c>
      <c r="G154" s="11">
        <v>450</v>
      </c>
      <c r="H154" s="11">
        <v>450</v>
      </c>
      <c r="I154" s="11">
        <v>450</v>
      </c>
      <c r="J154" s="11">
        <v>600</v>
      </c>
      <c r="K154" s="11">
        <v>450</v>
      </c>
      <c r="L154" s="11" t="s">
        <v>234</v>
      </c>
      <c r="M154" s="11" t="s">
        <v>318</v>
      </c>
      <c r="N154" s="11">
        <v>274</v>
      </c>
      <c r="O154" s="11">
        <v>3338</v>
      </c>
      <c r="P154" s="11">
        <f t="shared" si="17"/>
        <v>2378</v>
      </c>
      <c r="Q154" s="20">
        <f t="shared" si="18"/>
        <v>1928</v>
      </c>
      <c r="R154" s="20">
        <f t="shared" si="19"/>
        <v>1478</v>
      </c>
      <c r="S154" s="20">
        <f t="shared" si="20"/>
        <v>1928</v>
      </c>
    </row>
    <row r="155" spans="1:19">
      <c r="A155" s="11" t="s">
        <v>319</v>
      </c>
      <c r="B155" s="11" t="str">
        <f>VLOOKUP(A:A,计划SKU!A:B,2,0)</f>
        <v>901003-US-a-2</v>
      </c>
      <c r="C155" s="11" t="s">
        <v>15</v>
      </c>
      <c r="D155" s="11">
        <v>2000</v>
      </c>
      <c r="E155" s="11">
        <v>4000</v>
      </c>
      <c r="F155" s="11">
        <v>3000</v>
      </c>
      <c r="G155" s="11">
        <v>3600</v>
      </c>
      <c r="H155" s="11">
        <v>3600</v>
      </c>
      <c r="I155" s="11">
        <v>3600</v>
      </c>
      <c r="J155" s="11">
        <v>4500</v>
      </c>
      <c r="K155" s="11">
        <v>4000</v>
      </c>
      <c r="L155" s="11" t="s">
        <v>234</v>
      </c>
      <c r="M155" s="11" t="s">
        <v>320</v>
      </c>
      <c r="N155" s="11">
        <v>1229</v>
      </c>
      <c r="O155" s="11">
        <v>12661</v>
      </c>
      <c r="P155" s="11">
        <f t="shared" si="17"/>
        <v>6661</v>
      </c>
      <c r="Q155" s="20">
        <f t="shared" si="18"/>
        <v>3661</v>
      </c>
      <c r="R155" s="20">
        <f t="shared" si="19"/>
        <v>61</v>
      </c>
      <c r="S155" s="20">
        <f t="shared" si="20"/>
        <v>3661</v>
      </c>
    </row>
    <row r="156" spans="1:19">
      <c r="A156" s="11" t="s">
        <v>321</v>
      </c>
      <c r="B156" s="11" t="str">
        <f>VLOOKUP(A:A,计划SKU!A:B,2,0)</f>
        <v>901003-US-4</v>
      </c>
      <c r="C156" s="11" t="s">
        <v>15</v>
      </c>
      <c r="D156" s="11">
        <v>1200</v>
      </c>
      <c r="E156" s="11">
        <v>1500</v>
      </c>
      <c r="F156" s="11">
        <v>1200</v>
      </c>
      <c r="G156" s="11">
        <v>1200</v>
      </c>
      <c r="H156" s="11">
        <v>1200</v>
      </c>
      <c r="I156" s="11">
        <v>1200</v>
      </c>
      <c r="J156" s="11">
        <v>1500</v>
      </c>
      <c r="K156" s="11">
        <v>1200</v>
      </c>
      <c r="L156" s="11" t="s">
        <v>234</v>
      </c>
      <c r="M156" s="11" t="s">
        <v>322</v>
      </c>
      <c r="N156" s="11">
        <v>641</v>
      </c>
      <c r="O156" s="11">
        <v>3321</v>
      </c>
      <c r="P156" s="11">
        <f t="shared" si="17"/>
        <v>621</v>
      </c>
      <c r="Q156" s="20">
        <f t="shared" si="18"/>
        <v>-579</v>
      </c>
      <c r="R156" s="20">
        <f t="shared" si="19"/>
        <v>-1779</v>
      </c>
      <c r="S156" s="20">
        <f t="shared" si="20"/>
        <v>-579</v>
      </c>
    </row>
    <row r="157" spans="1:19">
      <c r="A157" s="11" t="s">
        <v>323</v>
      </c>
      <c r="B157" s="11" t="str">
        <f>VLOOKUP(A:A,计划SKU!A:B,2,0)</f>
        <v>PR902003-US-2</v>
      </c>
      <c r="C157" s="11" t="s">
        <v>15</v>
      </c>
      <c r="D157" s="11">
        <v>0</v>
      </c>
      <c r="E157" s="11">
        <v>0</v>
      </c>
      <c r="F157" s="11">
        <v>300</v>
      </c>
      <c r="G157" s="11">
        <v>600</v>
      </c>
      <c r="H157" s="11">
        <v>900</v>
      </c>
      <c r="I157" s="11">
        <v>1200</v>
      </c>
      <c r="J157" s="11">
        <v>1800</v>
      </c>
      <c r="K157" s="11">
        <v>1200</v>
      </c>
      <c r="L157" s="11" t="s">
        <v>234</v>
      </c>
      <c r="M157" s="11" t="s">
        <v>324</v>
      </c>
      <c r="N157" s="11">
        <v>0</v>
      </c>
      <c r="O157" s="11">
        <v>0</v>
      </c>
      <c r="P157" s="11">
        <f t="shared" si="17"/>
        <v>0</v>
      </c>
      <c r="Q157" s="20">
        <f t="shared" si="18"/>
        <v>-300</v>
      </c>
      <c r="R157" s="20">
        <f t="shared" si="19"/>
        <v>-900</v>
      </c>
      <c r="S157" s="20">
        <f t="shared" si="20"/>
        <v>0</v>
      </c>
    </row>
    <row r="158" spans="1:19">
      <c r="A158" s="11" t="s">
        <v>325</v>
      </c>
      <c r="B158" s="11" t="str">
        <f>VLOOKUP(A:A,计划SKU!A:B,2,0)</f>
        <v>PR902003-US-4</v>
      </c>
      <c r="C158" s="11" t="s">
        <v>15</v>
      </c>
      <c r="D158" s="11">
        <v>0</v>
      </c>
      <c r="E158" s="11">
        <v>0</v>
      </c>
      <c r="F158" s="11">
        <v>300</v>
      </c>
      <c r="G158" s="11">
        <v>600</v>
      </c>
      <c r="H158" s="11">
        <v>900</v>
      </c>
      <c r="I158" s="11">
        <v>1200</v>
      </c>
      <c r="J158" s="11">
        <v>1800</v>
      </c>
      <c r="K158" s="11">
        <v>1200</v>
      </c>
      <c r="L158" s="11" t="s">
        <v>234</v>
      </c>
      <c r="M158" s="11" t="s">
        <v>326</v>
      </c>
      <c r="N158" s="11">
        <v>0</v>
      </c>
      <c r="O158" s="11">
        <v>0</v>
      </c>
      <c r="P158" s="11">
        <f t="shared" si="17"/>
        <v>0</v>
      </c>
      <c r="Q158" s="20">
        <f t="shared" si="18"/>
        <v>-300</v>
      </c>
      <c r="R158" s="20">
        <f t="shared" si="19"/>
        <v>-900</v>
      </c>
      <c r="S158" s="20">
        <f t="shared" si="20"/>
        <v>0</v>
      </c>
    </row>
    <row r="159" spans="1:19">
      <c r="A159" s="11" t="s">
        <v>327</v>
      </c>
      <c r="B159" s="11" t="str">
        <f>VLOOKUP(A:A,计划SKU!A:B,2,0)</f>
        <v>PR902004-US-2</v>
      </c>
      <c r="C159" s="11" t="s">
        <v>15</v>
      </c>
      <c r="D159" s="11">
        <v>0</v>
      </c>
      <c r="E159" s="11">
        <v>0</v>
      </c>
      <c r="F159" s="11">
        <v>150</v>
      </c>
      <c r="G159" s="11">
        <v>300</v>
      </c>
      <c r="H159" s="11">
        <v>600</v>
      </c>
      <c r="I159" s="11">
        <v>600</v>
      </c>
      <c r="J159" s="11">
        <v>900</v>
      </c>
      <c r="K159" s="11">
        <v>600</v>
      </c>
      <c r="L159" s="11" t="s">
        <v>234</v>
      </c>
      <c r="M159" s="11" t="s">
        <v>328</v>
      </c>
      <c r="N159" s="11">
        <v>0</v>
      </c>
      <c r="O159" s="11">
        <v>0</v>
      </c>
      <c r="P159" s="11">
        <f t="shared" si="17"/>
        <v>0</v>
      </c>
      <c r="Q159" s="20">
        <f t="shared" si="18"/>
        <v>-150</v>
      </c>
      <c r="R159" s="20">
        <f t="shared" si="19"/>
        <v>-450</v>
      </c>
      <c r="S159" s="20">
        <f t="shared" si="20"/>
        <v>150</v>
      </c>
    </row>
    <row r="160" spans="1:19">
      <c r="A160" s="11" t="s">
        <v>329</v>
      </c>
      <c r="B160" s="11" t="str">
        <f>VLOOKUP(A:A,计划SKU!A:B,2,0)</f>
        <v>PR902004-US-4</v>
      </c>
      <c r="C160" s="11" t="s">
        <v>15</v>
      </c>
      <c r="D160" s="11">
        <v>0</v>
      </c>
      <c r="E160" s="11">
        <v>0</v>
      </c>
      <c r="F160" s="11">
        <v>150</v>
      </c>
      <c r="G160" s="11">
        <v>300</v>
      </c>
      <c r="H160" s="11">
        <v>600</v>
      </c>
      <c r="I160" s="11">
        <v>600</v>
      </c>
      <c r="J160" s="11">
        <v>900</v>
      </c>
      <c r="K160" s="11">
        <v>600</v>
      </c>
      <c r="L160" s="11" t="s">
        <v>234</v>
      </c>
      <c r="M160" s="11" t="s">
        <v>330</v>
      </c>
      <c r="N160" s="11">
        <v>0</v>
      </c>
      <c r="O160" s="11">
        <v>0</v>
      </c>
      <c r="P160" s="11">
        <f t="shared" si="17"/>
        <v>0</v>
      </c>
      <c r="Q160" s="20">
        <f t="shared" si="18"/>
        <v>-150</v>
      </c>
      <c r="R160" s="20">
        <f t="shared" si="19"/>
        <v>-450</v>
      </c>
      <c r="S160" s="20">
        <f t="shared" si="20"/>
        <v>150</v>
      </c>
    </row>
    <row r="161" spans="1:19">
      <c r="A161" s="11" t="s">
        <v>331</v>
      </c>
      <c r="B161" s="11" t="str">
        <f>VLOOKUP(A:A,计划SKU!A:B,2,0)</f>
        <v>906001-US</v>
      </c>
      <c r="C161" s="11" t="s">
        <v>15</v>
      </c>
      <c r="D161" s="11">
        <v>500</v>
      </c>
      <c r="E161" s="11">
        <v>600</v>
      </c>
      <c r="F161" s="11">
        <v>900</v>
      </c>
      <c r="G161" s="11">
        <v>600</v>
      </c>
      <c r="H161" s="11">
        <v>600</v>
      </c>
      <c r="I161" s="11">
        <v>700</v>
      </c>
      <c r="J161" s="11">
        <v>900</v>
      </c>
      <c r="K161" s="11">
        <v>700</v>
      </c>
      <c r="L161" s="11" t="s">
        <v>234</v>
      </c>
      <c r="M161" s="11" t="s">
        <v>332</v>
      </c>
      <c r="N161" s="11">
        <v>131</v>
      </c>
      <c r="O161" s="11">
        <v>829</v>
      </c>
      <c r="P161" s="11">
        <f t="shared" si="17"/>
        <v>-271</v>
      </c>
      <c r="Q161" s="20">
        <f t="shared" si="18"/>
        <v>-1171</v>
      </c>
      <c r="R161" s="20">
        <f t="shared" si="19"/>
        <v>-1771</v>
      </c>
      <c r="S161" s="20">
        <f t="shared" si="20"/>
        <v>-1171</v>
      </c>
    </row>
    <row r="162" spans="1:19">
      <c r="A162" s="11" t="s">
        <v>333</v>
      </c>
      <c r="B162" s="11" t="str">
        <f>VLOOKUP(A:A,计划SKU!A:B,2,0)</f>
        <v>906001-US-2</v>
      </c>
      <c r="C162" s="11" t="s">
        <v>15</v>
      </c>
      <c r="D162" s="11">
        <v>800</v>
      </c>
      <c r="E162" s="11">
        <v>1200</v>
      </c>
      <c r="F162" s="11">
        <v>1500</v>
      </c>
      <c r="G162" s="11">
        <v>1500</v>
      </c>
      <c r="H162" s="11">
        <v>1500</v>
      </c>
      <c r="I162" s="11">
        <v>1800</v>
      </c>
      <c r="J162" s="11">
        <v>2400</v>
      </c>
      <c r="K162" s="11">
        <v>1800</v>
      </c>
      <c r="L162" s="11" t="s">
        <v>234</v>
      </c>
      <c r="M162" s="11" t="s">
        <v>334</v>
      </c>
      <c r="N162" s="11">
        <v>1078</v>
      </c>
      <c r="O162" s="11">
        <v>1534</v>
      </c>
      <c r="P162" s="11">
        <f t="shared" si="17"/>
        <v>-466</v>
      </c>
      <c r="Q162" s="20">
        <f t="shared" si="18"/>
        <v>-1966</v>
      </c>
      <c r="R162" s="20">
        <f t="shared" si="19"/>
        <v>-3466</v>
      </c>
      <c r="S162" s="20">
        <f t="shared" si="20"/>
        <v>-1966</v>
      </c>
    </row>
    <row r="163" spans="1:19">
      <c r="A163" s="11" t="s">
        <v>333</v>
      </c>
      <c r="B163" s="11" t="str">
        <f>VLOOKUP(A:A,计划SKU!A:B,2,0)</f>
        <v>906001-US-2</v>
      </c>
      <c r="C163" s="11" t="s">
        <v>15</v>
      </c>
      <c r="D163" s="11">
        <v>1000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 t="s">
        <v>234</v>
      </c>
      <c r="M163" s="11" t="s">
        <v>334</v>
      </c>
      <c r="N163" s="11">
        <v>1078</v>
      </c>
      <c r="O163" s="11">
        <v>1534</v>
      </c>
      <c r="P163" s="11">
        <f t="shared" si="17"/>
        <v>534</v>
      </c>
      <c r="Q163" s="20">
        <f t="shared" si="18"/>
        <v>534</v>
      </c>
      <c r="R163" s="20">
        <f t="shared" si="19"/>
        <v>534</v>
      </c>
      <c r="S163" s="20">
        <f t="shared" si="20"/>
        <v>534</v>
      </c>
    </row>
    <row r="164" spans="1:19">
      <c r="A164" s="11" t="s">
        <v>335</v>
      </c>
      <c r="B164" s="11" t="str">
        <f>VLOOKUP(A:A,计划SKU!A:B,2,0)</f>
        <v>907001-US-2</v>
      </c>
      <c r="C164" s="11" t="s">
        <v>15</v>
      </c>
      <c r="D164" s="11">
        <v>1200</v>
      </c>
      <c r="E164" s="11">
        <v>2000</v>
      </c>
      <c r="F164" s="11">
        <v>1800</v>
      </c>
      <c r="G164" s="11">
        <v>2000</v>
      </c>
      <c r="H164" s="11">
        <v>2000</v>
      </c>
      <c r="I164" s="11">
        <v>2400</v>
      </c>
      <c r="J164" s="11">
        <v>3000</v>
      </c>
      <c r="K164" s="11">
        <v>2400</v>
      </c>
      <c r="L164" s="11" t="s">
        <v>234</v>
      </c>
      <c r="M164" s="11" t="s">
        <v>336</v>
      </c>
      <c r="N164" s="11">
        <v>983</v>
      </c>
      <c r="O164" s="11">
        <v>3585</v>
      </c>
      <c r="P164" s="11">
        <f t="shared" si="17"/>
        <v>385</v>
      </c>
      <c r="Q164" s="20">
        <f t="shared" si="18"/>
        <v>-1415</v>
      </c>
      <c r="R164" s="20">
        <f t="shared" si="19"/>
        <v>-3415</v>
      </c>
      <c r="S164" s="20">
        <f t="shared" si="20"/>
        <v>-1415</v>
      </c>
    </row>
    <row r="165" spans="1: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</sheetData>
  <conditionalFormatting sqref="P$1:P$1048576">
    <cfRule type="cellIs" dxfId="0" priority="2" operator="less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7"/>
  <sheetViews>
    <sheetView topLeftCell="A149" workbookViewId="0">
      <selection activeCell="C163" sqref="C163"/>
    </sheetView>
  </sheetViews>
  <sheetFormatPr defaultColWidth="8.87719298245614" defaultRowHeight="14.1" outlineLevelCol="2"/>
  <cols>
    <col min="1" max="1" width="18.8771929824561" style="1" customWidth="1"/>
    <col min="2" max="2" width="18.8771929824561" style="2" customWidth="1"/>
    <col min="3" max="16384" width="8.87719298245614" style="1"/>
  </cols>
  <sheetData>
    <row r="1" spans="1:3">
      <c r="A1" s="3" t="s">
        <v>0</v>
      </c>
      <c r="B1" s="3" t="s">
        <v>337</v>
      </c>
      <c r="C1" s="3" t="s">
        <v>338</v>
      </c>
    </row>
    <row r="2" spans="1:3">
      <c r="A2" s="2" t="s">
        <v>101</v>
      </c>
      <c r="B2" s="2" t="s">
        <v>101</v>
      </c>
      <c r="C2" s="2" t="s">
        <v>15</v>
      </c>
    </row>
    <row r="3" spans="1:3">
      <c r="A3" s="2">
        <v>1100007</v>
      </c>
      <c r="B3" s="2">
        <v>1100007</v>
      </c>
      <c r="C3" s="2" t="s">
        <v>15</v>
      </c>
    </row>
    <row r="4" spans="1:3">
      <c r="A4" s="2" t="s">
        <v>166</v>
      </c>
      <c r="B4" s="2" t="s">
        <v>166</v>
      </c>
      <c r="C4" s="2" t="s">
        <v>15</v>
      </c>
    </row>
    <row r="5" spans="1:3">
      <c r="A5" s="2" t="s">
        <v>169</v>
      </c>
      <c r="B5" s="2" t="s">
        <v>169</v>
      </c>
      <c r="C5" s="2" t="s">
        <v>15</v>
      </c>
    </row>
    <row r="6" spans="1:3">
      <c r="A6" s="2" t="s">
        <v>171</v>
      </c>
      <c r="B6" s="2" t="s">
        <v>171</v>
      </c>
      <c r="C6" s="2" t="s">
        <v>15</v>
      </c>
    </row>
    <row r="7" spans="1:3">
      <c r="A7" s="2" t="s">
        <v>173</v>
      </c>
      <c r="B7" s="2" t="s">
        <v>173</v>
      </c>
      <c r="C7" s="2" t="s">
        <v>15</v>
      </c>
    </row>
    <row r="8" spans="1:3">
      <c r="A8" s="2">
        <v>3300002</v>
      </c>
      <c r="B8" s="2">
        <v>3300002</v>
      </c>
      <c r="C8" s="2" t="s">
        <v>15</v>
      </c>
    </row>
    <row r="9" spans="1:3">
      <c r="A9" s="2">
        <v>3300006</v>
      </c>
      <c r="B9" s="2">
        <v>3300006</v>
      </c>
      <c r="C9" s="2" t="s">
        <v>15</v>
      </c>
    </row>
    <row r="10" spans="1:3">
      <c r="A10" s="2" t="s">
        <v>113</v>
      </c>
      <c r="B10" s="2" t="s">
        <v>113</v>
      </c>
      <c r="C10" s="2" t="s">
        <v>15</v>
      </c>
    </row>
    <row r="11" spans="1:3">
      <c r="A11" s="2">
        <v>3300008</v>
      </c>
      <c r="B11" s="2">
        <v>3300008</v>
      </c>
      <c r="C11" s="2" t="s">
        <v>15</v>
      </c>
    </row>
    <row r="12" spans="1:3">
      <c r="A12" s="2" t="s">
        <v>189</v>
      </c>
      <c r="B12" s="2" t="s">
        <v>339</v>
      </c>
      <c r="C12" s="2" t="s">
        <v>15</v>
      </c>
    </row>
    <row r="13" spans="1:3">
      <c r="A13" s="2" t="s">
        <v>123</v>
      </c>
      <c r="B13" s="2" t="s">
        <v>340</v>
      </c>
      <c r="C13" s="2" t="s">
        <v>15</v>
      </c>
    </row>
    <row r="14" spans="1:3">
      <c r="A14" s="2">
        <v>1200012</v>
      </c>
      <c r="B14" s="2">
        <v>1200012</v>
      </c>
      <c r="C14" s="2" t="s">
        <v>15</v>
      </c>
    </row>
    <row r="15" spans="1:3">
      <c r="A15" s="2" t="s">
        <v>125</v>
      </c>
      <c r="B15" s="2" t="s">
        <v>125</v>
      </c>
      <c r="C15" s="2" t="s">
        <v>15</v>
      </c>
    </row>
    <row r="16" spans="1:3">
      <c r="A16" s="2" t="s">
        <v>127</v>
      </c>
      <c r="B16" s="2" t="s">
        <v>127</v>
      </c>
      <c r="C16" s="2" t="s">
        <v>15</v>
      </c>
    </row>
    <row r="17" spans="1:3">
      <c r="A17" s="2">
        <v>3300019</v>
      </c>
      <c r="B17" s="2">
        <v>3300019</v>
      </c>
      <c r="C17" s="2" t="s">
        <v>15</v>
      </c>
    </row>
    <row r="18" spans="1:3">
      <c r="A18" s="2" t="s">
        <v>233</v>
      </c>
      <c r="B18" s="2" t="s">
        <v>233</v>
      </c>
      <c r="C18" s="2" t="s">
        <v>15</v>
      </c>
    </row>
    <row r="19" spans="1:3">
      <c r="A19" s="2" t="s">
        <v>242</v>
      </c>
      <c r="B19" s="2" t="s">
        <v>242</v>
      </c>
      <c r="C19" s="2" t="s">
        <v>15</v>
      </c>
    </row>
    <row r="20" spans="1:3">
      <c r="A20" s="2" t="s">
        <v>274</v>
      </c>
      <c r="B20" s="2" t="s">
        <v>274</v>
      </c>
      <c r="C20" s="2" t="s">
        <v>15</v>
      </c>
    </row>
    <row r="21" spans="1:3">
      <c r="A21" s="2">
        <v>3600006</v>
      </c>
      <c r="B21" s="2">
        <v>3600006</v>
      </c>
      <c r="C21" s="2" t="s">
        <v>15</v>
      </c>
    </row>
    <row r="22" spans="1:3">
      <c r="A22" s="2" t="s">
        <v>121</v>
      </c>
      <c r="B22" s="2" t="s">
        <v>341</v>
      </c>
      <c r="C22" s="2" t="s">
        <v>15</v>
      </c>
    </row>
    <row r="23" spans="1:3">
      <c r="A23" s="2" t="s">
        <v>129</v>
      </c>
      <c r="B23" s="2" t="s">
        <v>129</v>
      </c>
      <c r="C23" s="2" t="s">
        <v>15</v>
      </c>
    </row>
    <row r="24" spans="1:3">
      <c r="A24" s="2" t="s">
        <v>119</v>
      </c>
      <c r="B24" s="2" t="s">
        <v>119</v>
      </c>
      <c r="C24" s="2" t="s">
        <v>15</v>
      </c>
    </row>
    <row r="25" spans="1:3">
      <c r="A25" s="2" t="s">
        <v>133</v>
      </c>
      <c r="B25" s="2" t="s">
        <v>133</v>
      </c>
      <c r="C25" s="2" t="s">
        <v>15</v>
      </c>
    </row>
    <row r="26" spans="1:3">
      <c r="A26" s="2" t="s">
        <v>131</v>
      </c>
      <c r="B26" s="2" t="s">
        <v>342</v>
      </c>
      <c r="C26" s="2" t="s">
        <v>15</v>
      </c>
    </row>
    <row r="27" spans="1:3">
      <c r="A27" s="2" t="s">
        <v>175</v>
      </c>
      <c r="B27" s="2" t="s">
        <v>343</v>
      </c>
      <c r="C27" s="2" t="s">
        <v>15</v>
      </c>
    </row>
    <row r="28" spans="1:3">
      <c r="A28" s="2" t="s">
        <v>49</v>
      </c>
      <c r="B28" s="2" t="s">
        <v>49</v>
      </c>
      <c r="C28" s="2" t="s">
        <v>15</v>
      </c>
    </row>
    <row r="29" spans="1:3">
      <c r="A29" s="2" t="s">
        <v>152</v>
      </c>
      <c r="B29" s="2" t="s">
        <v>152</v>
      </c>
      <c r="C29" s="2" t="s">
        <v>15</v>
      </c>
    </row>
    <row r="30" spans="1:3">
      <c r="A30" s="2" t="s">
        <v>311</v>
      </c>
      <c r="B30" s="2" t="s">
        <v>311</v>
      </c>
      <c r="C30" s="2" t="s">
        <v>15</v>
      </c>
    </row>
    <row r="31" spans="1:3">
      <c r="A31" s="2" t="s">
        <v>73</v>
      </c>
      <c r="B31" s="2" t="s">
        <v>73</v>
      </c>
      <c r="C31" s="2" t="s">
        <v>15</v>
      </c>
    </row>
    <row r="32" spans="1:3">
      <c r="A32" s="2" t="s">
        <v>319</v>
      </c>
      <c r="B32" s="2" t="s">
        <v>319</v>
      </c>
      <c r="C32" s="2" t="s">
        <v>15</v>
      </c>
    </row>
    <row r="33" spans="1:3">
      <c r="A33" s="2" t="s">
        <v>69</v>
      </c>
      <c r="B33" s="2" t="s">
        <v>69</v>
      </c>
      <c r="C33" s="2" t="s">
        <v>15</v>
      </c>
    </row>
    <row r="34" spans="1:3">
      <c r="A34" s="2">
        <v>3200001</v>
      </c>
      <c r="B34" s="2">
        <v>3200001</v>
      </c>
      <c r="C34" s="2" t="s">
        <v>15</v>
      </c>
    </row>
    <row r="35" spans="1:3">
      <c r="A35" s="2" t="s">
        <v>135</v>
      </c>
      <c r="B35" s="2" t="s">
        <v>344</v>
      </c>
      <c r="C35" s="2" t="s">
        <v>15</v>
      </c>
    </row>
    <row r="36" spans="1:3">
      <c r="A36" s="2" t="s">
        <v>77</v>
      </c>
      <c r="B36" s="2" t="s">
        <v>77</v>
      </c>
      <c r="C36" s="2" t="s">
        <v>15</v>
      </c>
    </row>
    <row r="37" spans="1:3">
      <c r="A37" s="2" t="s">
        <v>18</v>
      </c>
      <c r="B37" s="2" t="s">
        <v>19</v>
      </c>
      <c r="C37" s="2" t="s">
        <v>15</v>
      </c>
    </row>
    <row r="38" spans="1:3">
      <c r="A38" s="2" t="s">
        <v>93</v>
      </c>
      <c r="B38" s="2" t="s">
        <v>93</v>
      </c>
      <c r="C38" s="2" t="s">
        <v>15</v>
      </c>
    </row>
    <row r="39" spans="1:3">
      <c r="A39" s="2" t="s">
        <v>291</v>
      </c>
      <c r="B39" s="2" t="s">
        <v>291</v>
      </c>
      <c r="C39" s="2" t="s">
        <v>15</v>
      </c>
    </row>
    <row r="40" spans="1:3">
      <c r="A40" s="2" t="s">
        <v>276</v>
      </c>
      <c r="B40" s="2" t="s">
        <v>276</v>
      </c>
      <c r="C40" s="2" t="s">
        <v>15</v>
      </c>
    </row>
    <row r="41" spans="1:3">
      <c r="A41" s="2" t="s">
        <v>289</v>
      </c>
      <c r="B41" s="2" t="s">
        <v>289</v>
      </c>
      <c r="C41" s="2" t="s">
        <v>15</v>
      </c>
    </row>
    <row r="42" spans="1:3">
      <c r="A42" s="2" t="s">
        <v>156</v>
      </c>
      <c r="B42" s="2" t="s">
        <v>156</v>
      </c>
      <c r="C42" s="2" t="s">
        <v>15</v>
      </c>
    </row>
    <row r="43" spans="1:3">
      <c r="A43" s="2" t="s">
        <v>238</v>
      </c>
      <c r="B43" s="2" t="s">
        <v>238</v>
      </c>
      <c r="C43" s="2" t="s">
        <v>15</v>
      </c>
    </row>
    <row r="44" spans="1:3">
      <c r="A44" s="2" t="s">
        <v>244</v>
      </c>
      <c r="B44" s="2" t="s">
        <v>244</v>
      </c>
      <c r="C44" s="2" t="s">
        <v>15</v>
      </c>
    </row>
    <row r="45" spans="1:3">
      <c r="A45" s="2" t="s">
        <v>278</v>
      </c>
      <c r="B45" s="2" t="s">
        <v>278</v>
      </c>
      <c r="C45" s="2" t="s">
        <v>15</v>
      </c>
    </row>
    <row r="46" spans="1:3">
      <c r="A46" s="2" t="s">
        <v>283</v>
      </c>
      <c r="B46" s="2" t="s">
        <v>283</v>
      </c>
      <c r="C46" s="2" t="s">
        <v>15</v>
      </c>
    </row>
    <row r="47" spans="1:3">
      <c r="A47" s="2" t="s">
        <v>301</v>
      </c>
      <c r="B47" s="2" t="s">
        <v>301</v>
      </c>
      <c r="C47" s="2" t="s">
        <v>15</v>
      </c>
    </row>
    <row r="48" spans="1:3">
      <c r="A48" s="2" t="s">
        <v>179</v>
      </c>
      <c r="B48" s="2" t="s">
        <v>179</v>
      </c>
      <c r="C48" s="2" t="s">
        <v>15</v>
      </c>
    </row>
    <row r="49" spans="1:3">
      <c r="A49" s="2">
        <v>120025</v>
      </c>
      <c r="B49" s="4">
        <v>120025</v>
      </c>
      <c r="C49" s="2" t="s">
        <v>15</v>
      </c>
    </row>
    <row r="50" spans="1:3">
      <c r="A50" s="2" t="s">
        <v>181</v>
      </c>
      <c r="B50" s="2" t="s">
        <v>345</v>
      </c>
      <c r="C50" s="2" t="s">
        <v>15</v>
      </c>
    </row>
    <row r="51" spans="1:3">
      <c r="A51" s="5">
        <v>330029</v>
      </c>
      <c r="B51" s="2" t="s">
        <v>346</v>
      </c>
      <c r="C51" s="2" t="s">
        <v>15</v>
      </c>
    </row>
    <row r="52" spans="1:3">
      <c r="A52" s="2" t="s">
        <v>347</v>
      </c>
      <c r="B52" s="4" t="s">
        <v>347</v>
      </c>
      <c r="C52" s="2" t="s">
        <v>15</v>
      </c>
    </row>
    <row r="53" spans="1:3">
      <c r="A53" s="2" t="s">
        <v>148</v>
      </c>
      <c r="B53" s="2" t="s">
        <v>148</v>
      </c>
      <c r="C53" s="2" t="s">
        <v>15</v>
      </c>
    </row>
    <row r="54" spans="1:3">
      <c r="A54" s="2" t="s">
        <v>61</v>
      </c>
      <c r="B54" s="2" t="s">
        <v>61</v>
      </c>
      <c r="C54" s="2" t="s">
        <v>15</v>
      </c>
    </row>
    <row r="55" spans="1:3">
      <c r="A55" s="2" t="s">
        <v>158</v>
      </c>
      <c r="B55" s="2" t="s">
        <v>158</v>
      </c>
      <c r="C55" s="2" t="s">
        <v>15</v>
      </c>
    </row>
    <row r="56" spans="1:3">
      <c r="A56" s="2" t="s">
        <v>236</v>
      </c>
      <c r="B56" s="2" t="s">
        <v>236</v>
      </c>
      <c r="C56" s="2" t="s">
        <v>15</v>
      </c>
    </row>
    <row r="57" spans="1:3">
      <c r="A57" s="2" t="s">
        <v>246</v>
      </c>
      <c r="B57" s="2" t="s">
        <v>246</v>
      </c>
      <c r="C57" s="2" t="s">
        <v>15</v>
      </c>
    </row>
    <row r="58" spans="1:3">
      <c r="A58" s="2" t="s">
        <v>280</v>
      </c>
      <c r="B58" s="2" t="s">
        <v>280</v>
      </c>
      <c r="C58" s="2" t="s">
        <v>15</v>
      </c>
    </row>
    <row r="59" spans="1:3">
      <c r="A59" s="2" t="s">
        <v>287</v>
      </c>
      <c r="B59" s="2" t="s">
        <v>287</v>
      </c>
      <c r="C59" s="2" t="s">
        <v>15</v>
      </c>
    </row>
    <row r="60" spans="1:3">
      <c r="A60" s="2" t="s">
        <v>293</v>
      </c>
      <c r="B60" s="2" t="s">
        <v>293</v>
      </c>
      <c r="C60" s="2" t="s">
        <v>15</v>
      </c>
    </row>
    <row r="61" spans="1:3">
      <c r="A61" s="2" t="s">
        <v>191</v>
      </c>
      <c r="B61" s="2" t="s">
        <v>348</v>
      </c>
      <c r="C61" s="2" t="s">
        <v>15</v>
      </c>
    </row>
    <row r="62" spans="1:3">
      <c r="A62" s="2" t="s">
        <v>195</v>
      </c>
      <c r="B62" s="2" t="s">
        <v>349</v>
      </c>
      <c r="C62" s="2" t="s">
        <v>15</v>
      </c>
    </row>
    <row r="63" spans="1:3">
      <c r="A63" s="2" t="s">
        <v>197</v>
      </c>
      <c r="B63" s="2" t="s">
        <v>350</v>
      </c>
      <c r="C63" s="2" t="s">
        <v>15</v>
      </c>
    </row>
    <row r="64" spans="1:3">
      <c r="A64" s="2" t="s">
        <v>105</v>
      </c>
      <c r="B64" s="2" t="s">
        <v>351</v>
      </c>
      <c r="C64" s="2" t="s">
        <v>15</v>
      </c>
    </row>
    <row r="65" spans="1:3">
      <c r="A65" s="2" t="s">
        <v>107</v>
      </c>
      <c r="B65" s="2" t="s">
        <v>352</v>
      </c>
      <c r="C65" s="2" t="s">
        <v>15</v>
      </c>
    </row>
    <row r="66" spans="1:3">
      <c r="A66" s="5">
        <v>330033</v>
      </c>
      <c r="B66" s="2" t="s">
        <v>353</v>
      </c>
      <c r="C66" s="2" t="s">
        <v>15</v>
      </c>
    </row>
    <row r="67" spans="1:3">
      <c r="A67" s="2">
        <v>120024</v>
      </c>
      <c r="B67" s="2">
        <v>120024</v>
      </c>
      <c r="C67" s="2" t="s">
        <v>15</v>
      </c>
    </row>
    <row r="68" spans="1:3">
      <c r="A68" s="2" t="s">
        <v>203</v>
      </c>
      <c r="B68" s="2" t="s">
        <v>354</v>
      </c>
      <c r="C68" s="2" t="s">
        <v>15</v>
      </c>
    </row>
    <row r="69" spans="1:3">
      <c r="A69" s="2" t="s">
        <v>95</v>
      </c>
      <c r="B69" s="2" t="s">
        <v>96</v>
      </c>
      <c r="C69" s="2" t="s">
        <v>15</v>
      </c>
    </row>
    <row r="70" spans="1:3">
      <c r="A70" s="2" t="s">
        <v>65</v>
      </c>
      <c r="B70" s="2" t="s">
        <v>65</v>
      </c>
      <c r="C70" s="2" t="s">
        <v>15</v>
      </c>
    </row>
    <row r="71" spans="1:3">
      <c r="A71" s="2" t="s">
        <v>47</v>
      </c>
      <c r="B71" s="2" t="s">
        <v>47</v>
      </c>
      <c r="C71" s="2" t="s">
        <v>15</v>
      </c>
    </row>
    <row r="72" spans="1:3">
      <c r="A72" s="2" t="s">
        <v>51</v>
      </c>
      <c r="B72" s="2" t="s">
        <v>51</v>
      </c>
      <c r="C72" s="2" t="s">
        <v>15</v>
      </c>
    </row>
    <row r="73" spans="1:3">
      <c r="A73" s="2" t="s">
        <v>248</v>
      </c>
      <c r="B73" s="2" t="s">
        <v>355</v>
      </c>
      <c r="C73" s="2" t="s">
        <v>15</v>
      </c>
    </row>
    <row r="74" spans="1:3">
      <c r="A74" s="2" t="s">
        <v>333</v>
      </c>
      <c r="B74" s="2" t="s">
        <v>333</v>
      </c>
      <c r="C74" s="2" t="s">
        <v>15</v>
      </c>
    </row>
    <row r="75" spans="1:3">
      <c r="A75" s="2" t="s">
        <v>335</v>
      </c>
      <c r="B75" s="2" t="s">
        <v>335</v>
      </c>
      <c r="C75" s="2" t="s">
        <v>15</v>
      </c>
    </row>
    <row r="76" spans="1:3">
      <c r="A76" s="2" t="s">
        <v>299</v>
      </c>
      <c r="B76" s="2" t="s">
        <v>299</v>
      </c>
      <c r="C76" s="2" t="s">
        <v>15</v>
      </c>
    </row>
    <row r="77" spans="1:3">
      <c r="A77" s="2" t="s">
        <v>303</v>
      </c>
      <c r="B77" s="2" t="s">
        <v>303</v>
      </c>
      <c r="C77" s="2" t="s">
        <v>15</v>
      </c>
    </row>
    <row r="78" spans="1:3">
      <c r="A78" s="2" t="s">
        <v>89</v>
      </c>
      <c r="B78" s="2" t="s">
        <v>89</v>
      </c>
      <c r="C78" s="2" t="s">
        <v>15</v>
      </c>
    </row>
    <row r="79" spans="1:3">
      <c r="A79" s="2" t="s">
        <v>83</v>
      </c>
      <c r="B79" s="2" t="s">
        <v>83</v>
      </c>
      <c r="C79" s="2" t="s">
        <v>15</v>
      </c>
    </row>
    <row r="80" spans="1:3">
      <c r="A80" s="2" t="s">
        <v>41</v>
      </c>
      <c r="B80" s="2" t="s">
        <v>42</v>
      </c>
      <c r="C80" s="2" t="s">
        <v>15</v>
      </c>
    </row>
    <row r="81" spans="1:3">
      <c r="A81" s="2" t="s">
        <v>63</v>
      </c>
      <c r="B81" s="2" t="s">
        <v>63</v>
      </c>
      <c r="C81" s="2" t="s">
        <v>15</v>
      </c>
    </row>
    <row r="82" spans="1:3">
      <c r="A82" s="2" t="s">
        <v>27</v>
      </c>
      <c r="B82" s="2" t="s">
        <v>28</v>
      </c>
      <c r="C82" s="2" t="s">
        <v>15</v>
      </c>
    </row>
    <row r="83" spans="1:3">
      <c r="A83" s="2" t="s">
        <v>201</v>
      </c>
      <c r="B83" s="2" t="s">
        <v>356</v>
      </c>
      <c r="C83" s="2" t="s">
        <v>15</v>
      </c>
    </row>
    <row r="84" spans="1:3">
      <c r="A84" s="2" t="s">
        <v>205</v>
      </c>
      <c r="B84" s="2" t="s">
        <v>357</v>
      </c>
      <c r="C84" s="2" t="s">
        <v>15</v>
      </c>
    </row>
    <row r="85" spans="1:3">
      <c r="A85" s="2" t="s">
        <v>207</v>
      </c>
      <c r="B85" s="2" t="s">
        <v>358</v>
      </c>
      <c r="C85" s="2" t="s">
        <v>15</v>
      </c>
    </row>
    <row r="86" spans="1:3">
      <c r="A86" s="2" t="s">
        <v>213</v>
      </c>
      <c r="B86" s="2" t="s">
        <v>359</v>
      </c>
      <c r="C86" s="2" t="s">
        <v>15</v>
      </c>
    </row>
    <row r="87" spans="1:3">
      <c r="A87" s="2" t="s">
        <v>215</v>
      </c>
      <c r="B87" s="2" t="s">
        <v>360</v>
      </c>
      <c r="C87" s="2" t="s">
        <v>15</v>
      </c>
    </row>
    <row r="88" spans="1:3">
      <c r="A88" s="2" t="s">
        <v>223</v>
      </c>
      <c r="B88" s="2" t="s">
        <v>223</v>
      </c>
      <c r="C88" s="2" t="s">
        <v>15</v>
      </c>
    </row>
    <row r="89" spans="1:3">
      <c r="A89" s="5">
        <v>330035</v>
      </c>
      <c r="B89" s="2" t="s">
        <v>361</v>
      </c>
      <c r="C89" s="2" t="s">
        <v>15</v>
      </c>
    </row>
    <row r="90" spans="1:3">
      <c r="A90" s="2" t="s">
        <v>139</v>
      </c>
      <c r="B90" s="2" t="s">
        <v>362</v>
      </c>
      <c r="C90" s="2" t="s">
        <v>15</v>
      </c>
    </row>
    <row r="91" spans="1:3">
      <c r="A91" s="2" t="s">
        <v>141</v>
      </c>
      <c r="B91" s="2" t="s">
        <v>363</v>
      </c>
      <c r="C91" s="2" t="s">
        <v>15</v>
      </c>
    </row>
    <row r="92" spans="1:3">
      <c r="A92" s="2" t="s">
        <v>154</v>
      </c>
      <c r="B92" s="2" t="s">
        <v>154</v>
      </c>
      <c r="C92" s="2" t="s">
        <v>15</v>
      </c>
    </row>
    <row r="93" spans="1:3">
      <c r="A93" s="2" t="s">
        <v>250</v>
      </c>
      <c r="B93" s="2" t="s">
        <v>364</v>
      </c>
      <c r="C93" s="2" t="s">
        <v>15</v>
      </c>
    </row>
    <row r="94" spans="1:3">
      <c r="A94" s="2" t="s">
        <v>285</v>
      </c>
      <c r="B94" s="2" t="s">
        <v>285</v>
      </c>
      <c r="C94" s="2" t="s">
        <v>15</v>
      </c>
    </row>
    <row r="95" spans="1:3">
      <c r="A95" s="2" t="s">
        <v>297</v>
      </c>
      <c r="B95" s="2" t="s">
        <v>297</v>
      </c>
      <c r="C95" s="2" t="s">
        <v>15</v>
      </c>
    </row>
    <row r="96" spans="1:3">
      <c r="A96" s="5">
        <v>330032</v>
      </c>
      <c r="B96" s="2" t="s">
        <v>365</v>
      </c>
      <c r="C96" s="2" t="s">
        <v>15</v>
      </c>
    </row>
    <row r="97" spans="1:3">
      <c r="A97" s="2" t="s">
        <v>44</v>
      </c>
      <c r="B97" s="2" t="s">
        <v>45</v>
      </c>
      <c r="C97" s="2" t="s">
        <v>15</v>
      </c>
    </row>
    <row r="98" spans="1:3">
      <c r="A98" s="2" t="s">
        <v>315</v>
      </c>
      <c r="B98" s="2" t="s">
        <v>315</v>
      </c>
      <c r="C98" s="2" t="s">
        <v>15</v>
      </c>
    </row>
    <row r="99" spans="1:3">
      <c r="A99" s="2" t="s">
        <v>366</v>
      </c>
      <c r="B99" s="4" t="s">
        <v>367</v>
      </c>
      <c r="C99" s="2" t="s">
        <v>15</v>
      </c>
    </row>
    <row r="100" spans="1:3">
      <c r="A100" s="2" t="s">
        <v>368</v>
      </c>
      <c r="B100" s="4" t="s">
        <v>369</v>
      </c>
      <c r="C100" s="2" t="s">
        <v>15</v>
      </c>
    </row>
    <row r="101" spans="1:3">
      <c r="A101" s="2" t="s">
        <v>177</v>
      </c>
      <c r="B101" s="2" t="s">
        <v>177</v>
      </c>
      <c r="C101" s="2" t="s">
        <v>15</v>
      </c>
    </row>
    <row r="102" spans="1:3">
      <c r="A102" s="2" t="s">
        <v>193</v>
      </c>
      <c r="B102" s="2" t="s">
        <v>370</v>
      </c>
      <c r="C102" s="2" t="s">
        <v>15</v>
      </c>
    </row>
    <row r="103" spans="1:3">
      <c r="A103" s="2" t="s">
        <v>199</v>
      </c>
      <c r="B103" s="2" t="s">
        <v>371</v>
      </c>
      <c r="C103" s="2" t="s">
        <v>15</v>
      </c>
    </row>
    <row r="104" spans="1:3">
      <c r="A104" s="2" t="s">
        <v>219</v>
      </c>
      <c r="B104" s="2" t="s">
        <v>219</v>
      </c>
      <c r="C104" s="2" t="s">
        <v>15</v>
      </c>
    </row>
    <row r="105" spans="1:3">
      <c r="A105" s="2" t="s">
        <v>221</v>
      </c>
      <c r="B105" s="2" t="s">
        <v>221</v>
      </c>
      <c r="C105" s="2" t="s">
        <v>15</v>
      </c>
    </row>
    <row r="106" spans="1:3">
      <c r="A106" s="2" t="s">
        <v>227</v>
      </c>
      <c r="B106" s="2" t="s">
        <v>227</v>
      </c>
      <c r="C106" s="2" t="s">
        <v>15</v>
      </c>
    </row>
    <row r="107" spans="1:3">
      <c r="A107" s="2" t="s">
        <v>13</v>
      </c>
      <c r="B107" s="2" t="s">
        <v>14</v>
      </c>
      <c r="C107" s="2" t="s">
        <v>15</v>
      </c>
    </row>
    <row r="108" spans="1:3">
      <c r="A108" s="2" t="s">
        <v>91</v>
      </c>
      <c r="B108" s="2" t="s">
        <v>91</v>
      </c>
      <c r="C108" s="2" t="s">
        <v>15</v>
      </c>
    </row>
    <row r="109" spans="1:3">
      <c r="A109" s="2" t="s">
        <v>145</v>
      </c>
      <c r="B109" s="2" t="s">
        <v>145</v>
      </c>
      <c r="C109" s="2" t="s">
        <v>15</v>
      </c>
    </row>
    <row r="110" spans="1:3">
      <c r="A110" s="2" t="s">
        <v>252</v>
      </c>
      <c r="B110" s="2" t="s">
        <v>372</v>
      </c>
      <c r="C110" s="2" t="s">
        <v>15</v>
      </c>
    </row>
    <row r="111" spans="1:3">
      <c r="A111" s="2" t="s">
        <v>254</v>
      </c>
      <c r="B111" s="2" t="s">
        <v>373</v>
      </c>
      <c r="C111" s="2" t="s">
        <v>15</v>
      </c>
    </row>
    <row r="112" spans="1:3">
      <c r="A112" s="2" t="s">
        <v>256</v>
      </c>
      <c r="B112" s="2" t="s">
        <v>374</v>
      </c>
      <c r="C112" s="2" t="s">
        <v>15</v>
      </c>
    </row>
    <row r="113" spans="1:3">
      <c r="A113" s="2" t="s">
        <v>321</v>
      </c>
      <c r="B113" s="2" t="s">
        <v>321</v>
      </c>
      <c r="C113" s="2" t="s">
        <v>15</v>
      </c>
    </row>
    <row r="114" spans="1:3">
      <c r="A114" s="2" t="s">
        <v>375</v>
      </c>
      <c r="B114" s="4" t="s">
        <v>376</v>
      </c>
      <c r="C114" s="2" t="s">
        <v>15</v>
      </c>
    </row>
    <row r="115" spans="1:3">
      <c r="A115" s="2">
        <v>3200008</v>
      </c>
      <c r="B115" s="2">
        <v>3200008</v>
      </c>
      <c r="C115" s="2" t="s">
        <v>15</v>
      </c>
    </row>
    <row r="116" spans="1:3">
      <c r="A116" s="2" t="s">
        <v>185</v>
      </c>
      <c r="B116" s="2" t="s">
        <v>377</v>
      </c>
      <c r="C116" s="2" t="s">
        <v>15</v>
      </c>
    </row>
    <row r="117" spans="1:3">
      <c r="A117" s="2" t="s">
        <v>225</v>
      </c>
      <c r="B117" s="2" t="s">
        <v>225</v>
      </c>
      <c r="C117" s="2" t="s">
        <v>15</v>
      </c>
    </row>
    <row r="118" spans="1:3">
      <c r="A118" s="2" t="s">
        <v>24</v>
      </c>
      <c r="B118" s="2" t="s">
        <v>25</v>
      </c>
      <c r="C118" s="2" t="s">
        <v>15</v>
      </c>
    </row>
    <row r="119" spans="1:3">
      <c r="A119" s="2" t="s">
        <v>21</v>
      </c>
      <c r="B119" s="2" t="s">
        <v>22</v>
      </c>
      <c r="C119" s="2" t="s">
        <v>15</v>
      </c>
    </row>
    <row r="120" spans="1:3">
      <c r="A120" s="2" t="s">
        <v>87</v>
      </c>
      <c r="B120" s="2" t="s">
        <v>87</v>
      </c>
      <c r="C120" s="2" t="s">
        <v>15</v>
      </c>
    </row>
    <row r="121" spans="1:3">
      <c r="A121" s="2" t="s">
        <v>240</v>
      </c>
      <c r="B121" s="2" t="s">
        <v>240</v>
      </c>
      <c r="C121" s="2" t="s">
        <v>15</v>
      </c>
    </row>
    <row r="122" spans="1:3">
      <c r="A122" s="2" t="s">
        <v>309</v>
      </c>
      <c r="B122" s="2" t="s">
        <v>309</v>
      </c>
      <c r="C122" s="2" t="s">
        <v>15</v>
      </c>
    </row>
    <row r="123" spans="1:3">
      <c r="A123" s="2" t="s">
        <v>209</v>
      </c>
      <c r="B123" s="2" t="s">
        <v>378</v>
      </c>
      <c r="C123" s="2" t="s">
        <v>15</v>
      </c>
    </row>
    <row r="124" spans="1:3">
      <c r="A124" s="2" t="s">
        <v>217</v>
      </c>
      <c r="B124" s="2" t="s">
        <v>217</v>
      </c>
      <c r="C124" s="2" t="s">
        <v>15</v>
      </c>
    </row>
    <row r="125" spans="1:3">
      <c r="A125" s="2">
        <v>3300023</v>
      </c>
      <c r="B125" s="2">
        <v>3300023</v>
      </c>
      <c r="C125" s="2" t="s">
        <v>15</v>
      </c>
    </row>
    <row r="126" spans="1:3">
      <c r="A126" s="2" t="s">
        <v>79</v>
      </c>
      <c r="B126" s="2" t="s">
        <v>79</v>
      </c>
      <c r="C126" s="2" t="s">
        <v>15</v>
      </c>
    </row>
    <row r="127" spans="1:3">
      <c r="A127" s="2" t="s">
        <v>71</v>
      </c>
      <c r="B127" s="2" t="s">
        <v>71</v>
      </c>
      <c r="C127" s="2" t="s">
        <v>15</v>
      </c>
    </row>
    <row r="128" spans="1:3">
      <c r="A128" s="2" t="s">
        <v>81</v>
      </c>
      <c r="B128" s="2" t="s">
        <v>81</v>
      </c>
      <c r="C128" s="2" t="s">
        <v>15</v>
      </c>
    </row>
    <row r="129" spans="1:3">
      <c r="A129" s="2" t="s">
        <v>59</v>
      </c>
      <c r="B129" s="2" t="s">
        <v>59</v>
      </c>
      <c r="C129" s="2" t="s">
        <v>15</v>
      </c>
    </row>
    <row r="130" spans="1:3">
      <c r="A130" s="2" t="s">
        <v>313</v>
      </c>
      <c r="B130" s="2" t="s">
        <v>313</v>
      </c>
      <c r="C130" s="2" t="s">
        <v>15</v>
      </c>
    </row>
    <row r="131" spans="1:3">
      <c r="A131" s="2" t="s">
        <v>317</v>
      </c>
      <c r="B131" s="2" t="s">
        <v>317</v>
      </c>
      <c r="C131" s="2" t="s">
        <v>15</v>
      </c>
    </row>
    <row r="132" spans="1:3">
      <c r="A132" s="2" t="s">
        <v>331</v>
      </c>
      <c r="B132" s="2" t="s">
        <v>331</v>
      </c>
      <c r="C132" s="2" t="s">
        <v>15</v>
      </c>
    </row>
    <row r="133" spans="1:3">
      <c r="A133" s="2" t="s">
        <v>183</v>
      </c>
      <c r="B133" s="2" t="s">
        <v>379</v>
      </c>
      <c r="C133" s="2" t="s">
        <v>15</v>
      </c>
    </row>
    <row r="134" spans="1:3">
      <c r="A134" s="2" t="s">
        <v>164</v>
      </c>
      <c r="B134" s="2" t="s">
        <v>164</v>
      </c>
      <c r="C134" s="2" t="s">
        <v>15</v>
      </c>
    </row>
    <row r="135" spans="1:3">
      <c r="A135" s="2" t="s">
        <v>30</v>
      </c>
      <c r="B135" s="2" t="s">
        <v>31</v>
      </c>
      <c r="C135" s="2" t="s">
        <v>15</v>
      </c>
    </row>
    <row r="136" spans="1:3">
      <c r="A136" s="2" t="s">
        <v>75</v>
      </c>
      <c r="B136" s="2" t="s">
        <v>75</v>
      </c>
      <c r="C136" s="2" t="s">
        <v>15</v>
      </c>
    </row>
    <row r="137" spans="1:3">
      <c r="A137" s="5">
        <v>330034</v>
      </c>
      <c r="B137" s="2" t="s">
        <v>380</v>
      </c>
      <c r="C137" s="2" t="s">
        <v>15</v>
      </c>
    </row>
    <row r="138" spans="1:3">
      <c r="A138" s="2" t="s">
        <v>295</v>
      </c>
      <c r="B138" s="2" t="s">
        <v>295</v>
      </c>
      <c r="C138" s="2" t="s">
        <v>15</v>
      </c>
    </row>
    <row r="139" spans="1:3">
      <c r="A139" s="2" t="s">
        <v>187</v>
      </c>
      <c r="B139" s="2" t="s">
        <v>381</v>
      </c>
      <c r="C139" s="2" t="s">
        <v>15</v>
      </c>
    </row>
    <row r="140" spans="1:3">
      <c r="A140" s="2" t="s">
        <v>211</v>
      </c>
      <c r="B140" s="2" t="s">
        <v>382</v>
      </c>
      <c r="C140" s="2" t="s">
        <v>15</v>
      </c>
    </row>
    <row r="141" spans="1:3">
      <c r="A141" s="2" t="s">
        <v>229</v>
      </c>
      <c r="B141" s="2" t="s">
        <v>229</v>
      </c>
      <c r="C141" s="2" t="s">
        <v>15</v>
      </c>
    </row>
    <row r="142" spans="1:3">
      <c r="A142" s="2" t="s">
        <v>85</v>
      </c>
      <c r="B142" s="2" t="s">
        <v>85</v>
      </c>
      <c r="C142" s="2" t="s">
        <v>15</v>
      </c>
    </row>
    <row r="143" spans="1:3">
      <c r="A143" s="2" t="s">
        <v>67</v>
      </c>
      <c r="B143" s="2" t="s">
        <v>67</v>
      </c>
      <c r="C143" s="2" t="s">
        <v>15</v>
      </c>
    </row>
    <row r="144" spans="1:3">
      <c r="A144" s="2" t="s">
        <v>53</v>
      </c>
      <c r="B144" s="2" t="s">
        <v>53</v>
      </c>
      <c r="C144" s="2" t="s">
        <v>15</v>
      </c>
    </row>
    <row r="145" spans="1:3">
      <c r="A145" s="2" t="s">
        <v>55</v>
      </c>
      <c r="B145" s="2" t="s">
        <v>55</v>
      </c>
      <c r="C145" s="2" t="s">
        <v>15</v>
      </c>
    </row>
    <row r="146" spans="1:3">
      <c r="A146" s="2" t="s">
        <v>323</v>
      </c>
      <c r="B146" s="2" t="s">
        <v>383</v>
      </c>
      <c r="C146" s="2" t="s">
        <v>15</v>
      </c>
    </row>
    <row r="147" spans="1:3">
      <c r="A147" s="2" t="s">
        <v>325</v>
      </c>
      <c r="B147" s="2" t="s">
        <v>384</v>
      </c>
      <c r="C147" s="2" t="s">
        <v>15</v>
      </c>
    </row>
    <row r="148" spans="1:3">
      <c r="A148" s="2" t="s">
        <v>385</v>
      </c>
      <c r="B148" s="2" t="s">
        <v>385</v>
      </c>
      <c r="C148" s="2" t="s">
        <v>15</v>
      </c>
    </row>
    <row r="149" spans="1:3">
      <c r="A149" s="2" t="s">
        <v>327</v>
      </c>
      <c r="B149" s="2" t="s">
        <v>386</v>
      </c>
      <c r="C149" s="2" t="s">
        <v>15</v>
      </c>
    </row>
    <row r="150" spans="1:3">
      <c r="A150" s="2" t="s">
        <v>329</v>
      </c>
      <c r="B150" s="2" t="s">
        <v>387</v>
      </c>
      <c r="C150" s="2" t="s">
        <v>15</v>
      </c>
    </row>
    <row r="151" spans="1:3">
      <c r="A151" s="2" t="s">
        <v>57</v>
      </c>
      <c r="B151" s="2" t="s">
        <v>57</v>
      </c>
      <c r="C151" s="2" t="s">
        <v>15</v>
      </c>
    </row>
    <row r="152" spans="1:3">
      <c r="A152" s="2">
        <v>1100008</v>
      </c>
      <c r="B152" s="2">
        <v>1100008</v>
      </c>
      <c r="C152" s="2" t="s">
        <v>15</v>
      </c>
    </row>
    <row r="153" spans="1:3">
      <c r="A153" s="2" t="s">
        <v>388</v>
      </c>
      <c r="B153" s="2" t="s">
        <v>389</v>
      </c>
      <c r="C153" s="2" t="s">
        <v>15</v>
      </c>
    </row>
    <row r="154" spans="1:3">
      <c r="A154" s="2" t="s">
        <v>390</v>
      </c>
      <c r="B154" s="2" t="s">
        <v>391</v>
      </c>
      <c r="C154" s="2" t="s">
        <v>15</v>
      </c>
    </row>
    <row r="155" spans="1:3">
      <c r="A155" s="2" t="s">
        <v>260</v>
      </c>
      <c r="B155" s="2" t="s">
        <v>392</v>
      </c>
      <c r="C155" s="2" t="s">
        <v>15</v>
      </c>
    </row>
    <row r="156" spans="1:3">
      <c r="A156" s="2" t="s">
        <v>264</v>
      </c>
      <c r="B156" s="2" t="s">
        <v>393</v>
      </c>
      <c r="C156" s="2" t="s">
        <v>15</v>
      </c>
    </row>
    <row r="157" spans="1:3">
      <c r="A157" s="2" t="s">
        <v>258</v>
      </c>
      <c r="B157" s="2" t="s">
        <v>394</v>
      </c>
      <c r="C157" s="2" t="s">
        <v>15</v>
      </c>
    </row>
    <row r="158" spans="1:3">
      <c r="A158" s="2" t="s">
        <v>262</v>
      </c>
      <c r="B158" s="2" t="s">
        <v>395</v>
      </c>
      <c r="C158" s="2" t="s">
        <v>15</v>
      </c>
    </row>
    <row r="159" spans="1:3">
      <c r="A159" s="2" t="s">
        <v>268</v>
      </c>
      <c r="B159" s="2" t="s">
        <v>396</v>
      </c>
      <c r="C159" s="2" t="s">
        <v>15</v>
      </c>
    </row>
    <row r="160" spans="1:3">
      <c r="A160" s="2" t="s">
        <v>272</v>
      </c>
      <c r="B160" s="2" t="s">
        <v>397</v>
      </c>
      <c r="C160" s="2" t="s">
        <v>15</v>
      </c>
    </row>
    <row r="161" spans="1:3">
      <c r="A161" s="2" t="s">
        <v>266</v>
      </c>
      <c r="B161" s="2" t="s">
        <v>398</v>
      </c>
      <c r="C161" s="2" t="s">
        <v>15</v>
      </c>
    </row>
    <row r="162" spans="1:3">
      <c r="A162" s="2" t="s">
        <v>270</v>
      </c>
      <c r="B162" s="2" t="s">
        <v>399</v>
      </c>
      <c r="C162" s="2" t="s">
        <v>15</v>
      </c>
    </row>
    <row r="163" spans="1:3">
      <c r="A163" s="2" t="s">
        <v>305</v>
      </c>
      <c r="B163" s="2" t="s">
        <v>305</v>
      </c>
      <c r="C163" s="2" t="s">
        <v>15</v>
      </c>
    </row>
    <row r="164" spans="1:3">
      <c r="A164" s="2" t="s">
        <v>137</v>
      </c>
      <c r="B164" s="2" t="s">
        <v>137</v>
      </c>
      <c r="C164" s="2" t="s">
        <v>15</v>
      </c>
    </row>
    <row r="165" spans="1:3">
      <c r="A165" s="2" t="s">
        <v>160</v>
      </c>
      <c r="B165" s="2" t="s">
        <v>160</v>
      </c>
      <c r="C165" s="2" t="s">
        <v>15</v>
      </c>
    </row>
    <row r="166" spans="1:3">
      <c r="A166" s="2" t="s">
        <v>162</v>
      </c>
      <c r="B166" s="2" t="s">
        <v>162</v>
      </c>
      <c r="C166" s="2" t="s">
        <v>15</v>
      </c>
    </row>
    <row r="167" spans="1:3">
      <c r="A167" s="2" t="s">
        <v>307</v>
      </c>
      <c r="B167" s="2" t="s">
        <v>307</v>
      </c>
      <c r="C167" s="2" t="s">
        <v>15</v>
      </c>
    </row>
  </sheetData>
  <protectedRanges>
    <protectedRange sqref="B142:B145 B152:B162" name="区域1_1_1"/>
    <protectedRange sqref="B146:B151" name="区域1_1_1_1"/>
  </protectedRange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计划SKU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</dc:creator>
  <cp:lastModifiedBy>李显达</cp:lastModifiedBy>
  <dcterms:created xsi:type="dcterms:W3CDTF">2020-12-21T03:31:00Z</dcterms:created>
  <dcterms:modified xsi:type="dcterms:W3CDTF">2021-05-14T06:50:33Z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KSOReadingLayout">
    <vt:bool>true</vt:bool>
  </property>
  <property fmtid="{D5CDD505-2E9C-101B-9397-08002B2CF9AE}" pid="4" name="ICV">
    <vt:lpwstr>5E606C98134A4CFAA96123683D797FFF</vt:lpwstr>
  </property>
</Properties>
</file>