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defaultThemeVersion="123820"/>
  <xr:revisionPtr revIDLastSave="0" documentId="10_ncr:100000_{1DA9909F-A35C-41BE-BD4A-53E4142F3286}" xr6:coauthVersionLast="31" xr6:coauthVersionMax="31" xr10:uidLastSave="{00000000-0000-0000-0000-000000000000}"/>
  <bookViews>
    <workbookView xWindow="120" yWindow="45" windowWidth="15135" windowHeight="8130" xr2:uid="{00000000-000D-0000-FFFF-FFFF00000000}"/>
  </bookViews>
  <sheets>
    <sheet name="Sheet1" sheetId="1" r:id="rId1"/>
  </sheets>
  <definedNames>
    <definedName name="bonus_rate">Sheet1!$H$4</definedName>
    <definedName name="Cat_Goal">Sheet1!$K$2</definedName>
  </definedNames>
  <calcPr calcId="179017"/>
  <webPublishing codePage="1252"/>
</workbook>
</file>

<file path=xl/calcChain.xml><?xml version="1.0" encoding="utf-8"?>
<calcChain xmlns="http://schemas.openxmlformats.org/spreadsheetml/2006/main">
  <c r="H7" i="1" l="1"/>
  <c r="J8" i="1"/>
  <c r="J9" i="1"/>
  <c r="J10" i="1"/>
  <c r="J11" i="1"/>
  <c r="J12" i="1"/>
  <c r="J7" i="1"/>
  <c r="I8" i="1"/>
  <c r="I9" i="1"/>
  <c r="I10" i="1"/>
  <c r="I11" i="1"/>
  <c r="I12" i="1"/>
  <c r="I7" i="1"/>
  <c r="F7" i="1" l="1"/>
  <c r="F8" i="1"/>
  <c r="F9" i="1"/>
  <c r="F10" i="1"/>
  <c r="F11" i="1"/>
  <c r="F12" i="1"/>
  <c r="L7" i="1" l="1"/>
  <c r="H11" i="1"/>
  <c r="L11" i="1" s="1"/>
  <c r="H9" i="1"/>
  <c r="L9" i="1" s="1"/>
  <c r="H12" i="1"/>
  <c r="L12" i="1" s="1"/>
  <c r="H10" i="1"/>
  <c r="L10" i="1" s="1"/>
  <c r="H8" i="1"/>
  <c r="L8" i="1" s="1"/>
</calcChain>
</file>

<file path=xl/sharedStrings.xml><?xml version="1.0" encoding="utf-8"?>
<sst xmlns="http://schemas.openxmlformats.org/spreadsheetml/2006/main" count="23" uniqueCount="23">
  <si>
    <t>Tom</t>
  </si>
  <si>
    <t>Dick</t>
  </si>
  <si>
    <t>Peter</t>
  </si>
  <si>
    <t>Sally</t>
  </si>
  <si>
    <t>Edgar</t>
  </si>
  <si>
    <t>Parts</t>
  </si>
  <si>
    <t>Accessories</t>
  </si>
  <si>
    <t>Services</t>
  </si>
  <si>
    <t>Consulting</t>
  </si>
  <si>
    <t>Name</t>
  </si>
  <si>
    <t>Goal</t>
  </si>
  <si>
    <t>Commission Rate:</t>
  </si>
  <si>
    <t>Commission</t>
  </si>
  <si>
    <t>Bonus Rate:</t>
  </si>
  <si>
    <t>Goal Bonus</t>
  </si>
  <si>
    <t>Category Bonus</t>
  </si>
  <si>
    <t>Total Sales</t>
  </si>
  <si>
    <t>Total Compensation</t>
  </si>
  <si>
    <t>Honor</t>
  </si>
  <si>
    <t>Jamie</t>
  </si>
  <si>
    <t xml:space="preserve">OGC Bookstores </t>
  </si>
  <si>
    <t>Category Goal</t>
  </si>
  <si>
    <t># of Category Bonuses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</si>
</sst>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/>
    <xf numFmtId="44" fontId="0" fillId="0" borderId="0" xfId="1" applyFont="1"/>
    <xf numFmtId="164" fontId="0" fillId="0" borderId="0" xfId="1" applyNumberFormat="1" applyFont="1"/>
    <xf numFmtId="164" fontId="0" fillId="3" borderId="0" xfId="1" applyNumberFormat="1" applyFont="1" applyFill="1"/>
    <xf numFmtId="0" fontId="0" fillId="0" borderId="0" xfId="0" applyAlignment="1">
      <alignment horizontal="right" wrapText="1"/>
    </xf>
    <xf numFmtId="9" fontId="0" fillId="0" borderId="0" xfId="1" applyNumberFormat="1" applyFont="1"/>
    <xf numFmtId="44" fontId="0" fillId="2" borderId="1" xfId="1" applyFont="1" applyFill="1" applyBorder="1" applyAlignment="1">
      <alignment horizontal="center" vertical="center" wrapText="1"/>
    </xf>
    <xf numFmtId="0" fontId="0" fillId="3" borderId="0" xfId="1" applyNumberFormat="1" applyFont="1" applyFill="1"/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9" fontId="0" fillId="0" borderId="0" xfId="1" applyNumberFormat="1" applyFont="1" applyAlignment="1"/>
    <xf numFmtId="9" fontId="0" fillId="0" borderId="0" xfId="1" applyNumberFormat="1" applyFont="1" applyAlignment="1">
      <alignment horizontal="center" wrapText="1"/>
    </xf>
    <xf numFmtId="164" fontId="3" fillId="0" borderId="0" xfId="0" applyNumberFormat="1" applyFont="1"/>
    <xf numFmtId="44" fontId="0" fillId="3" borderId="0" xfId="1" applyNumberFormat="1" applyFont="1" applyFill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K7" sqref="K7"/>
    </sheetView>
  </sheetViews>
  <sheetFormatPr defaultRowHeight="15" x14ac:dyDescent="0.25"/>
  <cols>
    <col min="2" max="2" width="10" bestFit="1" customWidth="1"/>
    <col min="3" max="3" width="11.28515625" bestFit="1" customWidth="1"/>
    <col min="4" max="4" width="10" bestFit="1" customWidth="1"/>
    <col min="5" max="5" width="10.42578125" bestFit="1" customWidth="1"/>
    <col min="6" max="6" width="10.42578125" customWidth="1"/>
    <col min="7" max="7" width="12" customWidth="1"/>
    <col min="8" max="8" width="11.5703125" customWidth="1"/>
    <col min="9" max="9" width="12" customWidth="1"/>
    <col min="10" max="10" width="12.140625" style="2" customWidth="1"/>
    <col min="11" max="11" width="12.5703125" bestFit="1" customWidth="1"/>
    <col min="12" max="12" width="14.28515625" bestFit="1" customWidth="1"/>
    <col min="13" max="13" width="9.7109375" customWidth="1"/>
  </cols>
  <sheetData>
    <row r="1" spans="1:14" x14ac:dyDescent="0.25">
      <c r="A1" s="9" t="s">
        <v>20</v>
      </c>
    </row>
    <row r="2" spans="1:14" ht="30" x14ac:dyDescent="0.25">
      <c r="G2" s="5" t="s">
        <v>11</v>
      </c>
      <c r="H2" s="6">
        <v>0.04</v>
      </c>
      <c r="I2" s="12"/>
      <c r="J2" s="13" t="s">
        <v>21</v>
      </c>
      <c r="K2" s="14">
        <v>115000</v>
      </c>
    </row>
    <row r="3" spans="1:14" x14ac:dyDescent="0.25">
      <c r="G3" s="5"/>
      <c r="H3" s="6"/>
      <c r="I3" s="6"/>
    </row>
    <row r="4" spans="1:14" x14ac:dyDescent="0.25">
      <c r="G4" s="5" t="s">
        <v>13</v>
      </c>
      <c r="H4" s="6">
        <v>0.01</v>
      </c>
      <c r="I4" s="6"/>
    </row>
    <row r="5" spans="1:14" x14ac:dyDescent="0.25">
      <c r="G5" s="5"/>
      <c r="H5" s="6"/>
      <c r="I5" s="6"/>
    </row>
    <row r="6" spans="1:14" ht="30" x14ac:dyDescent="0.25">
      <c r="A6" s="10" t="s">
        <v>9</v>
      </c>
      <c r="B6" s="10" t="s">
        <v>5</v>
      </c>
      <c r="C6" s="10" t="s">
        <v>6</v>
      </c>
      <c r="D6" s="10" t="s">
        <v>7</v>
      </c>
      <c r="E6" s="10" t="s">
        <v>8</v>
      </c>
      <c r="F6" s="10" t="s">
        <v>16</v>
      </c>
      <c r="G6" s="10" t="s">
        <v>10</v>
      </c>
      <c r="H6" s="10" t="s">
        <v>12</v>
      </c>
      <c r="I6" s="10" t="s">
        <v>14</v>
      </c>
      <c r="J6" s="7" t="s">
        <v>15</v>
      </c>
      <c r="K6" s="11" t="s">
        <v>22</v>
      </c>
      <c r="L6" s="11" t="s">
        <v>17</v>
      </c>
      <c r="M6" s="11" t="s">
        <v>18</v>
      </c>
      <c r="N6" s="1"/>
    </row>
    <row r="7" spans="1:14" x14ac:dyDescent="0.25">
      <c r="A7" t="s">
        <v>4</v>
      </c>
      <c r="B7" s="3">
        <v>79270</v>
      </c>
      <c r="C7" s="3">
        <v>145330</v>
      </c>
      <c r="D7" s="3">
        <v>103110</v>
      </c>
      <c r="E7" s="3">
        <v>108170</v>
      </c>
      <c r="F7" s="3">
        <f>SUM(B7:E7)</f>
        <v>435880</v>
      </c>
      <c r="G7" s="3">
        <v>385000</v>
      </c>
      <c r="H7" s="16">
        <f>$H$2*F7</f>
        <v>17435.2</v>
      </c>
      <c r="I7" s="15">
        <f>IF(F7&gt;=G7, F7*bonus_rate, 0)</f>
        <v>4358.8</v>
      </c>
      <c r="J7" s="4" t="str">
        <f>IF(AND(F7&gt;=G7, C7&gt;=Cat_Goal), "Bonus", "No Bonus")</f>
        <v>Bonus</v>
      </c>
      <c r="K7" s="8"/>
      <c r="L7" s="3">
        <f>SUM(H7:J7)</f>
        <v>21794</v>
      </c>
      <c r="M7" s="4"/>
    </row>
    <row r="8" spans="1:14" x14ac:dyDescent="0.25">
      <c r="A8" t="s">
        <v>0</v>
      </c>
      <c r="B8" s="3">
        <v>71790</v>
      </c>
      <c r="C8" s="3">
        <v>134590</v>
      </c>
      <c r="D8" s="3">
        <v>135220</v>
      </c>
      <c r="E8" s="3">
        <v>63900</v>
      </c>
      <c r="F8" s="3">
        <f t="shared" ref="F8:F12" si="0">SUM(B8:E8)</f>
        <v>405500</v>
      </c>
      <c r="G8" s="3">
        <v>350000</v>
      </c>
      <c r="H8" s="3">
        <f t="shared" ref="H8:H12" si="1">$H$2*F8</f>
        <v>16220</v>
      </c>
      <c r="I8" s="15">
        <f>IF(F8&gt;=G8, F8*bonus_rate, 0)</f>
        <v>4055</v>
      </c>
      <c r="J8" s="4" t="str">
        <f>IF(AND(F8&gt;=G8, C8&gt;=Cat_Goal), "Bonus", "No Bonus")</f>
        <v>Bonus</v>
      </c>
      <c r="K8" s="8"/>
      <c r="L8" s="3">
        <f t="shared" ref="L8:L12" si="2">SUM(H8:J8)</f>
        <v>20275</v>
      </c>
      <c r="M8" s="4"/>
    </row>
    <row r="9" spans="1:14" x14ac:dyDescent="0.25">
      <c r="A9" t="s">
        <v>1</v>
      </c>
      <c r="B9" s="3">
        <v>19740</v>
      </c>
      <c r="C9" s="3">
        <v>147760</v>
      </c>
      <c r="D9" s="3">
        <v>112500</v>
      </c>
      <c r="E9" s="3">
        <v>117980</v>
      </c>
      <c r="F9" s="3">
        <f t="shared" si="0"/>
        <v>397980</v>
      </c>
      <c r="G9" s="3">
        <v>400000</v>
      </c>
      <c r="H9" s="3">
        <f t="shared" si="1"/>
        <v>15919.2</v>
      </c>
      <c r="I9" s="15">
        <f>IF(F9&gt;=G9, F9*bonus_rate, 0)</f>
        <v>0</v>
      </c>
      <c r="J9" s="4" t="str">
        <f>IF(AND(F9&gt;=G9, C9&gt;=Cat_Goal), "Bonus", "No Bonus")</f>
        <v>No Bonus</v>
      </c>
      <c r="K9" s="8"/>
      <c r="L9" s="3">
        <f t="shared" si="2"/>
        <v>15919.2</v>
      </c>
      <c r="M9" s="4"/>
    </row>
    <row r="10" spans="1:14" x14ac:dyDescent="0.25">
      <c r="A10" t="s">
        <v>2</v>
      </c>
      <c r="B10" s="3">
        <v>87490</v>
      </c>
      <c r="C10" s="3">
        <v>130480</v>
      </c>
      <c r="D10" s="3">
        <v>103910</v>
      </c>
      <c r="E10" s="3">
        <v>35200</v>
      </c>
      <c r="F10" s="3">
        <f t="shared" si="0"/>
        <v>357080</v>
      </c>
      <c r="G10" s="3">
        <v>375000</v>
      </c>
      <c r="H10" s="3">
        <f t="shared" si="1"/>
        <v>14283.2</v>
      </c>
      <c r="I10" s="15">
        <f>IF(F10&gt;=G10, F10*bonus_rate, 0)</f>
        <v>0</v>
      </c>
      <c r="J10" s="4" t="str">
        <f>IF(AND(F10&gt;=G10, C10&gt;=Cat_Goal), "Bonus", "No Bonus")</f>
        <v>No Bonus</v>
      </c>
      <c r="K10" s="8"/>
      <c r="L10" s="3">
        <f t="shared" si="2"/>
        <v>14283.2</v>
      </c>
      <c r="M10" s="4"/>
    </row>
    <row r="11" spans="1:14" x14ac:dyDescent="0.25">
      <c r="A11" t="s">
        <v>3</v>
      </c>
      <c r="B11" s="3">
        <v>132180</v>
      </c>
      <c r="C11" s="3">
        <v>68790</v>
      </c>
      <c r="D11" s="3">
        <v>113000</v>
      </c>
      <c r="E11" s="3">
        <v>110340</v>
      </c>
      <c r="F11" s="3">
        <f t="shared" si="0"/>
        <v>424310</v>
      </c>
      <c r="G11" s="3">
        <v>360000</v>
      </c>
      <c r="H11" s="3">
        <f t="shared" si="1"/>
        <v>16972.400000000001</v>
      </c>
      <c r="I11" s="15">
        <f>IF(F11&gt;=G11, F11*bonus_rate, 0)</f>
        <v>4243.1000000000004</v>
      </c>
      <c r="J11" s="4" t="str">
        <f>IF(AND(F11&gt;=G11, C11&gt;=Cat_Goal), "Bonus", "No Bonus")</f>
        <v>No Bonus</v>
      </c>
      <c r="K11" s="8"/>
      <c r="L11" s="3">
        <f t="shared" si="2"/>
        <v>21215.5</v>
      </c>
      <c r="M11" s="4"/>
    </row>
    <row r="12" spans="1:14" x14ac:dyDescent="0.25">
      <c r="A12" t="s">
        <v>19</v>
      </c>
      <c r="B12" s="3">
        <v>97490</v>
      </c>
      <c r="C12" s="3">
        <v>37590</v>
      </c>
      <c r="D12" s="3">
        <v>38480</v>
      </c>
      <c r="E12" s="3">
        <v>15100</v>
      </c>
      <c r="F12" s="3">
        <f t="shared" si="0"/>
        <v>188660</v>
      </c>
      <c r="G12" s="3">
        <v>200000</v>
      </c>
      <c r="H12" s="3">
        <f t="shared" si="1"/>
        <v>7546.4000000000005</v>
      </c>
      <c r="I12" s="15">
        <f>IF(F12&gt;=G12, F12*bonus_rate, 0)</f>
        <v>0</v>
      </c>
      <c r="J12" s="4" t="str">
        <f>IF(AND(F12&gt;=G12, C12&gt;=Cat_Goal), "Bonus", "No Bonus")</f>
        <v>No Bonus</v>
      </c>
      <c r="K12" s="8"/>
      <c r="L12" s="3">
        <f t="shared" si="2"/>
        <v>7546.4000000000005</v>
      </c>
      <c r="M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bonus_rate</vt:lpstr>
      <vt:lpstr>Cat_Goal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2010-07-30T18:00:43Z</dcterms:created>
  <dcterms:modified xsi:type="dcterms:W3CDTF">2018-11-27T16:27:37Z</dcterms:modified>
</cp:coreProperties>
</file>