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thinicities" sheetId="1" r:id="rId1"/>
    <sheet name="PERCENTAGEETHINICIT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F3" i="2"/>
  <c r="F4" i="2"/>
  <c r="F5" i="2"/>
  <c r="F6" i="2"/>
  <c r="F7" i="2"/>
  <c r="F8" i="2"/>
  <c r="F9" i="2"/>
  <c r="F10" i="2"/>
  <c r="E3" i="2"/>
  <c r="E4" i="2"/>
  <c r="E5" i="2"/>
  <c r="E6" i="2"/>
  <c r="E7" i="2"/>
  <c r="E8" i="2"/>
  <c r="E9" i="2"/>
  <c r="E10" i="2"/>
  <c r="D3" i="2"/>
  <c r="D4" i="2"/>
  <c r="D5" i="2"/>
  <c r="D6" i="2"/>
  <c r="D7" i="2"/>
  <c r="D8" i="2"/>
  <c r="D9" i="2"/>
  <c r="D10" i="2"/>
  <c r="C3" i="2"/>
  <c r="C4" i="2"/>
  <c r="C5" i="2"/>
  <c r="C6" i="2"/>
  <c r="C7" i="2"/>
  <c r="C8" i="2"/>
  <c r="C9" i="2"/>
  <c r="C10" i="2"/>
  <c r="B9" i="2"/>
  <c r="B5" i="2"/>
  <c r="B4" i="2"/>
  <c r="E2" i="2"/>
  <c r="D2" i="2"/>
  <c r="C2" i="2"/>
  <c r="H2" i="1"/>
  <c r="G2" i="2" s="1"/>
  <c r="H3" i="1"/>
  <c r="H4" i="1"/>
  <c r="H5" i="1"/>
  <c r="H6" i="1"/>
  <c r="H7" i="1"/>
  <c r="H8" i="1"/>
  <c r="H9" i="1"/>
  <c r="H10" i="1"/>
  <c r="B3" i="2" l="1"/>
  <c r="B7" i="2"/>
  <c r="B2" i="2"/>
  <c r="B6" i="2"/>
  <c r="B10" i="2"/>
  <c r="F2" i="2"/>
  <c r="B8" i="2"/>
</calcChain>
</file>

<file path=xl/sharedStrings.xml><?xml version="1.0" encoding="utf-8"?>
<sst xmlns="http://schemas.openxmlformats.org/spreadsheetml/2006/main" count="33" uniqueCount="17">
  <si>
    <t>Region</t>
  </si>
  <si>
    <t>White</t>
  </si>
  <si>
    <t>Black</t>
  </si>
  <si>
    <t>Asian</t>
  </si>
  <si>
    <t>Mixed</t>
  </si>
  <si>
    <t>Other</t>
  </si>
  <si>
    <t>Not Stated</t>
  </si>
  <si>
    <t>EAST MIDLANDS</t>
  </si>
  <si>
    <t>EAST OF ENGLAND</t>
  </si>
  <si>
    <t>LONDON</t>
  </si>
  <si>
    <t>NORTH EAST</t>
  </si>
  <si>
    <t>NORTH WEST</t>
  </si>
  <si>
    <t>SOUTH EAST</t>
  </si>
  <si>
    <t>SOUTH WEST</t>
  </si>
  <si>
    <t>WEST MIDLANDS</t>
  </si>
  <si>
    <t>YORKSHIRE AND THE HUMBER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</si>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</sst>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M1" sqref="M1:S10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20" x14ac:dyDescent="0.25">
      <c r="A2" t="s">
        <v>7</v>
      </c>
      <c r="B2">
        <v>2967</v>
      </c>
      <c r="C2">
        <v>223</v>
      </c>
      <c r="D2">
        <v>136</v>
      </c>
      <c r="E2">
        <v>82</v>
      </c>
      <c r="F2">
        <v>21</v>
      </c>
      <c r="G2">
        <v>67</v>
      </c>
      <c r="H2">
        <f>B2+C2+D2+E2+F2+G2</f>
        <v>3496</v>
      </c>
      <c r="T2" s="1"/>
    </row>
    <row r="3" spans="1:20" x14ac:dyDescent="0.25">
      <c r="A3" t="s">
        <v>8</v>
      </c>
      <c r="B3">
        <v>4526</v>
      </c>
      <c r="C3">
        <v>757</v>
      </c>
      <c r="D3">
        <v>302</v>
      </c>
      <c r="E3">
        <v>118</v>
      </c>
      <c r="F3">
        <v>180</v>
      </c>
      <c r="G3">
        <v>429</v>
      </c>
      <c r="H3">
        <f>B3+C3+D3+E3+F3+G3</f>
        <v>6312</v>
      </c>
      <c r="T3" s="1"/>
    </row>
    <row r="4" spans="1:20" x14ac:dyDescent="0.25">
      <c r="A4" t="s">
        <v>9</v>
      </c>
      <c r="B4">
        <v>5603</v>
      </c>
      <c r="C4">
        <v>5386</v>
      </c>
      <c r="D4">
        <v>2478</v>
      </c>
      <c r="E4">
        <v>770</v>
      </c>
      <c r="F4">
        <v>1305</v>
      </c>
      <c r="G4">
        <v>1279</v>
      </c>
      <c r="H4">
        <f>B4+C4+D4+E4+F4+G4</f>
        <v>16821</v>
      </c>
      <c r="T4" s="1"/>
    </row>
    <row r="5" spans="1:20" x14ac:dyDescent="0.25">
      <c r="A5" t="s">
        <v>10</v>
      </c>
      <c r="B5">
        <v>1258</v>
      </c>
      <c r="C5">
        <v>50</v>
      </c>
      <c r="D5">
        <v>44</v>
      </c>
      <c r="E5">
        <v>0</v>
      </c>
      <c r="F5">
        <v>18</v>
      </c>
      <c r="G5">
        <v>9</v>
      </c>
      <c r="H5">
        <f>B5+C5+D5+E5+F5+G5</f>
        <v>1379</v>
      </c>
      <c r="T5" s="1"/>
    </row>
    <row r="6" spans="1:20" x14ac:dyDescent="0.25">
      <c r="A6" t="s">
        <v>11</v>
      </c>
      <c r="B6">
        <v>2722</v>
      </c>
      <c r="C6">
        <v>306</v>
      </c>
      <c r="D6">
        <v>283</v>
      </c>
      <c r="E6">
        <v>64</v>
      </c>
      <c r="F6">
        <v>184</v>
      </c>
      <c r="G6">
        <v>99</v>
      </c>
      <c r="H6">
        <f>B6+C6+D6+E6+F6+G6</f>
        <v>3658</v>
      </c>
      <c r="T6" s="1"/>
    </row>
    <row r="7" spans="1:20" x14ac:dyDescent="0.25">
      <c r="A7" t="s">
        <v>12</v>
      </c>
      <c r="B7">
        <v>5498</v>
      </c>
      <c r="C7">
        <v>396</v>
      </c>
      <c r="D7">
        <v>288</v>
      </c>
      <c r="E7">
        <v>133</v>
      </c>
      <c r="F7">
        <v>40</v>
      </c>
      <c r="G7">
        <v>435</v>
      </c>
      <c r="H7">
        <f>B7+C7+D7+E7+F7+G7</f>
        <v>6790</v>
      </c>
      <c r="T7" s="1"/>
    </row>
    <row r="8" spans="1:20" x14ac:dyDescent="0.25">
      <c r="A8" t="s">
        <v>13</v>
      </c>
      <c r="B8">
        <v>3256</v>
      </c>
      <c r="C8">
        <v>257</v>
      </c>
      <c r="D8">
        <v>90</v>
      </c>
      <c r="E8">
        <v>48</v>
      </c>
      <c r="F8">
        <v>31</v>
      </c>
      <c r="G8">
        <v>169</v>
      </c>
      <c r="H8">
        <f>B8+C8+D8+E8+F8+G8</f>
        <v>3851</v>
      </c>
      <c r="T8" s="1"/>
    </row>
    <row r="9" spans="1:20" x14ac:dyDescent="0.25">
      <c r="A9" t="s">
        <v>14</v>
      </c>
      <c r="B9">
        <v>4656</v>
      </c>
      <c r="C9">
        <v>875</v>
      </c>
      <c r="D9">
        <v>858</v>
      </c>
      <c r="E9">
        <v>285</v>
      </c>
      <c r="F9">
        <v>338</v>
      </c>
      <c r="G9">
        <v>461</v>
      </c>
      <c r="H9">
        <f>B9+C9+D9+E9+F9+G9</f>
        <v>7473</v>
      </c>
      <c r="T9" s="1"/>
    </row>
    <row r="10" spans="1:20" x14ac:dyDescent="0.25">
      <c r="A10" t="s">
        <v>15</v>
      </c>
      <c r="B10">
        <v>2840</v>
      </c>
      <c r="C10">
        <v>211</v>
      </c>
      <c r="D10">
        <v>243</v>
      </c>
      <c r="E10">
        <v>64</v>
      </c>
      <c r="F10">
        <v>77</v>
      </c>
      <c r="G10">
        <v>225</v>
      </c>
      <c r="H10">
        <f>B10+C10+D10+E10+F10+G10</f>
        <v>3660</v>
      </c>
      <c r="T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K7" sqref="K7"/>
    </sheetView>
  </sheetViews>
  <sheetFormatPr defaultRowHeight="15" x14ac:dyDescent="0.25"/>
  <cols>
    <col min="1" max="1" width="27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2">
        <f>Ethinicities!B2/Ethinicities!$H2 * 100</f>
        <v>84.868421052631575</v>
      </c>
      <c r="C2" s="2">
        <f>Ethinicities!C2/Ethinicities!$H2 * 100</f>
        <v>6.3787185354691083</v>
      </c>
      <c r="D2" s="2">
        <f>Ethinicities!D2/Ethinicities!$H2 * 100</f>
        <v>3.8901601830663615</v>
      </c>
      <c r="E2" s="2">
        <f>Ethinicities!E2/Ethinicities!$H2 * 100</f>
        <v>2.345537757437071</v>
      </c>
      <c r="F2" s="2">
        <f>Ethinicities!F2/Ethinicities!$H2 * 100</f>
        <v>0.60068649885583525</v>
      </c>
      <c r="G2" s="2">
        <f>Ethinicities!G2/Ethinicities!$H2 * 100</f>
        <v>1.9164759725400458</v>
      </c>
    </row>
    <row r="3" spans="1:7" x14ac:dyDescent="0.25">
      <c r="A3" t="s">
        <v>8</v>
      </c>
      <c r="B3" s="2">
        <f>Ethinicities!B3/Ethinicities!$H3 * 100</f>
        <v>71.704689480354872</v>
      </c>
      <c r="C3" s="2">
        <f>Ethinicities!C3/Ethinicities!$H3 * 100</f>
        <v>11.993029150823828</v>
      </c>
      <c r="D3" s="2">
        <f>Ethinicities!D3/Ethinicities!$H3 * 100</f>
        <v>4.7845373891001266</v>
      </c>
      <c r="E3" s="2">
        <f>Ethinicities!E3/Ethinicities!$H3 * 100</f>
        <v>1.8694550063371358</v>
      </c>
      <c r="F3" s="2">
        <f>Ethinicities!F3/Ethinicities!$H3 * 100</f>
        <v>2.8517110266159698</v>
      </c>
      <c r="G3" s="2">
        <f>Ethinicities!G3/Ethinicities!$H3 * 100</f>
        <v>6.7965779467680605</v>
      </c>
    </row>
    <row r="4" spans="1:7" x14ac:dyDescent="0.25">
      <c r="A4" t="s">
        <v>9</v>
      </c>
      <c r="B4" s="2">
        <f>Ethinicities!B4/Ethinicities!$H4 * 100</f>
        <v>33.309553534272638</v>
      </c>
      <c r="C4" s="2">
        <f>Ethinicities!C4/Ethinicities!$H4 * 100</f>
        <v>32.019499435229768</v>
      </c>
      <c r="D4" s="2">
        <f>Ethinicities!D4/Ethinicities!$H4 * 100</f>
        <v>14.731585518102372</v>
      </c>
      <c r="E4" s="2">
        <f>Ethinicities!E4/Ethinicities!$H4 * 100</f>
        <v>4.5776113191843528</v>
      </c>
      <c r="F4" s="2">
        <f>Ethinicities!F4/Ethinicities!$H4 * 100</f>
        <v>7.7581594435527022</v>
      </c>
      <c r="G4" s="2">
        <f>Ethinicities!G4/Ethinicities!$H4 * 100</f>
        <v>7.6035907496581654</v>
      </c>
    </row>
    <row r="5" spans="1:7" x14ac:dyDescent="0.25">
      <c r="A5" t="s">
        <v>10</v>
      </c>
      <c r="B5" s="2">
        <f>Ethinicities!B5/Ethinicities!$H5 * 100</f>
        <v>91.225525743292252</v>
      </c>
      <c r="C5" s="2">
        <f>Ethinicities!C5/Ethinicities!$H5 * 100</f>
        <v>3.6258158085569252</v>
      </c>
      <c r="D5" s="2">
        <f>Ethinicities!D5/Ethinicities!$H5 * 100</f>
        <v>3.1907179115300943</v>
      </c>
      <c r="E5" s="2">
        <f>Ethinicities!E5/Ethinicities!$H5 * 100</f>
        <v>0</v>
      </c>
      <c r="F5" s="2">
        <f>Ethinicities!F5/Ethinicities!$H5 * 100</f>
        <v>1.3052936910804931</v>
      </c>
      <c r="G5" s="2">
        <f>Ethinicities!G5/Ethinicities!$H5 * 100</f>
        <v>0.65264684554024655</v>
      </c>
    </row>
    <row r="6" spans="1:7" x14ac:dyDescent="0.25">
      <c r="A6" t="s">
        <v>11</v>
      </c>
      <c r="B6" s="2">
        <f>Ethinicities!B6/Ethinicities!$H6 * 100</f>
        <v>74.412247129579001</v>
      </c>
      <c r="C6" s="2">
        <f>Ethinicities!C6/Ethinicities!$H6 * 100</f>
        <v>8.3652268999453252</v>
      </c>
      <c r="D6" s="2">
        <f>Ethinicities!D6/Ethinicities!$H6 * 100</f>
        <v>7.7364680153089118</v>
      </c>
      <c r="E6" s="2">
        <f>Ethinicities!E6/Ethinicities!$H6 * 100</f>
        <v>1.7495899398578456</v>
      </c>
      <c r="F6" s="2">
        <f>Ethinicities!F6/Ethinicities!$H6 * 100</f>
        <v>5.0300710770913071</v>
      </c>
      <c r="G6" s="2">
        <f>Ethinicities!G6/Ethinicities!$H6 * 100</f>
        <v>2.7063969382176052</v>
      </c>
    </row>
    <row r="7" spans="1:7" x14ac:dyDescent="0.25">
      <c r="A7" t="s">
        <v>12</v>
      </c>
      <c r="B7" s="2">
        <f>Ethinicities!B7/Ethinicities!$H7 * 100</f>
        <v>80.972017673048597</v>
      </c>
      <c r="C7" s="2">
        <f>Ethinicities!C7/Ethinicities!$H7 * 100</f>
        <v>5.832106038291605</v>
      </c>
      <c r="D7" s="2">
        <f>Ethinicities!D7/Ethinicities!$H7 * 100</f>
        <v>4.2415316642120766</v>
      </c>
      <c r="E7" s="2">
        <f>Ethinicities!E7/Ethinicities!$H7 * 100</f>
        <v>1.9587628865979381</v>
      </c>
      <c r="F7" s="2">
        <f>Ethinicities!F7/Ethinicities!$H7 * 100</f>
        <v>0.5891016200294551</v>
      </c>
      <c r="G7" s="2">
        <f>Ethinicities!G7/Ethinicities!$H7 * 100</f>
        <v>6.4064801178203234</v>
      </c>
    </row>
    <row r="8" spans="1:7" x14ac:dyDescent="0.25">
      <c r="A8" t="s">
        <v>13</v>
      </c>
      <c r="B8" s="2">
        <f>Ethinicities!B8/Ethinicities!$H8 * 100</f>
        <v>84.549467670734884</v>
      </c>
      <c r="C8" s="2">
        <f>Ethinicities!C8/Ethinicities!$H8 * 100</f>
        <v>6.673591274993508</v>
      </c>
      <c r="D8" s="2">
        <f>Ethinicities!D8/Ethinicities!$H8 * 100</f>
        <v>2.3370553103090108</v>
      </c>
      <c r="E8" s="2">
        <f>Ethinicities!E8/Ethinicities!$H8 * 100</f>
        <v>1.2464294988314724</v>
      </c>
      <c r="F8" s="2">
        <f>Ethinicities!F8/Ethinicities!$H8 * 100</f>
        <v>0.80498571799532592</v>
      </c>
      <c r="G8" s="2">
        <f>Ethinicities!G8/Ethinicities!$H8 * 100</f>
        <v>4.3884705271358095</v>
      </c>
    </row>
    <row r="9" spans="1:7" x14ac:dyDescent="0.25">
      <c r="A9" t="s">
        <v>14</v>
      </c>
      <c r="B9" s="2">
        <f>Ethinicities!B9/Ethinicities!$H9 * 100</f>
        <v>62.304295463669213</v>
      </c>
      <c r="C9" s="2">
        <f>Ethinicities!C9/Ethinicities!$H9 * 100</f>
        <v>11.708818412953297</v>
      </c>
      <c r="D9" s="2">
        <f>Ethinicities!D9/Ethinicities!$H9 * 100</f>
        <v>11.481332798073062</v>
      </c>
      <c r="E9" s="2">
        <f>Ethinicities!E9/Ethinicities!$H9 * 100</f>
        <v>3.8137294259333601</v>
      </c>
      <c r="F9" s="2">
        <f>Ethinicities!F9/Ethinicities!$H9 * 100</f>
        <v>4.5229492840893881</v>
      </c>
      <c r="G9" s="2">
        <f>Ethinicities!G9/Ethinicities!$H9 * 100</f>
        <v>6.1688746152816814</v>
      </c>
    </row>
    <row r="10" spans="1:7" x14ac:dyDescent="0.25">
      <c r="A10" t="s">
        <v>15</v>
      </c>
      <c r="B10" s="2">
        <f>Ethinicities!B10/Ethinicities!$H10 * 100</f>
        <v>77.595628415300538</v>
      </c>
      <c r="C10" s="2">
        <f>Ethinicities!C10/Ethinicities!$H10 * 100</f>
        <v>5.7650273224043715</v>
      </c>
      <c r="D10" s="2">
        <f>Ethinicities!D10/Ethinicities!$H10 * 100</f>
        <v>6.6393442622950811</v>
      </c>
      <c r="E10" s="2">
        <f>Ethinicities!E10/Ethinicities!$H10 * 100</f>
        <v>1.7486338797814207</v>
      </c>
      <c r="F10" s="2">
        <f>Ethinicities!F10/Ethinicities!$H10 * 100</f>
        <v>2.1038251366120218</v>
      </c>
      <c r="G10" s="2">
        <f>Ethinicities!G10/Ethinicities!$H10 * 100</f>
        <v>6.1475409836065573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Ethinicities</vt:lpstr>
      <vt:lpstr>PERCENTAGEETHINICITIES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2016-11-28T13:17:57Z</dcterms:modified>
</cp:coreProperties>
</file>