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harris92/Library/Mobile Documents/com~apple~CloudDocs/Documents/Harvard Postdoc/M. barkeri low pressure/PNAS Submission/Revision2/Revision 3/Final PDF Submission/Post-Review_Revision1/for-Github/"/>
    </mc:Choice>
  </mc:AlternateContent>
  <xr:revisionPtr revIDLastSave="0" documentId="8_{9E4CFC3F-65B8-8E46-BB90-7394FEAC0F53}" xr6:coauthVersionLast="47" xr6:coauthVersionMax="47" xr10:uidLastSave="{00000000-0000-0000-0000-000000000000}"/>
  <bookViews>
    <workbookView xWindow="-32800" yWindow="-14420" windowWidth="30240" windowHeight="18880" xr2:uid="{A2E7967E-692F-E546-A7E6-57792884B2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7" i="1"/>
  <c r="M6" i="1" l="1"/>
  <c r="M7" i="1"/>
  <c r="M8" i="1"/>
  <c r="M9" i="1"/>
  <c r="M10" i="1"/>
  <c r="M11" i="1"/>
  <c r="M12" i="1"/>
  <c r="M13" i="1"/>
  <c r="M14" i="1"/>
  <c r="M15" i="1"/>
  <c r="M16" i="1"/>
  <c r="M5" i="1"/>
</calcChain>
</file>

<file path=xl/sharedStrings.xml><?xml version="1.0" encoding="utf-8"?>
<sst xmlns="http://schemas.openxmlformats.org/spreadsheetml/2006/main" count="105" uniqueCount="20">
  <si>
    <t>Study</t>
  </si>
  <si>
    <t>Temperature (˚C)</t>
  </si>
  <si>
    <t>Headspace</t>
  </si>
  <si>
    <t>80:20 H2:CO2</t>
  </si>
  <si>
    <t>Condition</t>
  </si>
  <si>
    <t>RNA (ng/µL)</t>
  </si>
  <si>
    <t>total ng RNA/extraction</t>
  </si>
  <si>
    <t>Volume of Elution (µL)</t>
  </si>
  <si>
    <t>Volume of growth media in incubation (mL)</t>
  </si>
  <si>
    <t>Replicate #</t>
  </si>
  <si>
    <t>Pressure (mbar)</t>
  </si>
  <si>
    <t>OD600</t>
  </si>
  <si>
    <t>Total Direct Cell Counts (AO) Experiment End</t>
  </si>
  <si>
    <t>Direct Cell Counts/mL (AO) Experiment End</t>
  </si>
  <si>
    <t>Abbreviations:  "80:20 H2:CO2" – 80% H2, 20% CO2 atmosphere; "AO" – Acridine Orange</t>
  </si>
  <si>
    <t>This study</t>
  </si>
  <si>
    <t>Control</t>
  </si>
  <si>
    <t>MAC/PAC</t>
  </si>
  <si>
    <t>Mars gas</t>
  </si>
  <si>
    <r>
      <t>Table S10.</t>
    </r>
    <r>
      <rPr>
        <sz val="12"/>
        <color theme="1"/>
        <rFont val="Times New Roman"/>
        <family val="1"/>
      </rPr>
      <t xml:space="preserve"> Parallel to contents of table S9 for ease of processing in R, these data are all drawn from Table S3. Columns left blank (OD600, Direct Cell Counts/mL, Total Direct Cell Counts) reflect data that was not collected directly at the end of the experiment.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</si>
</sst>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2060"/>
      <name val="Calibri"/>
      <family val="2"/>
      <scheme val="minor"/>
    </font>
    <font>
      <sz val="11"/>
      <color rgb="FF000000"/>
      <name val="Lucida Grande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11" fontId="0" fillId="0" borderId="0" xfId="0" applyNumberFormat="1"/>
    <xf numFmtId="11" fontId="3" fillId="0" borderId="0" xfId="0" applyNumberFormat="1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1" fontId="7" fillId="0" borderId="0" xfId="0" applyNumberFormat="1" applyFont="1"/>
    <xf numFmtId="0" fontId="1" fillId="2" borderId="0" xfId="0" applyFont="1" applyFill="1" applyAlignment="1">
      <alignment horizontal="center" vertical="center" wrapText="1"/>
    </xf>
    <xf numFmtId="164" fontId="3" fillId="0" borderId="0" xfId="0" applyNumberFormat="1" applyFont="1"/>
    <xf numFmtId="2" fontId="0" fillId="0" borderId="0" xfId="0" applyNumberFormat="1"/>
    <xf numFmtId="11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11" fontId="1" fillId="3" borderId="0" xfId="0" applyNumberFormat="1" applyFont="1" applyFill="1" applyAlignment="1">
      <alignment horizontal="center" vertical="center" wrapText="1"/>
    </xf>
    <xf numFmtId="0" fontId="4" fillId="0" borderId="0" xfId="0" applyFont="1"/>
    <xf numFmtId="11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/>
    <xf numFmtId="11" fontId="0" fillId="0" borderId="0" xfId="0" quotePrefix="1" applyNumberFormat="1" applyFill="1" applyBorder="1" applyAlignment="1">
      <alignment horizontal="right"/>
    </xf>
    <xf numFmtId="11" fontId="3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1" fontId="0" fillId="0" borderId="0" xfId="0" applyNumberFormat="1" applyFill="1" applyBorder="1"/>
    <xf numFmtId="11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1" fontId="1" fillId="0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/>
    </xf>
    <xf numFmtId="2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80D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04561833468811E-2"/>
          <c:y val="3.0202954340426139E-2"/>
          <c:w val="0.898894483335962"/>
          <c:h val="0.64785515424117657"/>
        </c:manualLayout>
      </c:layout>
      <c:scatterChart>
        <c:scatterStyle val="lineMarker"/>
        <c:varyColors val="0"/>
        <c:ser>
          <c:idx val="0"/>
          <c:order val="0"/>
          <c:tx>
            <c:v>0˚C Control OD Estimate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(Sheet1!#REF!,Sheet1!#REF!)</c:f>
            </c:numRef>
          </c:xVal>
          <c:yVal>
            <c:numRef>
              <c:f>(Sheet1!$M$12:$M$16,Sheet1!#REF!)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1F-0F4B-B3C1-A00509FE7486}"/>
            </c:ext>
          </c:extLst>
        </c:ser>
        <c:ser>
          <c:idx val="1"/>
          <c:order val="1"/>
          <c:tx>
            <c:v>0˚C Control RNA Estimate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(Sheet1!#REF!,Sheet1!#REF!)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(Sheet1!#REF!,Sheet1!#REF!)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(Sheet1!#REF!,Sheet1!#REF!)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(Sheet1!#REF!,Sheet1!#REF!)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(Sheet1!#REF!,Sheet1!#REF!)</c:f>
            </c:numRef>
          </c:xVal>
          <c:yVal>
            <c:numRef>
              <c:f>(Sheet1!$M$12:$M$16,Sheet1!#REF!)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1F-0F4B-B3C1-A00509FE7486}"/>
            </c:ext>
          </c:extLst>
        </c:ser>
        <c:ser>
          <c:idx val="2"/>
          <c:order val="2"/>
          <c:tx>
            <c:v>0˚C 12 mbar H2CO2, 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bg2">
                    <a:lumMod val="75000"/>
                  </a:schemeClr>
                </a:solidFill>
                <a:round/>
              </a:ln>
              <a:effectLst/>
            </c:spPr>
          </c:errBars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1F-0F4B-B3C1-A00509FE7486}"/>
            </c:ext>
          </c:extLst>
        </c:ser>
        <c:ser>
          <c:idx val="3"/>
          <c:order val="3"/>
          <c:tx>
            <c:v>0˚C 12 mbar H2CO2, RNA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1F-0F4B-B3C1-A00509FE7486}"/>
            </c:ext>
          </c:extLst>
        </c:ser>
        <c:ser>
          <c:idx val="4"/>
          <c:order val="4"/>
          <c:tx>
            <c:v>0˚C 1.5 atm Mars Gas, 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1F-0F4B-B3C1-A00509FE7486}"/>
            </c:ext>
          </c:extLst>
        </c:ser>
        <c:ser>
          <c:idx val="5"/>
          <c:order val="5"/>
          <c:tx>
            <c:v>0˚C 1.5 atm Mars Gas, RNA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1F-0F4B-B3C1-A00509FE7486}"/>
            </c:ext>
          </c:extLst>
        </c:ser>
        <c:ser>
          <c:idx val="6"/>
          <c:order val="6"/>
          <c:tx>
            <c:v>0˚C 12 mbar Mars Gas, 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11F-0F4B-B3C1-A00509FE7486}"/>
            </c:ext>
          </c:extLst>
        </c:ser>
        <c:ser>
          <c:idx val="7"/>
          <c:order val="7"/>
          <c:tx>
            <c:v>0˚C 12 mbar Mars Gas, RNA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E480D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Sheet1!#REF!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9E480D"/>
                </a:solidFill>
                <a:round/>
              </a:ln>
              <a:effectLst/>
            </c:spPr>
          </c:errBars>
          <c:xVal>
            <c:numRef>
              <c:f>Sheet1!#REF!</c:f>
            </c:numRef>
          </c:xVal>
          <c:y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11F-0F4B-B3C1-A00509FE7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63392"/>
        <c:axId val="691470992"/>
      </c:scatterChart>
      <c:valAx>
        <c:axId val="270863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70992"/>
        <c:crosses val="autoZero"/>
        <c:crossBetween val="midCat"/>
      </c:valAx>
      <c:valAx>
        <c:axId val="691470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863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99785</xdr:colOff>
      <xdr:row>41</xdr:row>
      <xdr:rowOff>145143</xdr:rowOff>
    </xdr:from>
    <xdr:to>
      <xdr:col>25</xdr:col>
      <xdr:colOff>526142</xdr:colOff>
      <xdr:row>69</xdr:row>
      <xdr:rowOff>9289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1F90B1-190A-9249-8510-AFE84468C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16395-79D4-CE49-8CAA-671C0E946073}">
  <sheetPr>
    <pageSetUpPr fitToPage="1"/>
  </sheetPr>
  <dimension ref="A1:AC58"/>
  <sheetViews>
    <sheetView tabSelected="1" zoomScale="134" zoomScaleNormal="125" workbookViewId="0">
      <selection activeCell="A2" sqref="A2"/>
    </sheetView>
  </sheetViews>
  <sheetFormatPr baseColWidth="10" defaultRowHeight="16" x14ac:dyDescent="0.2"/>
  <cols>
    <col min="1" max="2" width="20.5" customWidth="1"/>
    <col min="3" max="3" width="18.6640625" bestFit="1" customWidth="1"/>
    <col min="4" max="4" width="14.33203125" bestFit="1" customWidth="1"/>
    <col min="5" max="5" width="22.1640625" customWidth="1"/>
    <col min="6" max="6" width="26.6640625" bestFit="1" customWidth="1"/>
    <col min="7" max="7" width="10.33203125" bestFit="1" customWidth="1"/>
    <col min="8" max="8" width="25.33203125" style="3" customWidth="1"/>
    <col min="9" max="9" width="32" customWidth="1"/>
    <col min="10" max="10" width="27.83203125" bestFit="1" customWidth="1"/>
    <col min="11" max="11" width="28" style="10" customWidth="1"/>
    <col min="12" max="12" width="23.1640625" bestFit="1" customWidth="1"/>
    <col min="13" max="13" width="23.1640625" customWidth="1"/>
    <col min="14" max="14" width="29.33203125" style="3" bestFit="1" customWidth="1"/>
    <col min="15" max="15" width="10.83203125" style="3"/>
  </cols>
  <sheetData>
    <row r="1" spans="1:29" x14ac:dyDescent="0.2">
      <c r="A1" s="5" t="s">
        <v>19</v>
      </c>
      <c r="B1" s="5"/>
      <c r="C1" s="3"/>
      <c r="E1" s="3"/>
      <c r="F1" s="3"/>
    </row>
    <row r="2" spans="1:29" x14ac:dyDescent="0.2">
      <c r="A2" s="6" t="s">
        <v>14</v>
      </c>
      <c r="B2" s="6"/>
      <c r="C2" s="3"/>
      <c r="E2" s="3"/>
      <c r="F2" s="3"/>
    </row>
    <row r="4" spans="1:29" ht="34" x14ac:dyDescent="0.2">
      <c r="A4" s="1" t="s">
        <v>0</v>
      </c>
      <c r="B4" s="1" t="s">
        <v>4</v>
      </c>
      <c r="C4" s="1" t="s">
        <v>1</v>
      </c>
      <c r="D4" s="2" t="s">
        <v>10</v>
      </c>
      <c r="E4" s="1" t="s">
        <v>2</v>
      </c>
      <c r="F4" s="8" t="s">
        <v>8</v>
      </c>
      <c r="G4" s="1" t="s">
        <v>9</v>
      </c>
      <c r="H4" s="1" t="s">
        <v>11</v>
      </c>
      <c r="I4" s="12" t="s">
        <v>13</v>
      </c>
      <c r="J4" s="13" t="s">
        <v>12</v>
      </c>
      <c r="K4" s="24" t="s">
        <v>5</v>
      </c>
      <c r="L4" s="1" t="s">
        <v>7</v>
      </c>
      <c r="M4" s="1" t="s">
        <v>6</v>
      </c>
      <c r="N4" s="11"/>
    </row>
    <row r="5" spans="1:29" x14ac:dyDescent="0.2">
      <c r="A5" t="s">
        <v>15</v>
      </c>
      <c r="B5" t="s">
        <v>16</v>
      </c>
      <c r="C5">
        <v>30</v>
      </c>
      <c r="D5">
        <v>1.5</v>
      </c>
      <c r="E5" t="s">
        <v>3</v>
      </c>
      <c r="F5">
        <v>30</v>
      </c>
      <c r="G5">
        <v>1</v>
      </c>
      <c r="H5" s="10"/>
      <c r="I5" s="3"/>
      <c r="K5">
        <v>20</v>
      </c>
      <c r="L5">
        <v>100</v>
      </c>
      <c r="M5" s="3">
        <f>K5*L5</f>
        <v>2000</v>
      </c>
      <c r="N5"/>
      <c r="U5" s="10"/>
      <c r="X5" s="3"/>
      <c r="Y5" s="14"/>
      <c r="Z5" s="3"/>
      <c r="AA5" s="3"/>
      <c r="AB5" s="3"/>
      <c r="AC5" s="3"/>
    </row>
    <row r="6" spans="1:29" x14ac:dyDescent="0.2">
      <c r="A6" t="s">
        <v>15</v>
      </c>
      <c r="B6" t="s">
        <v>16</v>
      </c>
      <c r="C6">
        <v>30</v>
      </c>
      <c r="D6">
        <v>1.5</v>
      </c>
      <c r="E6" t="s">
        <v>3</v>
      </c>
      <c r="F6">
        <v>30</v>
      </c>
      <c r="G6">
        <v>2</v>
      </c>
      <c r="H6" s="10"/>
      <c r="I6" s="3"/>
      <c r="K6">
        <v>20.8</v>
      </c>
      <c r="L6">
        <v>100</v>
      </c>
      <c r="M6" s="3">
        <f t="shared" ref="M6:M16" si="0">K6*L6</f>
        <v>2080</v>
      </c>
      <c r="N6"/>
      <c r="U6" s="10"/>
      <c r="X6" s="3"/>
      <c r="Y6" s="3"/>
      <c r="Z6" s="3"/>
      <c r="AA6" s="3"/>
      <c r="AB6" s="3"/>
      <c r="AC6" s="3"/>
    </row>
    <row r="7" spans="1:29" x14ac:dyDescent="0.2">
      <c r="A7" t="s">
        <v>15</v>
      </c>
      <c r="B7" t="s">
        <v>16</v>
      </c>
      <c r="C7">
        <v>30</v>
      </c>
      <c r="D7">
        <v>1.5</v>
      </c>
      <c r="E7" t="s">
        <v>3</v>
      </c>
      <c r="F7">
        <v>30</v>
      </c>
      <c r="G7">
        <v>3</v>
      </c>
      <c r="H7" s="10"/>
      <c r="I7" s="3"/>
      <c r="K7">
        <v>26.8</v>
      </c>
      <c r="L7">
        <v>100</v>
      </c>
      <c r="M7" s="3">
        <f t="shared" si="0"/>
        <v>2680</v>
      </c>
      <c r="N7"/>
      <c r="U7" s="10"/>
      <c r="X7" s="3"/>
      <c r="Y7" s="3"/>
      <c r="Z7" s="3"/>
      <c r="AA7" s="3"/>
      <c r="AB7" s="3"/>
      <c r="AC7" s="3"/>
    </row>
    <row r="8" spans="1:29" x14ac:dyDescent="0.2">
      <c r="A8" t="s">
        <v>15</v>
      </c>
      <c r="B8" t="s">
        <v>16</v>
      </c>
      <c r="C8">
        <v>30</v>
      </c>
      <c r="D8">
        <v>1.5</v>
      </c>
      <c r="E8" t="s">
        <v>3</v>
      </c>
      <c r="F8">
        <v>30</v>
      </c>
      <c r="G8">
        <v>4</v>
      </c>
      <c r="H8" s="10"/>
      <c r="I8" s="3"/>
      <c r="K8">
        <v>30.8</v>
      </c>
      <c r="L8">
        <v>100</v>
      </c>
      <c r="M8" s="3">
        <f t="shared" si="0"/>
        <v>3080</v>
      </c>
      <c r="N8"/>
      <c r="U8" s="10"/>
      <c r="X8" s="3"/>
      <c r="Y8" s="3"/>
      <c r="Z8" s="3"/>
      <c r="AA8" s="3"/>
      <c r="AB8" s="3"/>
      <c r="AC8" s="3"/>
    </row>
    <row r="9" spans="1:29" x14ac:dyDescent="0.2">
      <c r="A9" t="s">
        <v>15</v>
      </c>
      <c r="B9" t="s">
        <v>16</v>
      </c>
      <c r="C9">
        <v>30</v>
      </c>
      <c r="D9">
        <v>1.5</v>
      </c>
      <c r="E9" t="s">
        <v>3</v>
      </c>
      <c r="F9">
        <v>30</v>
      </c>
      <c r="G9">
        <v>5</v>
      </c>
      <c r="H9" s="10"/>
      <c r="I9" s="3"/>
      <c r="K9">
        <v>33.6</v>
      </c>
      <c r="L9">
        <v>100</v>
      </c>
      <c r="M9" s="3">
        <f t="shared" si="0"/>
        <v>3360</v>
      </c>
      <c r="N9"/>
      <c r="U9" s="10"/>
      <c r="X9" s="3"/>
      <c r="Y9" s="3"/>
      <c r="Z9" s="3"/>
      <c r="AA9" s="3"/>
      <c r="AB9" s="3"/>
      <c r="AC9" s="3"/>
    </row>
    <row r="10" spans="1:29" x14ac:dyDescent="0.2">
      <c r="A10" t="s">
        <v>15</v>
      </c>
      <c r="B10" t="s">
        <v>16</v>
      </c>
      <c r="C10">
        <v>30</v>
      </c>
      <c r="D10">
        <v>1.5</v>
      </c>
      <c r="E10" t="s">
        <v>3</v>
      </c>
      <c r="F10">
        <v>30</v>
      </c>
      <c r="G10">
        <v>6</v>
      </c>
      <c r="H10" s="10"/>
      <c r="I10" s="3"/>
      <c r="K10">
        <v>25.6</v>
      </c>
      <c r="L10">
        <v>100</v>
      </c>
      <c r="M10" s="3">
        <f t="shared" si="0"/>
        <v>2560</v>
      </c>
      <c r="N10"/>
      <c r="U10" s="10"/>
      <c r="X10" s="3"/>
      <c r="Y10" s="3"/>
      <c r="Z10" s="3"/>
      <c r="AA10" s="3"/>
      <c r="AB10" s="3"/>
      <c r="AC10" s="3"/>
    </row>
    <row r="11" spans="1:29" x14ac:dyDescent="0.2">
      <c r="A11" t="s">
        <v>15</v>
      </c>
      <c r="B11" t="s">
        <v>16</v>
      </c>
      <c r="C11">
        <v>0</v>
      </c>
      <c r="D11">
        <v>1.5</v>
      </c>
      <c r="E11" t="s">
        <v>3</v>
      </c>
      <c r="F11">
        <v>30</v>
      </c>
      <c r="G11">
        <v>1</v>
      </c>
      <c r="H11" s="10"/>
      <c r="I11" s="3"/>
      <c r="K11">
        <v>22.04</v>
      </c>
      <c r="L11">
        <v>100</v>
      </c>
      <c r="M11" s="3">
        <f t="shared" si="0"/>
        <v>2204</v>
      </c>
      <c r="N11"/>
      <c r="U11" s="10"/>
      <c r="X11" s="3"/>
      <c r="Y11" s="3"/>
      <c r="Z11" s="3"/>
      <c r="AA11" s="3"/>
      <c r="AB11" s="3"/>
      <c r="AC11" s="3"/>
    </row>
    <row r="12" spans="1:29" x14ac:dyDescent="0.2">
      <c r="A12" t="s">
        <v>15</v>
      </c>
      <c r="B12" t="s">
        <v>16</v>
      </c>
      <c r="C12">
        <v>0</v>
      </c>
      <c r="D12">
        <v>1.5</v>
      </c>
      <c r="E12" t="s">
        <v>3</v>
      </c>
      <c r="F12">
        <v>30</v>
      </c>
      <c r="G12">
        <v>2</v>
      </c>
      <c r="H12" s="10"/>
      <c r="I12" s="3"/>
      <c r="K12">
        <v>16.399999999999999</v>
      </c>
      <c r="L12">
        <v>100</v>
      </c>
      <c r="M12" s="3">
        <f t="shared" si="0"/>
        <v>1639.9999999999998</v>
      </c>
      <c r="N12"/>
      <c r="U12" s="10"/>
      <c r="X12" s="3"/>
      <c r="Y12" s="3"/>
      <c r="Z12" s="3"/>
      <c r="AA12" s="3"/>
      <c r="AB12" s="3"/>
      <c r="AC12" s="3"/>
    </row>
    <row r="13" spans="1:29" x14ac:dyDescent="0.2">
      <c r="A13" t="s">
        <v>15</v>
      </c>
      <c r="B13" t="s">
        <v>16</v>
      </c>
      <c r="C13">
        <v>0</v>
      </c>
      <c r="D13">
        <v>1.5</v>
      </c>
      <c r="E13" t="s">
        <v>3</v>
      </c>
      <c r="F13">
        <v>30</v>
      </c>
      <c r="G13">
        <v>3</v>
      </c>
      <c r="H13" s="10"/>
      <c r="I13" s="3"/>
      <c r="K13">
        <v>31.2</v>
      </c>
      <c r="L13">
        <v>100</v>
      </c>
      <c r="M13" s="3">
        <f t="shared" si="0"/>
        <v>3120</v>
      </c>
      <c r="N13"/>
      <c r="U13" s="10"/>
      <c r="X13" s="3"/>
      <c r="Y13" s="3"/>
      <c r="Z13" s="3"/>
      <c r="AA13" s="3"/>
      <c r="AB13" s="3"/>
      <c r="AC13" s="3"/>
    </row>
    <row r="14" spans="1:29" x14ac:dyDescent="0.2">
      <c r="A14" t="s">
        <v>15</v>
      </c>
      <c r="B14" t="s">
        <v>16</v>
      </c>
      <c r="C14">
        <v>0</v>
      </c>
      <c r="D14">
        <v>1.5</v>
      </c>
      <c r="E14" t="s">
        <v>3</v>
      </c>
      <c r="F14">
        <v>30</v>
      </c>
      <c r="G14">
        <v>4</v>
      </c>
      <c r="H14" s="10"/>
      <c r="I14" s="3"/>
      <c r="K14">
        <v>19.8</v>
      </c>
      <c r="L14">
        <v>100</v>
      </c>
      <c r="M14" s="3">
        <f t="shared" si="0"/>
        <v>1980</v>
      </c>
      <c r="N14"/>
      <c r="U14" s="10"/>
      <c r="X14" s="3"/>
      <c r="Y14" s="3"/>
      <c r="Z14" s="3"/>
      <c r="AA14" s="3"/>
      <c r="AB14" s="3"/>
      <c r="AC14" s="3"/>
    </row>
    <row r="15" spans="1:29" x14ac:dyDescent="0.2">
      <c r="A15" t="s">
        <v>15</v>
      </c>
      <c r="B15" t="s">
        <v>16</v>
      </c>
      <c r="C15">
        <v>0</v>
      </c>
      <c r="D15">
        <v>1.5</v>
      </c>
      <c r="E15" t="s">
        <v>3</v>
      </c>
      <c r="F15">
        <v>30</v>
      </c>
      <c r="G15">
        <v>5</v>
      </c>
      <c r="H15" s="10"/>
      <c r="I15" s="3"/>
      <c r="K15">
        <v>31.2</v>
      </c>
      <c r="L15">
        <v>100</v>
      </c>
      <c r="M15" s="3">
        <f t="shared" si="0"/>
        <v>3120</v>
      </c>
      <c r="N15"/>
      <c r="U15" s="10"/>
      <c r="X15" s="3"/>
      <c r="Y15" s="3"/>
      <c r="Z15" s="3"/>
      <c r="AA15" s="3"/>
      <c r="AB15" s="3"/>
      <c r="AC15" s="3"/>
    </row>
    <row r="16" spans="1:29" x14ac:dyDescent="0.2">
      <c r="A16" t="s">
        <v>15</v>
      </c>
      <c r="B16" t="s">
        <v>16</v>
      </c>
      <c r="C16">
        <v>0</v>
      </c>
      <c r="D16">
        <v>1.5</v>
      </c>
      <c r="E16" t="s">
        <v>3</v>
      </c>
      <c r="F16">
        <v>30</v>
      </c>
      <c r="G16">
        <v>6</v>
      </c>
      <c r="H16" s="10"/>
      <c r="I16" s="3"/>
      <c r="K16">
        <v>34.4</v>
      </c>
      <c r="L16">
        <v>100</v>
      </c>
      <c r="M16" s="3">
        <f t="shared" si="0"/>
        <v>3440</v>
      </c>
      <c r="N16"/>
      <c r="U16" s="10"/>
      <c r="X16" s="3"/>
      <c r="Y16" s="3"/>
      <c r="Z16" s="3"/>
      <c r="AA16" s="3"/>
      <c r="AB16" s="3"/>
      <c r="AC16" s="3"/>
    </row>
    <row r="17" spans="1:29" x14ac:dyDescent="0.2">
      <c r="A17" t="s">
        <v>15</v>
      </c>
      <c r="B17" t="s">
        <v>17</v>
      </c>
      <c r="C17">
        <v>0</v>
      </c>
      <c r="D17">
        <v>0.12</v>
      </c>
      <c r="E17" t="s">
        <v>3</v>
      </c>
      <c r="F17">
        <v>10</v>
      </c>
      <c r="G17">
        <v>1</v>
      </c>
      <c r="H17" s="10"/>
      <c r="I17" s="3"/>
      <c r="K17">
        <v>24</v>
      </c>
      <c r="L17">
        <v>100</v>
      </c>
      <c r="M17" s="3">
        <f>K17*L17</f>
        <v>2400</v>
      </c>
      <c r="N17"/>
      <c r="U17" s="10"/>
      <c r="X17" s="3"/>
      <c r="Y17" s="3"/>
      <c r="Z17" s="3"/>
      <c r="AA17" s="3"/>
      <c r="AB17" s="3"/>
      <c r="AC17" s="3"/>
    </row>
    <row r="18" spans="1:29" x14ac:dyDescent="0.2">
      <c r="A18" t="s">
        <v>15</v>
      </c>
      <c r="B18" t="s">
        <v>17</v>
      </c>
      <c r="C18">
        <v>0</v>
      </c>
      <c r="D18">
        <v>0.12</v>
      </c>
      <c r="E18" t="s">
        <v>3</v>
      </c>
      <c r="F18">
        <v>10</v>
      </c>
      <c r="G18">
        <v>2</v>
      </c>
      <c r="H18" s="10"/>
      <c r="I18" s="3"/>
      <c r="K18">
        <v>5.68</v>
      </c>
      <c r="L18">
        <v>100</v>
      </c>
      <c r="M18" s="3">
        <f t="shared" ref="M18:M34" si="1">K18*L18</f>
        <v>568</v>
      </c>
      <c r="N18"/>
      <c r="U18" s="10"/>
      <c r="X18" s="3"/>
      <c r="Y18" s="3"/>
      <c r="Z18" s="3"/>
      <c r="AA18" s="3"/>
      <c r="AB18" s="3"/>
      <c r="AC18" s="3"/>
    </row>
    <row r="19" spans="1:29" x14ac:dyDescent="0.2">
      <c r="A19" t="s">
        <v>15</v>
      </c>
      <c r="B19" t="s">
        <v>17</v>
      </c>
      <c r="C19">
        <v>0</v>
      </c>
      <c r="D19">
        <v>0.12</v>
      </c>
      <c r="E19" t="s">
        <v>3</v>
      </c>
      <c r="F19">
        <v>10</v>
      </c>
      <c r="G19">
        <v>3</v>
      </c>
      <c r="H19" s="10"/>
      <c r="I19" s="3"/>
      <c r="K19">
        <v>23.6</v>
      </c>
      <c r="L19">
        <v>100</v>
      </c>
      <c r="M19" s="3">
        <f t="shared" si="1"/>
        <v>2360</v>
      </c>
      <c r="N19"/>
      <c r="U19" s="10"/>
      <c r="X19" s="3"/>
      <c r="Y19" s="3"/>
      <c r="Z19" s="3"/>
      <c r="AA19" s="3"/>
      <c r="AB19" s="3"/>
      <c r="AC19" s="3"/>
    </row>
    <row r="20" spans="1:29" x14ac:dyDescent="0.2">
      <c r="A20" t="s">
        <v>15</v>
      </c>
      <c r="B20" t="s">
        <v>17</v>
      </c>
      <c r="C20">
        <v>0</v>
      </c>
      <c r="D20">
        <v>0.12</v>
      </c>
      <c r="E20" t="s">
        <v>3</v>
      </c>
      <c r="F20">
        <v>10</v>
      </c>
      <c r="G20">
        <v>4</v>
      </c>
      <c r="H20" s="10"/>
      <c r="I20" s="3"/>
      <c r="K20">
        <v>26</v>
      </c>
      <c r="L20">
        <v>100</v>
      </c>
      <c r="M20" s="3">
        <f t="shared" si="1"/>
        <v>2600</v>
      </c>
      <c r="N20"/>
      <c r="U20" s="10"/>
      <c r="X20" s="3"/>
      <c r="Y20" s="3"/>
      <c r="Z20" s="3"/>
      <c r="AA20" s="3"/>
      <c r="AB20" s="3"/>
      <c r="AC20" s="3"/>
    </row>
    <row r="21" spans="1:29" x14ac:dyDescent="0.2">
      <c r="A21" t="s">
        <v>15</v>
      </c>
      <c r="B21" t="s">
        <v>17</v>
      </c>
      <c r="C21">
        <v>0</v>
      </c>
      <c r="D21">
        <v>0.12</v>
      </c>
      <c r="E21" t="s">
        <v>3</v>
      </c>
      <c r="F21">
        <v>10</v>
      </c>
      <c r="G21">
        <v>5</v>
      </c>
      <c r="H21" s="10"/>
      <c r="I21" s="3"/>
      <c r="K21">
        <v>31.6</v>
      </c>
      <c r="L21">
        <v>100</v>
      </c>
      <c r="M21" s="3">
        <f t="shared" si="1"/>
        <v>3160</v>
      </c>
      <c r="N21"/>
      <c r="U21" s="10"/>
      <c r="X21" s="3"/>
      <c r="Y21" s="3"/>
      <c r="Z21" s="3"/>
      <c r="AA21" s="3"/>
      <c r="AB21" s="3"/>
      <c r="AC21" s="3"/>
    </row>
    <row r="22" spans="1:29" x14ac:dyDescent="0.2">
      <c r="A22" t="s">
        <v>15</v>
      </c>
      <c r="B22" t="s">
        <v>17</v>
      </c>
      <c r="C22">
        <v>0</v>
      </c>
      <c r="D22">
        <v>0.12</v>
      </c>
      <c r="E22" t="s">
        <v>3</v>
      </c>
      <c r="F22">
        <v>10</v>
      </c>
      <c r="G22">
        <v>6</v>
      </c>
      <c r="H22" s="10"/>
      <c r="I22" s="3"/>
      <c r="K22">
        <v>15.4</v>
      </c>
      <c r="L22">
        <v>100</v>
      </c>
      <c r="M22" s="3">
        <f t="shared" si="1"/>
        <v>1540</v>
      </c>
      <c r="N22"/>
      <c r="U22" s="10"/>
      <c r="X22" s="3"/>
      <c r="Y22" s="3"/>
      <c r="Z22" s="3"/>
      <c r="AA22" s="3"/>
      <c r="AB22" s="3"/>
      <c r="AC22" s="3"/>
    </row>
    <row r="23" spans="1:29" x14ac:dyDescent="0.2">
      <c r="A23" t="s">
        <v>15</v>
      </c>
      <c r="B23" t="s">
        <v>16</v>
      </c>
      <c r="C23">
        <v>30</v>
      </c>
      <c r="D23">
        <v>1.5</v>
      </c>
      <c r="E23" t="s">
        <v>18</v>
      </c>
      <c r="F23">
        <v>30</v>
      </c>
      <c r="G23">
        <v>1</v>
      </c>
      <c r="H23" s="10"/>
      <c r="I23" s="3"/>
      <c r="K23"/>
      <c r="L23">
        <v>100</v>
      </c>
      <c r="M23" s="3">
        <f t="shared" si="1"/>
        <v>0</v>
      </c>
      <c r="N23"/>
      <c r="U23" s="10"/>
      <c r="X23" s="3"/>
      <c r="Y23" s="3"/>
      <c r="Z23" s="3"/>
      <c r="AA23" s="3"/>
      <c r="AB23" s="3"/>
    </row>
    <row r="24" spans="1:29" x14ac:dyDescent="0.2">
      <c r="A24" t="s">
        <v>15</v>
      </c>
      <c r="B24" t="s">
        <v>16</v>
      </c>
      <c r="C24">
        <v>30</v>
      </c>
      <c r="D24">
        <v>1.5</v>
      </c>
      <c r="E24" t="s">
        <v>18</v>
      </c>
      <c r="F24">
        <v>30</v>
      </c>
      <c r="G24">
        <v>2</v>
      </c>
      <c r="H24" s="10"/>
      <c r="I24" s="3"/>
      <c r="K24">
        <v>0.96</v>
      </c>
      <c r="L24">
        <v>100</v>
      </c>
      <c r="M24" s="3">
        <f t="shared" si="1"/>
        <v>96</v>
      </c>
      <c r="N24"/>
      <c r="U24" s="10"/>
      <c r="X24" s="3"/>
      <c r="Y24" s="3"/>
      <c r="Z24" s="3"/>
      <c r="AA24" s="3"/>
      <c r="AB24" s="3"/>
      <c r="AC24" s="3"/>
    </row>
    <row r="25" spans="1:29" x14ac:dyDescent="0.2">
      <c r="A25" t="s">
        <v>15</v>
      </c>
      <c r="B25" t="s">
        <v>16</v>
      </c>
      <c r="C25">
        <v>30</v>
      </c>
      <c r="D25">
        <v>1.5</v>
      </c>
      <c r="E25" t="s">
        <v>18</v>
      </c>
      <c r="F25">
        <v>30</v>
      </c>
      <c r="G25">
        <v>3</v>
      </c>
      <c r="H25" s="10"/>
      <c r="I25" s="3"/>
      <c r="K25">
        <v>1.32</v>
      </c>
      <c r="L25">
        <v>100</v>
      </c>
      <c r="M25" s="3">
        <f t="shared" si="1"/>
        <v>132</v>
      </c>
      <c r="N25"/>
      <c r="U25" s="10"/>
      <c r="X25" s="3"/>
      <c r="Y25" s="3"/>
      <c r="Z25" s="3"/>
      <c r="AA25" s="3"/>
      <c r="AB25" s="3"/>
      <c r="AC25" s="3"/>
    </row>
    <row r="26" spans="1:29" x14ac:dyDescent="0.2">
      <c r="A26" t="s">
        <v>15</v>
      </c>
      <c r="B26" t="s">
        <v>16</v>
      </c>
      <c r="C26">
        <v>30</v>
      </c>
      <c r="D26">
        <v>1.5</v>
      </c>
      <c r="E26" t="s">
        <v>18</v>
      </c>
      <c r="F26">
        <v>30</v>
      </c>
      <c r="G26">
        <v>4</v>
      </c>
      <c r="H26" s="10"/>
      <c r="I26" s="3"/>
      <c r="K26">
        <v>0.92</v>
      </c>
      <c r="L26">
        <v>100</v>
      </c>
      <c r="M26" s="3">
        <f t="shared" si="1"/>
        <v>92</v>
      </c>
      <c r="N26"/>
      <c r="U26" s="10"/>
      <c r="X26" s="3"/>
      <c r="Y26" s="3"/>
      <c r="Z26" s="3"/>
      <c r="AA26" s="3"/>
      <c r="AB26" s="3"/>
      <c r="AC26" s="3"/>
    </row>
    <row r="27" spans="1:29" x14ac:dyDescent="0.2">
      <c r="A27" t="s">
        <v>15</v>
      </c>
      <c r="B27" t="s">
        <v>16</v>
      </c>
      <c r="C27">
        <v>0</v>
      </c>
      <c r="D27">
        <v>1.5</v>
      </c>
      <c r="E27" t="s">
        <v>18</v>
      </c>
      <c r="F27">
        <v>30</v>
      </c>
      <c r="G27">
        <v>1</v>
      </c>
      <c r="H27" s="10"/>
      <c r="I27" s="3"/>
      <c r="K27">
        <v>0.92</v>
      </c>
      <c r="L27">
        <v>100</v>
      </c>
      <c r="M27" s="3">
        <f t="shared" si="1"/>
        <v>92</v>
      </c>
      <c r="N27"/>
      <c r="U27" s="10"/>
      <c r="X27" s="3"/>
      <c r="Y27" s="3"/>
      <c r="Z27" s="3"/>
      <c r="AA27" s="3"/>
      <c r="AB27" s="3"/>
      <c r="AC27" s="3"/>
    </row>
    <row r="28" spans="1:29" x14ac:dyDescent="0.2">
      <c r="A28" t="s">
        <v>15</v>
      </c>
      <c r="B28" t="s">
        <v>16</v>
      </c>
      <c r="C28">
        <v>0</v>
      </c>
      <c r="D28">
        <v>1.5</v>
      </c>
      <c r="E28" t="s">
        <v>18</v>
      </c>
      <c r="F28">
        <v>30</v>
      </c>
      <c r="G28">
        <v>2</v>
      </c>
      <c r="H28" s="10"/>
      <c r="I28" s="3"/>
      <c r="K28">
        <v>0.84</v>
      </c>
      <c r="L28">
        <v>100</v>
      </c>
      <c r="M28" s="3">
        <f t="shared" si="1"/>
        <v>84</v>
      </c>
      <c r="N28"/>
      <c r="U28" s="10"/>
      <c r="X28" s="3"/>
      <c r="Y28" s="3"/>
      <c r="Z28" s="3"/>
      <c r="AA28" s="3"/>
      <c r="AB28" s="3"/>
      <c r="AC28" s="3"/>
    </row>
    <row r="29" spans="1:29" x14ac:dyDescent="0.2">
      <c r="A29" t="s">
        <v>15</v>
      </c>
      <c r="B29" t="s">
        <v>16</v>
      </c>
      <c r="C29">
        <v>0</v>
      </c>
      <c r="D29">
        <v>1.5</v>
      </c>
      <c r="E29" t="s">
        <v>18</v>
      </c>
      <c r="F29">
        <v>30</v>
      </c>
      <c r="G29">
        <v>3</v>
      </c>
      <c r="H29" s="10"/>
      <c r="I29" s="3"/>
      <c r="K29">
        <v>0.8</v>
      </c>
      <c r="L29">
        <v>100</v>
      </c>
      <c r="M29" s="3">
        <f t="shared" si="1"/>
        <v>80</v>
      </c>
      <c r="N29"/>
      <c r="U29" s="10"/>
      <c r="X29" s="3"/>
      <c r="Y29" s="3"/>
      <c r="Z29" s="3"/>
      <c r="AA29" s="3"/>
      <c r="AB29" s="3"/>
      <c r="AC29" s="3"/>
    </row>
    <row r="30" spans="1:29" x14ac:dyDescent="0.2">
      <c r="A30" t="s">
        <v>15</v>
      </c>
      <c r="B30" t="s">
        <v>16</v>
      </c>
      <c r="C30">
        <v>0</v>
      </c>
      <c r="D30">
        <v>1.5</v>
      </c>
      <c r="E30" t="s">
        <v>18</v>
      </c>
      <c r="F30">
        <v>30</v>
      </c>
      <c r="G30">
        <v>4</v>
      </c>
      <c r="H30" s="10"/>
      <c r="I30" s="3"/>
      <c r="K30">
        <v>1.42</v>
      </c>
      <c r="L30">
        <v>100</v>
      </c>
      <c r="M30" s="3">
        <f t="shared" si="1"/>
        <v>142</v>
      </c>
      <c r="N30"/>
      <c r="U30" s="10"/>
      <c r="X30" s="3"/>
      <c r="Y30" s="3"/>
      <c r="Z30" s="3"/>
      <c r="AA30" s="3"/>
      <c r="AB30" s="3"/>
      <c r="AC30" s="3"/>
    </row>
    <row r="31" spans="1:29" x14ac:dyDescent="0.2">
      <c r="A31" t="s">
        <v>15</v>
      </c>
      <c r="B31" t="s">
        <v>17</v>
      </c>
      <c r="C31">
        <v>0</v>
      </c>
      <c r="D31">
        <v>0.12</v>
      </c>
      <c r="E31" t="s">
        <v>18</v>
      </c>
      <c r="F31">
        <v>10</v>
      </c>
      <c r="G31">
        <v>1</v>
      </c>
      <c r="H31" s="10"/>
      <c r="I31" s="3"/>
      <c r="K31"/>
      <c r="L31">
        <v>100</v>
      </c>
      <c r="M31" s="3">
        <f t="shared" si="1"/>
        <v>0</v>
      </c>
      <c r="N31"/>
      <c r="U31" s="10"/>
      <c r="X31" s="3"/>
      <c r="Y31" s="3"/>
      <c r="Z31" s="3"/>
      <c r="AA31" s="3"/>
      <c r="AB31" s="3"/>
    </row>
    <row r="32" spans="1:29" x14ac:dyDescent="0.2">
      <c r="A32" t="s">
        <v>15</v>
      </c>
      <c r="B32" t="s">
        <v>17</v>
      </c>
      <c r="C32">
        <v>0</v>
      </c>
      <c r="D32">
        <v>0.12</v>
      </c>
      <c r="E32" t="s">
        <v>18</v>
      </c>
      <c r="F32">
        <v>10</v>
      </c>
      <c r="G32">
        <v>2</v>
      </c>
      <c r="H32" s="10"/>
      <c r="I32" s="3"/>
      <c r="K32">
        <v>1.84</v>
      </c>
      <c r="L32">
        <v>100</v>
      </c>
      <c r="M32" s="3">
        <f t="shared" si="1"/>
        <v>184</v>
      </c>
      <c r="N32"/>
      <c r="U32" s="10"/>
      <c r="X32" s="3"/>
      <c r="Y32" s="3"/>
      <c r="Z32" s="3"/>
      <c r="AA32" s="3"/>
      <c r="AB32" s="3"/>
      <c r="AC32" s="3"/>
    </row>
    <row r="33" spans="1:29" x14ac:dyDescent="0.2">
      <c r="A33" t="s">
        <v>15</v>
      </c>
      <c r="B33" t="s">
        <v>17</v>
      </c>
      <c r="C33">
        <v>0</v>
      </c>
      <c r="D33">
        <v>0.12</v>
      </c>
      <c r="E33" t="s">
        <v>18</v>
      </c>
      <c r="F33">
        <v>10</v>
      </c>
      <c r="G33">
        <v>3</v>
      </c>
      <c r="H33" s="10"/>
      <c r="I33" s="3"/>
      <c r="K33">
        <v>1.32</v>
      </c>
      <c r="L33">
        <v>100</v>
      </c>
      <c r="M33" s="3">
        <f t="shared" si="1"/>
        <v>132</v>
      </c>
      <c r="N33"/>
      <c r="U33" s="10"/>
      <c r="X33" s="3"/>
      <c r="Y33" s="3"/>
      <c r="Z33" s="3"/>
      <c r="AA33" s="3"/>
      <c r="AB33" s="3"/>
      <c r="AC33" s="3"/>
    </row>
    <row r="34" spans="1:29" x14ac:dyDescent="0.2">
      <c r="A34" t="s">
        <v>15</v>
      </c>
      <c r="B34" t="s">
        <v>17</v>
      </c>
      <c r="C34">
        <v>0</v>
      </c>
      <c r="D34">
        <v>0.12</v>
      </c>
      <c r="E34" t="s">
        <v>18</v>
      </c>
      <c r="F34">
        <v>10</v>
      </c>
      <c r="G34">
        <v>4</v>
      </c>
      <c r="H34" s="10"/>
      <c r="I34" s="3"/>
      <c r="K34">
        <v>0.8</v>
      </c>
      <c r="L34">
        <v>100</v>
      </c>
      <c r="M34" s="3">
        <f t="shared" si="1"/>
        <v>80</v>
      </c>
      <c r="N34"/>
      <c r="U34" s="10"/>
      <c r="X34" s="3"/>
      <c r="Y34" s="3"/>
      <c r="Z34" s="3"/>
      <c r="AA34" s="3"/>
      <c r="AB34" s="3"/>
      <c r="AC34" s="3"/>
    </row>
    <row r="35" spans="1:29" x14ac:dyDescent="0.2">
      <c r="H35" s="9"/>
      <c r="I35" s="7"/>
      <c r="J35" s="3"/>
    </row>
    <row r="36" spans="1:29" x14ac:dyDescent="0.2">
      <c r="F36" s="3"/>
      <c r="G36" s="4"/>
      <c r="H36" s="4"/>
    </row>
    <row r="37" spans="1:29" x14ac:dyDescent="0.2">
      <c r="A37" s="23"/>
      <c r="B37" s="21"/>
      <c r="C37" s="21"/>
      <c r="D37" s="21"/>
      <c r="E37" s="21"/>
      <c r="F37" s="21"/>
      <c r="G37" s="21"/>
      <c r="H37" s="4"/>
    </row>
    <row r="38" spans="1:29" x14ac:dyDescent="0.2">
      <c r="A38" s="23"/>
      <c r="B38" s="15"/>
      <c r="C38" s="16"/>
      <c r="D38" s="16"/>
      <c r="E38" s="16"/>
      <c r="F38" s="17"/>
      <c r="G38" s="18"/>
      <c r="H38" s="4"/>
    </row>
    <row r="39" spans="1:29" x14ac:dyDescent="0.2">
      <c r="A39" s="23"/>
      <c r="B39" s="15"/>
      <c r="C39" s="16"/>
      <c r="D39" s="16"/>
      <c r="E39" s="16"/>
      <c r="F39" s="19"/>
      <c r="G39" s="18"/>
      <c r="H39" s="4"/>
    </row>
    <row r="40" spans="1:29" x14ac:dyDescent="0.2">
      <c r="A40" s="23"/>
      <c r="B40" s="20"/>
      <c r="C40" s="20"/>
      <c r="D40" s="20"/>
      <c r="E40" s="20"/>
      <c r="F40" s="20"/>
      <c r="G40" s="20"/>
      <c r="H40" s="4"/>
    </row>
    <row r="41" spans="1:29" x14ac:dyDescent="0.2">
      <c r="A41" s="23"/>
      <c r="B41" s="21"/>
      <c r="C41" s="16"/>
      <c r="D41" s="21"/>
      <c r="E41" s="22"/>
      <c r="F41" s="20"/>
      <c r="G41" s="20"/>
      <c r="H41" s="4"/>
    </row>
    <row r="42" spans="1:29" x14ac:dyDescent="0.2">
      <c r="A42" s="23"/>
      <c r="B42" s="21"/>
      <c r="C42" s="16"/>
      <c r="D42" s="21"/>
      <c r="E42" s="22"/>
      <c r="F42" s="20"/>
      <c r="G42" s="20"/>
      <c r="H42" s="4"/>
    </row>
    <row r="43" spans="1:29" x14ac:dyDescent="0.2">
      <c r="H43" s="4"/>
      <c r="K43" s="25"/>
    </row>
    <row r="44" spans="1:29" x14ac:dyDescent="0.2">
      <c r="H44" s="4"/>
      <c r="K44" s="25"/>
    </row>
    <row r="45" spans="1:29" x14ac:dyDescent="0.2">
      <c r="H45" s="4"/>
      <c r="K45" s="25"/>
    </row>
    <row r="46" spans="1:29" x14ac:dyDescent="0.2">
      <c r="H46" s="4"/>
      <c r="K46" s="25"/>
    </row>
    <row r="47" spans="1:29" x14ac:dyDescent="0.2">
      <c r="H47" s="4"/>
      <c r="K47" s="25"/>
    </row>
    <row r="48" spans="1:29" x14ac:dyDescent="0.2">
      <c r="H48" s="4"/>
      <c r="K48" s="25"/>
    </row>
    <row r="49" spans="8:11" x14ac:dyDescent="0.2">
      <c r="H49" s="4"/>
      <c r="K49" s="25"/>
    </row>
    <row r="50" spans="8:11" x14ac:dyDescent="0.2">
      <c r="H50" s="4"/>
      <c r="K50" s="25"/>
    </row>
    <row r="51" spans="8:11" x14ac:dyDescent="0.2">
      <c r="H51" s="4"/>
      <c r="K51" s="25"/>
    </row>
    <row r="52" spans="8:11" x14ac:dyDescent="0.2">
      <c r="H52" s="4"/>
      <c r="K52" s="25"/>
    </row>
    <row r="53" spans="8:11" x14ac:dyDescent="0.2">
      <c r="H53" s="4"/>
      <c r="K53" s="25"/>
    </row>
    <row r="54" spans="8:11" x14ac:dyDescent="0.2">
      <c r="H54" s="4"/>
      <c r="K54" s="25"/>
    </row>
    <row r="55" spans="8:11" x14ac:dyDescent="0.2">
      <c r="H55" s="4"/>
      <c r="K55" s="25"/>
    </row>
    <row r="56" spans="8:11" x14ac:dyDescent="0.2">
      <c r="H56" s="4"/>
      <c r="K56" s="25"/>
    </row>
    <row r="57" spans="8:11" x14ac:dyDescent="0.2">
      <c r="H57" s="4"/>
      <c r="K57" s="25"/>
    </row>
    <row r="58" spans="8:11" x14ac:dyDescent="0.2">
      <c r="H58" s="4"/>
      <c r="K58" s="25"/>
    </row>
  </sheetData>
  <mergeCells count="1">
    <mergeCell ref="A37:A42"/>
  </mergeCells>
  <phoneticPr fontId="2" type="noConversion"/>
  <pageMargins left="0.7" right="0.7" top="0.75" bottom="0.75" header="0.3" footer="0.3"/>
  <pageSetup scale="3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Rachel</dc:creator>
  <cp:lastModifiedBy>Harris, Rachel</cp:lastModifiedBy>
  <cp:lastPrinted>2024-01-16T23:18:02Z</cp:lastPrinted>
  <dcterms:created xsi:type="dcterms:W3CDTF">2023-11-07T19:15:37Z</dcterms:created>
  <dcterms:modified xsi:type="dcterms:W3CDTF">2024-01-31T23:05:24Z</dcterms:modified>
</cp:coreProperties>
</file>