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lester/software_engineering_for_scientists/quiescence_project/repseqs/data/"/>
    </mc:Choice>
  </mc:AlternateContent>
  <xr:revisionPtr revIDLastSave="0" documentId="13_ncr:1_{8FF5C733-4D46-4045-B023-4ACB569C3357}" xr6:coauthVersionLast="45" xr6:coauthVersionMax="45" xr10:uidLastSave="{00000000-0000-0000-0000-000000000000}"/>
  <bookViews>
    <workbookView xWindow="0" yWindow="460" windowWidth="23620" windowHeight="17720" xr2:uid="{4E053003-AB7F-4DDA-B045-493BC90DA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9" i="1" l="1"/>
  <c r="AH19" i="1"/>
  <c r="AI19" i="1"/>
  <c r="AJ19" i="1"/>
  <c r="AK19" i="1"/>
  <c r="AL19" i="1"/>
  <c r="AF19" i="1"/>
  <c r="AG18" i="1"/>
  <c r="AH18" i="1"/>
  <c r="AI18" i="1"/>
  <c r="AJ18" i="1"/>
  <c r="AK18" i="1"/>
  <c r="AL18" i="1"/>
  <c r="AF18" i="1"/>
  <c r="AG17" i="1"/>
  <c r="AH17" i="1"/>
  <c r="AI17" i="1"/>
  <c r="AJ17" i="1"/>
  <c r="AK17" i="1"/>
  <c r="AL17" i="1"/>
  <c r="AF17" i="1"/>
  <c r="AG16" i="1"/>
  <c r="AH16" i="1"/>
  <c r="AI16" i="1"/>
  <c r="AJ16" i="1"/>
  <c r="AK16" i="1"/>
  <c r="AL16" i="1"/>
  <c r="AF16" i="1"/>
  <c r="AG15" i="1"/>
  <c r="AH15" i="1"/>
  <c r="AI15" i="1"/>
  <c r="AJ15" i="1"/>
  <c r="AK15" i="1"/>
  <c r="AL15" i="1"/>
  <c r="AF15" i="1"/>
  <c r="AG14" i="1"/>
  <c r="AH14" i="1"/>
  <c r="AI14" i="1"/>
  <c r="AJ14" i="1"/>
  <c r="AK14" i="1"/>
  <c r="AL14" i="1"/>
  <c r="AF14" i="1"/>
  <c r="AG13" i="1"/>
  <c r="AH13" i="1"/>
  <c r="AI13" i="1"/>
  <c r="AJ13" i="1"/>
  <c r="AK13" i="1"/>
  <c r="AL13" i="1"/>
  <c r="AF13" i="1"/>
  <c r="AG5" i="1"/>
  <c r="AG10" i="1"/>
  <c r="AH10" i="1"/>
  <c r="AI10" i="1"/>
  <c r="AJ10" i="1"/>
  <c r="AK10" i="1"/>
  <c r="AL10" i="1"/>
  <c r="AF10" i="1"/>
  <c r="AG9" i="1"/>
  <c r="AH9" i="1"/>
  <c r="AI9" i="1"/>
  <c r="AJ9" i="1"/>
  <c r="AK9" i="1"/>
  <c r="AL9" i="1"/>
  <c r="AF9" i="1"/>
  <c r="AG8" i="1"/>
  <c r="AH8" i="1"/>
  <c r="AI8" i="1"/>
  <c r="AJ8" i="1"/>
  <c r="AK8" i="1"/>
  <c r="AL8" i="1"/>
  <c r="AF8" i="1"/>
  <c r="AG7" i="1"/>
  <c r="AH7" i="1"/>
  <c r="AI7" i="1"/>
  <c r="AJ7" i="1"/>
  <c r="AK7" i="1"/>
  <c r="AL7" i="1"/>
  <c r="AF7" i="1"/>
  <c r="AG6" i="1"/>
  <c r="AH6" i="1"/>
  <c r="AI6" i="1"/>
  <c r="AJ6" i="1"/>
  <c r="AK6" i="1"/>
  <c r="AL6" i="1"/>
  <c r="AF6" i="1"/>
  <c r="AH5" i="1"/>
  <c r="AI5" i="1"/>
  <c r="AJ5" i="1"/>
  <c r="AK5" i="1"/>
  <c r="AL5" i="1"/>
  <c r="AF5" i="1"/>
  <c r="AG2" i="1"/>
  <c r="AH2" i="1"/>
  <c r="AI2" i="1"/>
  <c r="AJ2" i="1"/>
  <c r="AK2" i="1"/>
  <c r="AL2" i="1"/>
  <c r="AF2" i="1"/>
</calcChain>
</file>

<file path=xl/sharedStrings.xml><?xml version="1.0" encoding="utf-8"?>
<sst xmlns="http://schemas.openxmlformats.org/spreadsheetml/2006/main" count="312" uniqueCount="78">
  <si>
    <t>id</t>
  </si>
  <si>
    <t>baseMean</t>
  </si>
  <si>
    <t>baseMeanA</t>
  </si>
  <si>
    <t>baseMeanB</t>
  </si>
  <si>
    <t>foldChange</t>
  </si>
  <si>
    <t>log2FoldChange</t>
  </si>
  <si>
    <t>pval</t>
  </si>
  <si>
    <t>padj</t>
  </si>
  <si>
    <t>LSU-rRNA_Hsa</t>
  </si>
  <si>
    <t>7SLRNA</t>
  </si>
  <si>
    <t>MER11B</t>
  </si>
  <si>
    <t>U17</t>
  </si>
  <si>
    <t>7SK</t>
  </si>
  <si>
    <t>SSU-rRNA_Hsa</t>
  </si>
  <si>
    <t>L1MEf</t>
  </si>
  <si>
    <t>U2</t>
  </si>
  <si>
    <t>MLT1G1</t>
  </si>
  <si>
    <t>5S</t>
  </si>
  <si>
    <t>MLT1B</t>
  </si>
  <si>
    <t>UCON39</t>
  </si>
  <si>
    <t>MLT1H2</t>
  </si>
  <si>
    <t>L1PB3</t>
  </si>
  <si>
    <t>CDK46i</t>
  </si>
  <si>
    <t>p21</t>
  </si>
  <si>
    <t>ALR_Alpha</t>
  </si>
  <si>
    <t>U14</t>
  </si>
  <si>
    <t>MER84</t>
  </si>
  <si>
    <t>LTR37-int</t>
  </si>
  <si>
    <t>MER102a</t>
  </si>
  <si>
    <t>CI</t>
  </si>
  <si>
    <t>tRNA-Glu-GAG_</t>
  </si>
  <si>
    <t>MamGypLTR1b</t>
  </si>
  <si>
    <t>MER131</t>
  </si>
  <si>
    <t>tRNA-Leu-TTA_m_</t>
  </si>
  <si>
    <t>U1</t>
  </si>
  <si>
    <t>MEKi</t>
  </si>
  <si>
    <t>L1M4c</t>
  </si>
  <si>
    <t>HERV3-int</t>
  </si>
  <si>
    <t>HERVL18-int</t>
  </si>
  <si>
    <t>HUERS-P3-int</t>
  </si>
  <si>
    <t>MamRTE1</t>
  </si>
  <si>
    <t>LTR39</t>
  </si>
  <si>
    <t>MamRep1151</t>
  </si>
  <si>
    <t>MER61E</t>
  </si>
  <si>
    <t>MER34A1</t>
  </si>
  <si>
    <t>MER124</t>
  </si>
  <si>
    <t>HERVK-int</t>
  </si>
  <si>
    <t>LTR48B</t>
  </si>
  <si>
    <t>LTR13</t>
  </si>
  <si>
    <t>LTR54B</t>
  </si>
  <si>
    <t>SS</t>
  </si>
  <si>
    <t>MER44A</t>
  </si>
  <si>
    <t>Charlie18a</t>
  </si>
  <si>
    <t>MST-int</t>
  </si>
  <si>
    <t>MER58A</t>
  </si>
  <si>
    <t>L1PA6</t>
  </si>
  <si>
    <t>Helitron2Na_Mam</t>
  </si>
  <si>
    <t>Charlie15a</t>
  </si>
  <si>
    <t>MER4B</t>
  </si>
  <si>
    <t>MLT2D</t>
  </si>
  <si>
    <t>L1MEa</t>
  </si>
  <si>
    <t>MER115</t>
  </si>
  <si>
    <t>MER2</t>
  </si>
  <si>
    <t>MER75</t>
  </si>
  <si>
    <t>Ricksha_a</t>
  </si>
  <si>
    <t>Inf</t>
  </si>
  <si>
    <t>Charlie4z</t>
  </si>
  <si>
    <t>MER54A</t>
  </si>
  <si>
    <t>Charlie14a</t>
  </si>
  <si>
    <t>L1ME2z</t>
  </si>
  <si>
    <t>HERV9-int</t>
  </si>
  <si>
    <t>BC200</t>
  </si>
  <si>
    <t>none</t>
  </si>
  <si>
    <t>rRNA</t>
  </si>
  <si>
    <t>LTR</t>
  </si>
  <si>
    <t>RNA</t>
  </si>
  <si>
    <t>LINE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</si>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</sst>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3" fillId="2" borderId="1" xfId="0" applyFont="1" applyFill="1" applyBorder="1"/>
    <xf numFmtId="11" fontId="1" fillId="2" borderId="1" xfId="0" applyNumberFormat="1" applyFont="1" applyFill="1" applyBorder="1"/>
    <xf numFmtId="11" fontId="0" fillId="2" borderId="1" xfId="0" applyNumberFormat="1" applyFill="1" applyBorder="1"/>
    <xf numFmtId="0" fontId="2" fillId="3" borderId="3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488462</xdr:colOff>
      <xdr:row>20</xdr:row>
      <xdr:rowOff>87922</xdr:rowOff>
    </xdr:from>
    <xdr:to>
      <xdr:col>37</xdr:col>
      <xdr:colOff>254306</xdr:colOff>
      <xdr:row>36</xdr:row>
      <xdr:rowOff>19537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56FFC-C02E-4CB0-9E41-37D9974E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9231" y="3800230"/>
          <a:ext cx="4269460" cy="2901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A5A2-4C7B-4B0A-B45F-E347E5393118}">
  <dimension ref="A1:AL84"/>
  <sheetViews>
    <sheetView tabSelected="1" topLeftCell="N1" zoomScale="78" workbookViewId="0">
      <selection activeCell="AE5" sqref="AE5"/>
    </sheetView>
  </sheetViews>
  <sheetFormatPr baseColWidth="10" defaultColWidth="8.83203125" defaultRowHeight="15" x14ac:dyDescent="0.2"/>
  <cols>
    <col min="32" max="36" width="9" bestFit="1" customWidth="1"/>
    <col min="37" max="38" width="12" bestFit="1" customWidth="1"/>
  </cols>
  <sheetData>
    <row r="1" spans="1:38" x14ac:dyDescent="0.2">
      <c r="A1" s="2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22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s="3" t="s">
        <v>22</v>
      </c>
      <c r="U1" s="4" t="s">
        <v>0</v>
      </c>
      <c r="V1" s="4" t="s">
        <v>1</v>
      </c>
      <c r="W1" s="4" t="s">
        <v>2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D1" s="9" t="s">
        <v>22</v>
      </c>
      <c r="AE1" s="10" t="s">
        <v>0</v>
      </c>
      <c r="AF1" s="10" t="s">
        <v>1</v>
      </c>
      <c r="AG1" s="10" t="s">
        <v>2</v>
      </c>
      <c r="AH1" s="10" t="s">
        <v>3</v>
      </c>
      <c r="AI1" s="10" t="s">
        <v>4</v>
      </c>
      <c r="AJ1" s="10" t="s">
        <v>5</v>
      </c>
      <c r="AK1" s="10" t="s">
        <v>6</v>
      </c>
      <c r="AL1" s="10" t="s">
        <v>7</v>
      </c>
    </row>
    <row r="2" spans="1:38" x14ac:dyDescent="0.2">
      <c r="B2" t="s">
        <v>8</v>
      </c>
      <c r="C2">
        <v>10982.526387927301</v>
      </c>
      <c r="D2">
        <v>7658.26551051766</v>
      </c>
      <c r="E2">
        <v>14306.787265337</v>
      </c>
      <c r="F2">
        <v>1.86814981090541</v>
      </c>
      <c r="G2">
        <v>0.90161015246944898</v>
      </c>
      <c r="H2" s="1">
        <v>2.2449900799995598E-5</v>
      </c>
      <c r="I2">
        <v>2.65582326463948E-2</v>
      </c>
      <c r="K2" t="s">
        <v>8</v>
      </c>
      <c r="L2">
        <v>7935.3107629076203</v>
      </c>
      <c r="M2">
        <v>12687.3225260449</v>
      </c>
      <c r="N2">
        <v>3183.2989997703498</v>
      </c>
      <c r="O2">
        <v>0.25090392344291601</v>
      </c>
      <c r="P2">
        <v>-1.9947930642065099</v>
      </c>
      <c r="Q2" s="1">
        <v>7.4951694700503201E-34</v>
      </c>
      <c r="R2" s="1">
        <v>8.8592903135994799E-31</v>
      </c>
      <c r="T2" s="5">
        <v>1</v>
      </c>
      <c r="U2" s="5" t="s">
        <v>8</v>
      </c>
      <c r="V2" s="5">
        <v>10982.526387927301</v>
      </c>
      <c r="W2" s="5">
        <v>7658.26551051766</v>
      </c>
      <c r="X2" s="5">
        <v>14306.787265337</v>
      </c>
      <c r="Y2" s="5">
        <v>1.86814981090541</v>
      </c>
      <c r="Z2" s="6">
        <v>0.90161015246944898</v>
      </c>
      <c r="AA2" s="7">
        <v>2.2449900799995598E-5</v>
      </c>
      <c r="AB2" s="5">
        <v>2.65582326463948E-2</v>
      </c>
      <c r="AD2" s="11" t="s">
        <v>73</v>
      </c>
      <c r="AE2" s="12" t="s">
        <v>8</v>
      </c>
      <c r="AF2" s="13">
        <f>AVERAGE(V2:V3)</f>
        <v>9458.9185754174614</v>
      </c>
      <c r="AG2" s="13">
        <f t="shared" ref="AG2:AL2" si="0">AVERAGE(W2:W3)</f>
        <v>10172.79401828128</v>
      </c>
      <c r="AH2" s="13">
        <f t="shared" si="0"/>
        <v>8745.0431325536738</v>
      </c>
      <c r="AI2" s="13">
        <f t="shared" si="0"/>
        <v>1.0595268671741631</v>
      </c>
      <c r="AJ2" s="13">
        <f t="shared" si="0"/>
        <v>-0.54659145586853053</v>
      </c>
      <c r="AK2" s="13">
        <f t="shared" si="0"/>
        <v>1.1224950399997799E-5</v>
      </c>
      <c r="AL2" s="13">
        <f t="shared" si="0"/>
        <v>1.32791163231974E-2</v>
      </c>
    </row>
    <row r="3" spans="1:38" x14ac:dyDescent="0.2">
      <c r="K3" t="s">
        <v>9</v>
      </c>
      <c r="L3">
        <v>91125.788844940995</v>
      </c>
      <c r="M3">
        <v>137847.31894473301</v>
      </c>
      <c r="N3">
        <v>44404.258745148698</v>
      </c>
      <c r="O3">
        <v>0.32212638653459502</v>
      </c>
      <c r="P3">
        <v>-1.63430125297002</v>
      </c>
      <c r="Q3" s="1">
        <v>7.8970967625993696E-28</v>
      </c>
      <c r="R3" s="1">
        <v>4.6671841866962203E-25</v>
      </c>
      <c r="T3" s="5">
        <v>2</v>
      </c>
      <c r="U3" s="5" t="s">
        <v>8</v>
      </c>
      <c r="V3" s="5">
        <v>7935.3107629076203</v>
      </c>
      <c r="W3" s="5">
        <v>12687.3225260449</v>
      </c>
      <c r="X3" s="5">
        <v>3183.2989997703498</v>
      </c>
      <c r="Y3" s="5">
        <v>0.25090392344291601</v>
      </c>
      <c r="Z3" s="6">
        <v>-1.9947930642065099</v>
      </c>
      <c r="AA3" s="7">
        <v>7.4951694700503201E-34</v>
      </c>
      <c r="AB3" s="7">
        <v>8.8592903135994799E-31</v>
      </c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2">
      <c r="K4" t="s">
        <v>10</v>
      </c>
      <c r="L4">
        <v>21707.5218603338</v>
      </c>
      <c r="M4">
        <v>32247.317622955899</v>
      </c>
      <c r="N4">
        <v>11167.7260977117</v>
      </c>
      <c r="O4">
        <v>0.346314885110375</v>
      </c>
      <c r="P4">
        <v>-1.5298436969178899</v>
      </c>
      <c r="Q4" s="1">
        <v>1.19650594996402E-23</v>
      </c>
      <c r="R4" s="1">
        <v>4.7142334428582302E-21</v>
      </c>
      <c r="T4" s="4"/>
      <c r="U4" s="4"/>
      <c r="V4" s="4"/>
      <c r="W4" s="4"/>
      <c r="X4" s="4"/>
      <c r="Y4" s="4"/>
      <c r="Z4" s="4"/>
      <c r="AA4" s="4"/>
      <c r="AB4" s="4"/>
      <c r="AD4" s="14" t="s">
        <v>35</v>
      </c>
      <c r="AE4" s="15" t="s">
        <v>0</v>
      </c>
      <c r="AF4" s="15" t="s">
        <v>1</v>
      </c>
      <c r="AG4" s="15" t="s">
        <v>2</v>
      </c>
      <c r="AH4" s="15" t="s">
        <v>3</v>
      </c>
      <c r="AI4" s="15" t="s">
        <v>4</v>
      </c>
      <c r="AJ4" s="15" t="s">
        <v>5</v>
      </c>
      <c r="AK4" s="15" t="s">
        <v>6</v>
      </c>
      <c r="AL4" s="15" t="s">
        <v>7</v>
      </c>
    </row>
    <row r="5" spans="1:38" x14ac:dyDescent="0.2">
      <c r="K5" t="s">
        <v>11</v>
      </c>
      <c r="L5">
        <v>3247.9725596850099</v>
      </c>
      <c r="M5">
        <v>5036.6865408071098</v>
      </c>
      <c r="N5">
        <v>1459.2585785629101</v>
      </c>
      <c r="O5">
        <v>0.28972590744729299</v>
      </c>
      <c r="P5">
        <v>-1.7872393979401899</v>
      </c>
      <c r="Q5" s="1">
        <v>3.9830896047147799E-17</v>
      </c>
      <c r="R5" s="1">
        <v>1.1770029781932201E-14</v>
      </c>
      <c r="T5" s="3" t="s">
        <v>23</v>
      </c>
      <c r="U5" s="4" t="s">
        <v>72</v>
      </c>
      <c r="V5" s="4"/>
      <c r="W5" s="4"/>
      <c r="X5" s="4"/>
      <c r="Y5" s="4"/>
      <c r="Z5" s="4"/>
      <c r="AA5" s="4"/>
      <c r="AB5" s="4"/>
      <c r="AD5" s="10" t="s">
        <v>75</v>
      </c>
      <c r="AE5" s="10" t="s">
        <v>12</v>
      </c>
      <c r="AF5" s="10">
        <f>AVERAGE(V10:V11)</f>
        <v>95259.763845249807</v>
      </c>
      <c r="AG5" s="10">
        <f>AVERAGE(W10:W11)</f>
        <v>142665.86291672301</v>
      </c>
      <c r="AH5" s="10">
        <f t="shared" ref="AH5:AL5" si="1">AVERAGE(X10:X11)</f>
        <v>47853.6647737764</v>
      </c>
      <c r="AI5" s="10">
        <f t="shared" si="1"/>
        <v>0.33768260660794547</v>
      </c>
      <c r="AJ5" s="10">
        <f t="shared" si="1"/>
        <v>-1.6269833302331749</v>
      </c>
      <c r="AK5" s="10">
        <f t="shared" si="1"/>
        <v>8.6836474863213997E-5</v>
      </c>
      <c r="AL5" s="10">
        <f t="shared" si="1"/>
        <v>9.2678201354012505E-3</v>
      </c>
    </row>
    <row r="6" spans="1:38" x14ac:dyDescent="0.2">
      <c r="K6" t="s">
        <v>12</v>
      </c>
      <c r="L6">
        <v>82471.103959160697</v>
      </c>
      <c r="M6">
        <v>128117.491187554</v>
      </c>
      <c r="N6">
        <v>36824.716730767803</v>
      </c>
      <c r="O6">
        <v>0.28742926816182701</v>
      </c>
      <c r="P6">
        <v>-1.79872111979351</v>
      </c>
      <c r="Q6" s="1">
        <v>3.2312298841849498E-10</v>
      </c>
      <c r="R6" s="1">
        <v>7.6386274462132197E-8</v>
      </c>
      <c r="T6" s="4"/>
      <c r="U6" s="4"/>
      <c r="V6" s="4"/>
      <c r="W6" s="4"/>
      <c r="X6" s="4"/>
      <c r="Y6" s="4"/>
      <c r="Z6" s="4"/>
      <c r="AA6" s="4"/>
      <c r="AB6" s="4"/>
      <c r="AD6" s="11" t="s">
        <v>73</v>
      </c>
      <c r="AE6" s="11" t="s">
        <v>8</v>
      </c>
      <c r="AF6" s="11">
        <f>AVERAGE(V12:V13)</f>
        <v>8782.9736963707746</v>
      </c>
      <c r="AG6" s="11">
        <f t="shared" ref="AG6:AL6" si="2">AVERAGE(W12:W13)</f>
        <v>9970.1780640623801</v>
      </c>
      <c r="AH6" s="11">
        <f t="shared" si="2"/>
        <v>7595.7693286791846</v>
      </c>
      <c r="AI6" s="11">
        <f t="shared" si="2"/>
        <v>1.1150353643054984</v>
      </c>
      <c r="AJ6" s="11">
        <f t="shared" si="2"/>
        <v>-0.58995884337892512</v>
      </c>
      <c r="AK6" s="11">
        <f t="shared" si="2"/>
        <v>4.1834704113220598E-17</v>
      </c>
      <c r="AL6" s="11">
        <f t="shared" si="2"/>
        <v>2.4494219258290651E-14</v>
      </c>
    </row>
    <row r="7" spans="1:38" x14ac:dyDescent="0.2">
      <c r="K7" t="s">
        <v>13</v>
      </c>
      <c r="L7">
        <v>6951.1168934556599</v>
      </c>
      <c r="M7">
        <v>10580.4935841224</v>
      </c>
      <c r="N7">
        <v>3321.7402027889698</v>
      </c>
      <c r="O7">
        <v>0.31394945579606498</v>
      </c>
      <c r="P7">
        <v>-1.6713957833561399</v>
      </c>
      <c r="Q7" s="1">
        <v>1.97157462031358E-9</v>
      </c>
      <c r="R7" s="1">
        <v>3.88400200201775E-7</v>
      </c>
      <c r="T7" s="3" t="s">
        <v>29</v>
      </c>
      <c r="U7" s="4" t="s">
        <v>72</v>
      </c>
      <c r="V7" s="4"/>
      <c r="W7" s="4"/>
      <c r="X7" s="4"/>
      <c r="Y7" s="4"/>
      <c r="Z7" s="4"/>
      <c r="AA7" s="4"/>
      <c r="AB7" s="4"/>
      <c r="AD7" s="16" t="s">
        <v>74</v>
      </c>
      <c r="AE7" s="16" t="s">
        <v>31</v>
      </c>
      <c r="AF7" s="16">
        <f>AVERAGE(V14:V15)</f>
        <v>885.91692085860609</v>
      </c>
      <c r="AG7" s="16">
        <f t="shared" ref="AG7:AL7" si="3">AVERAGE(W14:W15)</f>
        <v>379.18099018898204</v>
      </c>
      <c r="AH7" s="16">
        <f t="shared" si="3"/>
        <v>1392.65285152823</v>
      </c>
      <c r="AI7" s="16">
        <f t="shared" si="3"/>
        <v>3.6684770262641697</v>
      </c>
      <c r="AJ7" s="16">
        <f t="shared" si="3"/>
        <v>1.86860502272989</v>
      </c>
      <c r="AK7" s="16">
        <f t="shared" si="3"/>
        <v>2.5877356423376142E-8</v>
      </c>
      <c r="AL7" s="16">
        <f t="shared" si="3"/>
        <v>6.0762459760846214E-6</v>
      </c>
    </row>
    <row r="8" spans="1:38" x14ac:dyDescent="0.2">
      <c r="K8" t="s">
        <v>14</v>
      </c>
      <c r="L8">
        <v>4574.99252799434</v>
      </c>
      <c r="M8">
        <v>3331.24680667234</v>
      </c>
      <c r="N8">
        <v>5818.7382493163304</v>
      </c>
      <c r="O8">
        <v>1.74671484492282</v>
      </c>
      <c r="P8">
        <v>0.80464410430835598</v>
      </c>
      <c r="Q8" s="1">
        <v>8.5036354675029201E-6</v>
      </c>
      <c r="R8">
        <v>1.4358995889412101E-3</v>
      </c>
      <c r="T8" s="4"/>
      <c r="U8" s="4"/>
      <c r="V8" s="4"/>
      <c r="W8" s="4"/>
      <c r="X8" s="4"/>
      <c r="Y8" s="4"/>
      <c r="Z8" s="4"/>
      <c r="AA8" s="4"/>
      <c r="AB8" s="4"/>
      <c r="AD8" s="10" t="s">
        <v>76</v>
      </c>
      <c r="AE8" s="10" t="s">
        <v>36</v>
      </c>
      <c r="AF8" s="10">
        <f>AVERAGE(V16:V17)</f>
        <v>2927.0813336025699</v>
      </c>
      <c r="AG8" s="10">
        <f t="shared" ref="AG8:AL8" si="4">AVERAGE(W16:W17)</f>
        <v>3755.0199632383947</v>
      </c>
      <c r="AH8" s="10">
        <f t="shared" si="4"/>
        <v>2099.1427039667501</v>
      </c>
      <c r="AI8" s="10">
        <f t="shared" si="4"/>
        <v>0.5653665593646825</v>
      </c>
      <c r="AJ8" s="10">
        <f t="shared" si="4"/>
        <v>-0.82984142555274643</v>
      </c>
      <c r="AK8" s="10">
        <f t="shared" si="4"/>
        <v>2.8508665022142248E-4</v>
      </c>
      <c r="AL8" s="10">
        <f t="shared" si="4"/>
        <v>2.0918241936715546E-2</v>
      </c>
    </row>
    <row r="9" spans="1:38" x14ac:dyDescent="0.2">
      <c r="K9" t="s">
        <v>15</v>
      </c>
      <c r="L9">
        <v>644.94200678177799</v>
      </c>
      <c r="M9">
        <v>904.34842483480099</v>
      </c>
      <c r="N9">
        <v>385.53558872875499</v>
      </c>
      <c r="O9">
        <v>0.42631310913067799</v>
      </c>
      <c r="P9">
        <v>-1.2300146760222099</v>
      </c>
      <c r="Q9" s="1">
        <v>1.9439356424312598E-5</v>
      </c>
      <c r="R9">
        <v>2.7577498069595399E-3</v>
      </c>
      <c r="T9" s="3" t="s">
        <v>35</v>
      </c>
      <c r="U9" s="4" t="s">
        <v>0</v>
      </c>
      <c r="V9" s="4" t="s">
        <v>1</v>
      </c>
      <c r="W9" s="4" t="s">
        <v>2</v>
      </c>
      <c r="X9" s="4" t="s">
        <v>3</v>
      </c>
      <c r="Y9" s="4" t="s">
        <v>4</v>
      </c>
      <c r="Z9" s="4" t="s">
        <v>5</v>
      </c>
      <c r="AA9" s="4" t="s">
        <v>6</v>
      </c>
      <c r="AB9" s="4" t="s">
        <v>7</v>
      </c>
      <c r="AD9" s="10" t="s">
        <v>74</v>
      </c>
      <c r="AE9" s="10" t="s">
        <v>37</v>
      </c>
      <c r="AF9" s="10">
        <f>AVERAGE(V18:V19)</f>
        <v>362.66207924786852</v>
      </c>
      <c r="AG9" s="10">
        <f t="shared" ref="AG9:AL9" si="5">AVERAGE(W18:W19)</f>
        <v>543.58837467796354</v>
      </c>
      <c r="AH9" s="10">
        <f t="shared" si="5"/>
        <v>181.73578381777349</v>
      </c>
      <c r="AI9" s="10">
        <f t="shared" si="5"/>
        <v>0.33340905867109405</v>
      </c>
      <c r="AJ9" s="10">
        <f t="shared" si="5"/>
        <v>-1.5848281441282901</v>
      </c>
      <c r="AK9" s="10">
        <f t="shared" si="5"/>
        <v>1.3914292392585689E-4</v>
      </c>
      <c r="AL9" s="10">
        <f t="shared" si="5"/>
        <v>1.1869283376276017E-2</v>
      </c>
    </row>
    <row r="10" spans="1:38" x14ac:dyDescent="0.2">
      <c r="K10" t="s">
        <v>16</v>
      </c>
      <c r="L10">
        <v>911.32929771686702</v>
      </c>
      <c r="M10">
        <v>1252.4536818281999</v>
      </c>
      <c r="N10">
        <v>570.20491360553603</v>
      </c>
      <c r="O10">
        <v>0.45527026019294498</v>
      </c>
      <c r="P10">
        <v>-1.1352048742157099</v>
      </c>
      <c r="Q10" s="1">
        <v>2.09980949768493E-5</v>
      </c>
      <c r="R10">
        <v>2.7577498069595399E-3</v>
      </c>
      <c r="T10" s="4">
        <v>1</v>
      </c>
      <c r="U10" s="4" t="s">
        <v>12</v>
      </c>
      <c r="V10" s="4">
        <v>99858.627298609397</v>
      </c>
      <c r="W10" s="4">
        <v>139308.68701635799</v>
      </c>
      <c r="X10" s="4">
        <v>60408.567580860697</v>
      </c>
      <c r="Y10" s="4">
        <v>0.43363101666278298</v>
      </c>
      <c r="Z10" s="4">
        <v>-1.2054601417352599</v>
      </c>
      <c r="AA10" s="8">
        <v>7.84354864863027E-31</v>
      </c>
      <c r="AB10" s="8">
        <v>9.1847954675460408E-28</v>
      </c>
      <c r="AD10" s="10" t="s">
        <v>74</v>
      </c>
      <c r="AE10" s="10" t="s">
        <v>38</v>
      </c>
      <c r="AF10" s="10">
        <f>AVERAGE(V20:V21)</f>
        <v>427.25407306493503</v>
      </c>
      <c r="AG10" s="10">
        <f t="shared" ref="AG10:AL10" si="6">AVERAGE(W20:W21)</f>
        <v>624.74137730328096</v>
      </c>
      <c r="AH10" s="10">
        <f t="shared" si="6"/>
        <v>229.76676882658899</v>
      </c>
      <c r="AI10" s="10">
        <f t="shared" si="6"/>
        <v>0.35994234791121799</v>
      </c>
      <c r="AJ10" s="10">
        <f t="shared" si="6"/>
        <v>-1.4829664982336399</v>
      </c>
      <c r="AK10" s="10">
        <f t="shared" si="6"/>
        <v>3.4309943074040458E-4</v>
      </c>
      <c r="AL10" s="10">
        <f t="shared" si="6"/>
        <v>2.3899707964807188E-2</v>
      </c>
    </row>
    <row r="11" spans="1:38" x14ac:dyDescent="0.2">
      <c r="K11" t="s">
        <v>17</v>
      </c>
      <c r="L11">
        <v>1530.1751042860801</v>
      </c>
      <c r="M11">
        <v>2672.7177321405402</v>
      </c>
      <c r="N11">
        <v>387.63247643160997</v>
      </c>
      <c r="O11">
        <v>0.14503307692023301</v>
      </c>
      <c r="P11">
        <v>-2.7855461293591399</v>
      </c>
      <c r="Q11" s="1">
        <v>5.9291389531776903E-5</v>
      </c>
      <c r="R11">
        <v>7.0082422426560303E-3</v>
      </c>
      <c r="T11" s="4">
        <v>2</v>
      </c>
      <c r="U11" s="4" t="s">
        <v>12</v>
      </c>
      <c r="V11" s="4">
        <v>90660.900391890202</v>
      </c>
      <c r="W11" s="4">
        <v>146023.038817088</v>
      </c>
      <c r="X11" s="4">
        <v>35298.761966692102</v>
      </c>
      <c r="Y11" s="4">
        <v>0.24173419655310799</v>
      </c>
      <c r="Z11" s="4">
        <v>-2.0485065187310898</v>
      </c>
      <c r="AA11" s="4">
        <v>1.7367294972642799E-4</v>
      </c>
      <c r="AB11" s="4">
        <v>1.8535640270802501E-2</v>
      </c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x14ac:dyDescent="0.2">
      <c r="K12" t="s">
        <v>18</v>
      </c>
      <c r="L12">
        <v>8838.6891997604507</v>
      </c>
      <c r="M12">
        <v>12288.4200522107</v>
      </c>
      <c r="N12">
        <v>5388.9583473101802</v>
      </c>
      <c r="O12">
        <v>0.43853956199525301</v>
      </c>
      <c r="P12">
        <v>-1.18922109641396</v>
      </c>
      <c r="Q12" s="1">
        <v>6.9281018150957899E-5</v>
      </c>
      <c r="R12">
        <v>7.4445603140393E-3</v>
      </c>
      <c r="T12" s="5">
        <v>1</v>
      </c>
      <c r="U12" s="5" t="s">
        <v>8</v>
      </c>
      <c r="V12" s="5">
        <v>9088.7320194249296</v>
      </c>
      <c r="W12" s="5">
        <v>6037.9429121097601</v>
      </c>
      <c r="X12" s="5">
        <v>12139.521126740099</v>
      </c>
      <c r="Y12" s="5">
        <v>2.0105392355388099</v>
      </c>
      <c r="Z12" s="6">
        <v>1.0075824905102899</v>
      </c>
      <c r="AA12" s="7">
        <v>8.3669408226441196E-17</v>
      </c>
      <c r="AB12" s="7">
        <v>4.8988438516581302E-14</v>
      </c>
      <c r="AD12" s="16" t="s">
        <v>50</v>
      </c>
      <c r="AE12" s="10" t="s">
        <v>0</v>
      </c>
      <c r="AF12" s="10" t="s">
        <v>1</v>
      </c>
      <c r="AG12" s="10" t="s">
        <v>2</v>
      </c>
      <c r="AH12" s="10" t="s">
        <v>3</v>
      </c>
      <c r="AI12" s="10" t="s">
        <v>4</v>
      </c>
      <c r="AJ12" s="10" t="s">
        <v>5</v>
      </c>
      <c r="AK12" s="10" t="s">
        <v>6</v>
      </c>
      <c r="AL12" s="10" t="s">
        <v>7</v>
      </c>
    </row>
    <row r="13" spans="1:38" x14ac:dyDescent="0.2">
      <c r="K13" t="s">
        <v>19</v>
      </c>
      <c r="L13">
        <v>190.15826506004601</v>
      </c>
      <c r="M13">
        <v>314.22881863207601</v>
      </c>
      <c r="N13">
        <v>66.087711488016396</v>
      </c>
      <c r="O13">
        <v>0.210317156063897</v>
      </c>
      <c r="P13">
        <v>-2.24936155599798</v>
      </c>
      <c r="Q13" s="1">
        <v>7.8433781591782695E-5</v>
      </c>
      <c r="R13">
        <v>7.7257274867906E-3</v>
      </c>
      <c r="T13" s="5">
        <v>2</v>
      </c>
      <c r="U13" s="5" t="s">
        <v>8</v>
      </c>
      <c r="V13" s="5">
        <v>8477.2153733166197</v>
      </c>
      <c r="W13" s="5">
        <v>13902.413216015</v>
      </c>
      <c r="X13" s="5">
        <v>3052.01753061827</v>
      </c>
      <c r="Y13" s="5">
        <v>0.219531493072187</v>
      </c>
      <c r="Z13" s="6">
        <v>-2.1875001772681402</v>
      </c>
      <c r="AA13" s="7">
        <v>1.23480468904776E-36</v>
      </c>
      <c r="AB13" s="7">
        <v>1.44966070494207E-33</v>
      </c>
      <c r="AD13" s="16" t="s">
        <v>74</v>
      </c>
      <c r="AE13" s="16" t="s">
        <v>31</v>
      </c>
      <c r="AF13" s="16">
        <f>AVERAGE(V24:V25)</f>
        <v>1002.8886140657061</v>
      </c>
      <c r="AG13" s="16">
        <f t="shared" ref="AG13:AL13" si="7">AVERAGE(W24:W25)</f>
        <v>306.93422996864803</v>
      </c>
      <c r="AH13" s="16">
        <f t="shared" si="7"/>
        <v>1698.8429981627651</v>
      </c>
      <c r="AI13" s="16">
        <f t="shared" si="7"/>
        <v>6.2573617257449898</v>
      </c>
      <c r="AJ13" s="16">
        <f t="shared" si="7"/>
        <v>2.5623925504186</v>
      </c>
      <c r="AK13" s="16">
        <f t="shared" si="7"/>
        <v>5.2390806368530158E-13</v>
      </c>
      <c r="AL13" s="16">
        <f t="shared" si="7"/>
        <v>3.0962966545758556E-10</v>
      </c>
    </row>
    <row r="14" spans="1:38" x14ac:dyDescent="0.2">
      <c r="K14" t="s">
        <v>20</v>
      </c>
      <c r="L14">
        <v>3101.0137174022798</v>
      </c>
      <c r="M14">
        <v>4183.8634424553102</v>
      </c>
      <c r="N14">
        <v>2018.1639923492501</v>
      </c>
      <c r="O14">
        <v>0.48236851419913501</v>
      </c>
      <c r="P14">
        <v>-1.05179235409057</v>
      </c>
      <c r="Q14">
        <v>1.3890521306773201E-4</v>
      </c>
      <c r="R14">
        <v>1.2629689372773799E-2</v>
      </c>
      <c r="T14" s="4">
        <v>1</v>
      </c>
      <c r="U14" s="4" t="s">
        <v>31</v>
      </c>
      <c r="V14" s="4">
        <v>808.73223625144703</v>
      </c>
      <c r="W14" s="4">
        <v>374.49936088865201</v>
      </c>
      <c r="X14" s="4">
        <v>1242.96511161424</v>
      </c>
      <c r="Y14" s="4">
        <v>3.3190046270434199</v>
      </c>
      <c r="Z14" s="4">
        <v>1.7307506406870601</v>
      </c>
      <c r="AA14" s="8">
        <v>3.1207185072862099E-12</v>
      </c>
      <c r="AB14" s="8">
        <v>1.2181204573440499E-9</v>
      </c>
      <c r="AD14" s="10" t="s">
        <v>74</v>
      </c>
      <c r="AE14" s="10" t="s">
        <v>58</v>
      </c>
      <c r="AF14" s="10">
        <f>AVERAGE(V26:V27)</f>
        <v>2387.5398935286103</v>
      </c>
      <c r="AG14" s="10">
        <f t="shared" ref="AG14:AL14" si="8">AVERAGE(W26:W27)</f>
        <v>3772.0608839486649</v>
      </c>
      <c r="AH14" s="10">
        <f t="shared" si="8"/>
        <v>1003.018903108552</v>
      </c>
      <c r="AI14" s="10">
        <f t="shared" si="8"/>
        <v>0.27219451942128547</v>
      </c>
      <c r="AJ14" s="10">
        <f t="shared" si="8"/>
        <v>-1.8839004541228301</v>
      </c>
      <c r="AK14" s="10">
        <f t="shared" si="8"/>
        <v>4.3540537524733396E-5</v>
      </c>
      <c r="AL14" s="10">
        <f t="shared" si="8"/>
        <v>3.181180523548835E-3</v>
      </c>
    </row>
    <row r="15" spans="1:38" x14ac:dyDescent="0.2">
      <c r="K15" t="s">
        <v>21</v>
      </c>
      <c r="L15">
        <v>2174.8088041429301</v>
      </c>
      <c r="M15">
        <v>2786.66911577975</v>
      </c>
      <c r="N15">
        <v>1562.9484925061199</v>
      </c>
      <c r="O15">
        <v>0.56086619098614399</v>
      </c>
      <c r="P15">
        <v>-0.83427147490333697</v>
      </c>
      <c r="Q15">
        <v>1.8884645045269999E-4</v>
      </c>
      <c r="R15">
        <v>1.5944036031078E-2</v>
      </c>
      <c r="T15" s="4">
        <v>2</v>
      </c>
      <c r="U15" s="4" t="s">
        <v>31</v>
      </c>
      <c r="V15" s="4">
        <v>963.10160546576503</v>
      </c>
      <c r="W15" s="4">
        <v>383.86261948931201</v>
      </c>
      <c r="X15" s="4">
        <v>1542.3405914422201</v>
      </c>
      <c r="Y15" s="4">
        <v>4.01794942548492</v>
      </c>
      <c r="Z15" s="4">
        <v>2.0064594047727198</v>
      </c>
      <c r="AA15" s="8">
        <v>5.1751592128244998E-8</v>
      </c>
      <c r="AB15" s="8">
        <v>1.2151273831711899E-5</v>
      </c>
      <c r="AD15" s="10" t="s">
        <v>74</v>
      </c>
      <c r="AE15" s="10" t="s">
        <v>41</v>
      </c>
      <c r="AF15" s="10">
        <f>AVERAGE(V28:V29)</f>
        <v>1970.6876970241501</v>
      </c>
      <c r="AG15" s="10">
        <f t="shared" ref="AG15:AL15" si="9">AVERAGE(W28:W29)</f>
        <v>3245.1407117326353</v>
      </c>
      <c r="AH15" s="10">
        <f t="shared" si="9"/>
        <v>696.23468231566551</v>
      </c>
      <c r="AI15" s="10">
        <f t="shared" si="9"/>
        <v>0.2097630172592545</v>
      </c>
      <c r="AJ15" s="10">
        <f t="shared" si="9"/>
        <v>-2.327602408324255</v>
      </c>
      <c r="AK15" s="10">
        <f t="shared" si="9"/>
        <v>9.4189634376344931E-11</v>
      </c>
      <c r="AL15" s="10">
        <f t="shared" si="9"/>
        <v>2.7833048763346103E-8</v>
      </c>
    </row>
    <row r="16" spans="1:38" x14ac:dyDescent="0.2">
      <c r="T16" s="4">
        <v>1</v>
      </c>
      <c r="U16" s="4" t="s">
        <v>36</v>
      </c>
      <c r="V16" s="4">
        <v>3155.2365412715599</v>
      </c>
      <c r="W16" s="4">
        <v>4180.7421808238096</v>
      </c>
      <c r="X16" s="4">
        <v>2129.7309017193202</v>
      </c>
      <c r="Y16" s="4">
        <v>0.50941455119809798</v>
      </c>
      <c r="Z16" s="4">
        <v>-0.97308792475011696</v>
      </c>
      <c r="AA16" s="8">
        <v>1.11633373998401E-10</v>
      </c>
      <c r="AB16" s="8">
        <v>2.6144536190425601E-8</v>
      </c>
      <c r="AD16" s="10" t="s">
        <v>76</v>
      </c>
      <c r="AE16" s="10" t="s">
        <v>14</v>
      </c>
      <c r="AF16" s="10">
        <f>AVERAGE(V30:V31)</f>
        <v>4462.0357190864352</v>
      </c>
      <c r="AG16" s="10">
        <f t="shared" ref="AG16:AL16" si="10">AVERAGE(W30:W31)</f>
        <v>3110.765597792255</v>
      </c>
      <c r="AH16" s="10">
        <f t="shared" si="10"/>
        <v>5813.3058403806153</v>
      </c>
      <c r="AI16" s="10">
        <f t="shared" si="10"/>
        <v>1.9043303987479252</v>
      </c>
      <c r="AJ16" s="10">
        <f t="shared" si="10"/>
        <v>0.91170487158708347</v>
      </c>
      <c r="AK16" s="10">
        <f t="shared" si="10"/>
        <v>1.7060493480114674E-5</v>
      </c>
      <c r="AL16" s="10">
        <f t="shared" si="10"/>
        <v>1.8179619401154454E-3</v>
      </c>
    </row>
    <row r="17" spans="1:38" x14ac:dyDescent="0.2">
      <c r="A17" s="2" t="s">
        <v>23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s="2" t="s">
        <v>23</v>
      </c>
      <c r="K17" t="s">
        <v>0</v>
      </c>
      <c r="L17" t="s">
        <v>1</v>
      </c>
      <c r="M17" t="s">
        <v>2</v>
      </c>
      <c r="N17" t="s">
        <v>3</v>
      </c>
      <c r="O17" t="s">
        <v>4</v>
      </c>
      <c r="P17" t="s">
        <v>5</v>
      </c>
      <c r="Q17" t="s">
        <v>6</v>
      </c>
      <c r="R17" t="s">
        <v>7</v>
      </c>
      <c r="T17" s="4">
        <v>2</v>
      </c>
      <c r="U17" s="4" t="s">
        <v>36</v>
      </c>
      <c r="V17" s="4">
        <v>2698.9261259335799</v>
      </c>
      <c r="W17" s="4">
        <v>3329.2977456529802</v>
      </c>
      <c r="X17" s="4">
        <v>2068.55450621418</v>
      </c>
      <c r="Y17" s="4">
        <v>0.62131856753126702</v>
      </c>
      <c r="Z17" s="4">
        <v>-0.686594926355376</v>
      </c>
      <c r="AA17" s="4">
        <v>5.7017318880947098E-4</v>
      </c>
      <c r="AB17" s="4">
        <v>4.1836457728894903E-2</v>
      </c>
      <c r="AD17" s="10" t="s">
        <v>74</v>
      </c>
      <c r="AE17" s="10" t="s">
        <v>53</v>
      </c>
      <c r="AF17" s="10">
        <f>AVERAGE(V32:V33)</f>
        <v>444.44238425312801</v>
      </c>
      <c r="AG17" s="10">
        <f t="shared" ref="AG17:AL17" si="11">AVERAGE(W32:W33)</f>
        <v>776.35204725856443</v>
      </c>
      <c r="AH17" s="10">
        <f t="shared" si="11"/>
        <v>112.53272124769114</v>
      </c>
      <c r="AI17" s="10">
        <f t="shared" si="11"/>
        <v>0.139751741019427</v>
      </c>
      <c r="AJ17" s="10">
        <f t="shared" si="11"/>
        <v>-2.8581674663274299</v>
      </c>
      <c r="AK17" s="10">
        <f t="shared" si="11"/>
        <v>8.6375480484114697E-7</v>
      </c>
      <c r="AL17" s="10">
        <f t="shared" si="11"/>
        <v>1.2899165415938184E-4</v>
      </c>
    </row>
    <row r="18" spans="1:38" x14ac:dyDescent="0.2">
      <c r="B18" t="s">
        <v>24</v>
      </c>
      <c r="C18">
        <v>1796.59912447335</v>
      </c>
      <c r="D18">
        <v>2433.9860780509798</v>
      </c>
      <c r="E18">
        <v>1159.21217089573</v>
      </c>
      <c r="F18">
        <v>0.476260805823496</v>
      </c>
      <c r="G18">
        <v>-1.0701762687777501</v>
      </c>
      <c r="H18" s="1">
        <v>3.9040833624733203E-6</v>
      </c>
      <c r="I18">
        <v>4.7512694521300303E-3</v>
      </c>
      <c r="K18" t="s">
        <v>26</v>
      </c>
      <c r="L18">
        <v>162.10879487569099</v>
      </c>
      <c r="M18">
        <v>241.58331990359301</v>
      </c>
      <c r="N18">
        <v>82.634269847788204</v>
      </c>
      <c r="O18">
        <v>0.34205287799159501</v>
      </c>
      <c r="P18">
        <v>-1.5477087261523601</v>
      </c>
      <c r="Q18" s="1">
        <v>3.8088805327360201E-6</v>
      </c>
      <c r="R18">
        <v>3.5351461968740998E-3</v>
      </c>
      <c r="T18" s="4">
        <v>1</v>
      </c>
      <c r="U18" s="4" t="s">
        <v>37</v>
      </c>
      <c r="V18" s="4">
        <v>425.03537143481998</v>
      </c>
      <c r="W18" s="4">
        <v>634.91786139030603</v>
      </c>
      <c r="X18" s="4">
        <v>215.15288147933401</v>
      </c>
      <c r="Y18" s="4">
        <v>0.33886726860732003</v>
      </c>
      <c r="Z18" s="4">
        <v>-1.56120780211503</v>
      </c>
      <c r="AA18" s="8">
        <v>4.8222167447057402E-6</v>
      </c>
      <c r="AB18" s="4">
        <v>8.0668797257863205E-4</v>
      </c>
      <c r="AD18" s="10" t="s">
        <v>77</v>
      </c>
      <c r="AE18" s="10" t="s">
        <v>52</v>
      </c>
      <c r="AF18" s="10">
        <f>AVERAGE(V34:V35)</f>
        <v>1055.691764738471</v>
      </c>
      <c r="AG18" s="10">
        <f t="shared" ref="AG18:AL18" si="12">AVERAGE(W34:W35)</f>
        <v>577.48504815688398</v>
      </c>
      <c r="AH18" s="10">
        <f t="shared" si="12"/>
        <v>1533.898481320055</v>
      </c>
      <c r="AI18" s="10">
        <f t="shared" si="12"/>
        <v>2.7916241095666101</v>
      </c>
      <c r="AJ18" s="10">
        <f t="shared" si="12"/>
        <v>1.4496877070531751</v>
      </c>
      <c r="AK18" s="10">
        <f t="shared" si="12"/>
        <v>2.3422976899065704E-5</v>
      </c>
      <c r="AL18" s="10">
        <f t="shared" si="12"/>
        <v>3.1717815529660985E-3</v>
      </c>
    </row>
    <row r="19" spans="1:38" x14ac:dyDescent="0.2">
      <c r="B19" t="s">
        <v>25</v>
      </c>
      <c r="C19">
        <v>87.288587058101001</v>
      </c>
      <c r="D19">
        <v>36.813311492494201</v>
      </c>
      <c r="E19">
        <v>137.76386262370801</v>
      </c>
      <c r="F19">
        <v>3.74222956421066</v>
      </c>
      <c r="G19">
        <v>1.9038980623172701</v>
      </c>
      <c r="H19" s="1">
        <v>1.0174201473696401E-5</v>
      </c>
      <c r="I19">
        <v>6.1910015967442502E-3</v>
      </c>
      <c r="K19" t="s">
        <v>27</v>
      </c>
      <c r="L19">
        <v>317.51875630631997</v>
      </c>
      <c r="M19">
        <v>446.18163199910498</v>
      </c>
      <c r="N19">
        <v>188.85588061353499</v>
      </c>
      <c r="O19">
        <v>0.42327130269207103</v>
      </c>
      <c r="P19">
        <v>-1.2403454159813001</v>
      </c>
      <c r="Q19" s="1">
        <v>5.8577401770904701E-6</v>
      </c>
      <c r="R19">
        <v>3.5351461968740998E-3</v>
      </c>
      <c r="T19" s="4">
        <v>2</v>
      </c>
      <c r="U19" s="4" t="s">
        <v>37</v>
      </c>
      <c r="V19" s="4">
        <v>300.288787060917</v>
      </c>
      <c r="W19" s="4">
        <v>452.258887965621</v>
      </c>
      <c r="X19" s="4">
        <v>148.318686156213</v>
      </c>
      <c r="Y19" s="4">
        <v>0.32795084873486802</v>
      </c>
      <c r="Z19" s="4">
        <v>-1.60844848614155</v>
      </c>
      <c r="AA19" s="4">
        <v>2.7346363110700801E-4</v>
      </c>
      <c r="AB19" s="4">
        <v>2.2931878779973401E-2</v>
      </c>
      <c r="AD19" s="10" t="s">
        <v>74</v>
      </c>
      <c r="AE19" s="10" t="s">
        <v>42</v>
      </c>
      <c r="AF19" s="10">
        <f>AVERAGE(V36:V37)</f>
        <v>531.09116092811996</v>
      </c>
      <c r="AG19" s="10">
        <f t="shared" ref="AG19:AL19" si="13">AVERAGE(W36:W37)</f>
        <v>854.26312483454001</v>
      </c>
      <c r="AH19" s="10">
        <f t="shared" si="13"/>
        <v>207.91919702170202</v>
      </c>
      <c r="AI19" s="10">
        <f t="shared" si="13"/>
        <v>0.27478098855546901</v>
      </c>
      <c r="AJ19" s="10">
        <f t="shared" si="13"/>
        <v>-1.9338129839889149</v>
      </c>
      <c r="AK19" s="10">
        <f t="shared" si="13"/>
        <v>2.827960254315485E-4</v>
      </c>
      <c r="AL19" s="10">
        <f t="shared" si="13"/>
        <v>2.5558962858635483E-2</v>
      </c>
    </row>
    <row r="20" spans="1:38" x14ac:dyDescent="0.2">
      <c r="B20" t="s">
        <v>13</v>
      </c>
      <c r="C20">
        <v>16998.397895089001</v>
      </c>
      <c r="D20">
        <v>23521.0027445741</v>
      </c>
      <c r="E20">
        <v>10475.793045603799</v>
      </c>
      <c r="F20">
        <v>0.44538037597144697</v>
      </c>
      <c r="G20">
        <v>-1.1668901023485201</v>
      </c>
      <c r="H20">
        <v>1.13151206123333E-4</v>
      </c>
      <c r="I20">
        <v>4.5901672617365399E-2</v>
      </c>
      <c r="K20" t="s">
        <v>28</v>
      </c>
      <c r="L20">
        <v>1040.2010218570399</v>
      </c>
      <c r="M20">
        <v>1258.62304715865</v>
      </c>
      <c r="N20">
        <v>821.77899655542296</v>
      </c>
      <c r="O20">
        <v>0.65291907566017904</v>
      </c>
      <c r="P20">
        <v>-0.61502390308277899</v>
      </c>
      <c r="Q20" s="1">
        <v>9.6324171944163302E-5</v>
      </c>
      <c r="R20">
        <v>3.8754425178868401E-2</v>
      </c>
      <c r="T20" s="4">
        <v>1</v>
      </c>
      <c r="U20" s="4" t="s">
        <v>38</v>
      </c>
      <c r="V20" s="4">
        <v>523.61075453233104</v>
      </c>
      <c r="W20" s="4">
        <v>748.23616855143996</v>
      </c>
      <c r="X20" s="4">
        <v>298.98534051322201</v>
      </c>
      <c r="Y20" s="4">
        <v>0.39958685917582398</v>
      </c>
      <c r="Z20" s="4">
        <v>-1.32341895548476</v>
      </c>
      <c r="AA20" s="8">
        <v>5.9251251370451802E-6</v>
      </c>
      <c r="AB20" s="4">
        <v>8.2051201975677696E-4</v>
      </c>
    </row>
    <row r="21" spans="1:38" x14ac:dyDescent="0.2">
      <c r="T21" s="4">
        <v>2</v>
      </c>
      <c r="U21" s="4" t="s">
        <v>38</v>
      </c>
      <c r="V21" s="4">
        <v>330.89739159753901</v>
      </c>
      <c r="W21" s="4">
        <v>501.24658605512201</v>
      </c>
      <c r="X21" s="4">
        <v>160.54819713995599</v>
      </c>
      <c r="Y21" s="4">
        <v>0.32029783664661199</v>
      </c>
      <c r="Z21" s="4">
        <v>-1.6425140409825201</v>
      </c>
      <c r="AA21" s="4">
        <v>6.8027373634376397E-4</v>
      </c>
      <c r="AB21" s="4">
        <v>4.6978903909857601E-2</v>
      </c>
    </row>
    <row r="22" spans="1:38" x14ac:dyDescent="0.2">
      <c r="A22" s="2" t="s">
        <v>29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s="2" t="s">
        <v>29</v>
      </c>
      <c r="K22" t="s">
        <v>0</v>
      </c>
      <c r="L22" t="s">
        <v>1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  <c r="T22" s="4"/>
      <c r="U22" s="4"/>
      <c r="V22" s="4"/>
      <c r="W22" s="4"/>
      <c r="X22" s="4"/>
      <c r="Y22" s="4"/>
      <c r="Z22" s="4"/>
      <c r="AA22" s="4"/>
      <c r="AB22" s="4"/>
    </row>
    <row r="23" spans="1:38" x14ac:dyDescent="0.2">
      <c r="B23" t="s">
        <v>8</v>
      </c>
      <c r="C23">
        <v>10350.7988749629</v>
      </c>
      <c r="D23">
        <v>4987.2832218250296</v>
      </c>
      <c r="E23">
        <v>15714.3145281007</v>
      </c>
      <c r="F23">
        <v>3.1508767056446199</v>
      </c>
      <c r="G23">
        <v>1.6557533025511999</v>
      </c>
      <c r="H23" s="1">
        <v>1.0617336987869899E-20</v>
      </c>
      <c r="I23" s="1">
        <v>1.26983350374925E-17</v>
      </c>
      <c r="K23" t="s">
        <v>12</v>
      </c>
      <c r="L23">
        <v>98812.099606820397</v>
      </c>
      <c r="M23">
        <v>153305.33764006299</v>
      </c>
      <c r="N23">
        <v>44318.861573577698</v>
      </c>
      <c r="O23">
        <v>0.28908883575620498</v>
      </c>
      <c r="P23">
        <v>-1.7904152000473701</v>
      </c>
      <c r="Q23" s="1">
        <v>3.4030583224173E-6</v>
      </c>
      <c r="R23">
        <v>3.0264766662537598E-3</v>
      </c>
      <c r="T23" s="3" t="s">
        <v>50</v>
      </c>
      <c r="U23" s="4" t="s">
        <v>0</v>
      </c>
      <c r="V23" s="4" t="s">
        <v>1</v>
      </c>
      <c r="W23" s="4" t="s">
        <v>2</v>
      </c>
      <c r="X23" s="4" t="s">
        <v>3</v>
      </c>
      <c r="Y23" s="4" t="s">
        <v>4</v>
      </c>
      <c r="Z23" s="4" t="s">
        <v>5</v>
      </c>
      <c r="AA23" s="4" t="s">
        <v>6</v>
      </c>
      <c r="AB23" s="4" t="s">
        <v>7</v>
      </c>
    </row>
    <row r="24" spans="1:38" x14ac:dyDescent="0.2">
      <c r="K24" t="s">
        <v>30</v>
      </c>
      <c r="L24">
        <v>215.35025150635499</v>
      </c>
      <c r="M24">
        <v>372.137072193086</v>
      </c>
      <c r="N24">
        <v>58.563430819622901</v>
      </c>
      <c r="O24">
        <v>0.157370590558193</v>
      </c>
      <c r="P24">
        <v>-2.6677621399387799</v>
      </c>
      <c r="Q24" s="1">
        <v>5.09079338310136E-6</v>
      </c>
      <c r="R24">
        <v>3.0264766662537598E-3</v>
      </c>
      <c r="T24" s="4">
        <v>1</v>
      </c>
      <c r="U24" s="4" t="s">
        <v>31</v>
      </c>
      <c r="V24" s="4">
        <v>1075.7124655007101</v>
      </c>
      <c r="W24" s="4">
        <v>414.33068671403203</v>
      </c>
      <c r="X24" s="4">
        <v>1737.09424428739</v>
      </c>
      <c r="Y24" s="4">
        <v>4.1925309903157597</v>
      </c>
      <c r="Z24" s="4">
        <v>2.0678214479302599</v>
      </c>
      <c r="AA24" s="8">
        <v>5.5516373127555705E-20</v>
      </c>
      <c r="AB24" s="8">
        <v>3.2449320093056302E-17</v>
      </c>
    </row>
    <row r="25" spans="1:38" x14ac:dyDescent="0.2">
      <c r="K25" t="s">
        <v>17</v>
      </c>
      <c r="L25">
        <v>2506.3597101942801</v>
      </c>
      <c r="M25">
        <v>4545.6513922416398</v>
      </c>
      <c r="N25">
        <v>467.06802814692202</v>
      </c>
      <c r="O25">
        <v>0.10275051644833499</v>
      </c>
      <c r="P25">
        <v>-3.2827824496365698</v>
      </c>
      <c r="Q25" s="1">
        <v>7.7100579342552197E-6</v>
      </c>
      <c r="R25">
        <v>3.05575296127649E-3</v>
      </c>
      <c r="T25" s="4">
        <v>2</v>
      </c>
      <c r="U25" s="4" t="s">
        <v>31</v>
      </c>
      <c r="V25" s="4">
        <v>930.06476263070203</v>
      </c>
      <c r="W25" s="4">
        <v>199.537773223264</v>
      </c>
      <c r="X25" s="4">
        <v>1660.5917520381399</v>
      </c>
      <c r="Y25" s="4">
        <v>8.32219246117422</v>
      </c>
      <c r="Z25" s="4">
        <v>3.0569636529069402</v>
      </c>
      <c r="AA25" s="8">
        <v>1.0478160718542299E-12</v>
      </c>
      <c r="AB25" s="8">
        <v>6.1925929846585105E-10</v>
      </c>
    </row>
    <row r="26" spans="1:38" x14ac:dyDescent="0.2">
      <c r="K26" t="s">
        <v>10</v>
      </c>
      <c r="L26">
        <v>23773.0429794384</v>
      </c>
      <c r="M26">
        <v>34094.305360920604</v>
      </c>
      <c r="N26">
        <v>13451.7805979561</v>
      </c>
      <c r="O26">
        <v>0.39454625796174098</v>
      </c>
      <c r="P26">
        <v>-1.3417336381982701</v>
      </c>
      <c r="Q26" s="1">
        <v>1.95605362068895E-5</v>
      </c>
      <c r="R26">
        <v>5.8143693874979103E-3</v>
      </c>
      <c r="T26" s="4">
        <v>1</v>
      </c>
      <c r="U26" s="4" t="s">
        <v>58</v>
      </c>
      <c r="V26" s="4">
        <v>1856.3043592419001</v>
      </c>
      <c r="W26" s="4">
        <v>2859.8309114523199</v>
      </c>
      <c r="X26" s="4">
        <v>852.77780703147403</v>
      </c>
      <c r="Y26" s="4">
        <v>0.29819168805277502</v>
      </c>
      <c r="Z26" s="4">
        <v>-1.7456880511230499</v>
      </c>
      <c r="AA26" s="8">
        <v>1.1686887534855901E-15</v>
      </c>
      <c r="AB26" s="8">
        <v>1.38139010661997E-12</v>
      </c>
    </row>
    <row r="27" spans="1:38" x14ac:dyDescent="0.2">
      <c r="K27" t="s">
        <v>18</v>
      </c>
      <c r="L27">
        <v>10633.064269639801</v>
      </c>
      <c r="M27">
        <v>14770.5559077039</v>
      </c>
      <c r="N27">
        <v>6495.5726315757101</v>
      </c>
      <c r="O27">
        <v>0.43976493993620203</v>
      </c>
      <c r="P27">
        <v>-1.18519550432885</v>
      </c>
      <c r="Q27" s="1">
        <v>2.85249724550056E-5</v>
      </c>
      <c r="R27">
        <v>6.7832384498003398E-3</v>
      </c>
      <c r="T27" s="4">
        <v>2</v>
      </c>
      <c r="U27" s="4" t="s">
        <v>58</v>
      </c>
      <c r="V27" s="4">
        <v>2918.7754278153202</v>
      </c>
      <c r="W27" s="4">
        <v>4684.2908564450099</v>
      </c>
      <c r="X27" s="4">
        <v>1153.25999918563</v>
      </c>
      <c r="Y27" s="4">
        <v>0.24619735078979599</v>
      </c>
      <c r="Z27" s="4">
        <v>-2.0221128571226101</v>
      </c>
      <c r="AA27" s="8">
        <v>8.7081075048298104E-5</v>
      </c>
      <c r="AB27" s="4">
        <v>6.3623610457162801E-3</v>
      </c>
    </row>
    <row r="28" spans="1:38" x14ac:dyDescent="0.2">
      <c r="K28" t="s">
        <v>9</v>
      </c>
      <c r="L28">
        <v>99550.2875260695</v>
      </c>
      <c r="M28">
        <v>145615.37657555999</v>
      </c>
      <c r="N28">
        <v>53485.1984765788</v>
      </c>
      <c r="O28">
        <v>0.36730460569749801</v>
      </c>
      <c r="P28">
        <v>-1.44495110849576</v>
      </c>
      <c r="Q28" s="1">
        <v>4.01083153572067E-5</v>
      </c>
      <c r="R28">
        <v>7.9481311599531295E-3</v>
      </c>
      <c r="T28" s="4">
        <v>1</v>
      </c>
      <c r="U28" s="4" t="s">
        <v>41</v>
      </c>
      <c r="V28" s="4">
        <v>2220.2280487873099</v>
      </c>
      <c r="W28" s="4">
        <v>3481.49935766418</v>
      </c>
      <c r="X28" s="4">
        <v>958.95673991043702</v>
      </c>
      <c r="Y28" s="4">
        <v>0.27544360673207802</v>
      </c>
      <c r="Z28" s="4">
        <v>-1.86017111770942</v>
      </c>
      <c r="AA28" s="8">
        <v>2.5072855485454701E-16</v>
      </c>
      <c r="AB28" s="8">
        <v>9.7700560208321798E-14</v>
      </c>
    </row>
    <row r="29" spans="1:38" x14ac:dyDescent="0.2">
      <c r="K29" t="s">
        <v>14</v>
      </c>
      <c r="L29">
        <v>5323.9189062186297</v>
      </c>
      <c r="M29">
        <v>3621.4921030881501</v>
      </c>
      <c r="N29">
        <v>7026.3457093491097</v>
      </c>
      <c r="O29">
        <v>1.9401797682666599</v>
      </c>
      <c r="P29">
        <v>0.95619033219143101</v>
      </c>
      <c r="Q29" s="1">
        <v>6.1560106678709107E-5</v>
      </c>
      <c r="R29">
        <v>1.04564238344265E-2</v>
      </c>
      <c r="T29" s="4">
        <v>2</v>
      </c>
      <c r="U29" s="4" t="s">
        <v>41</v>
      </c>
      <c r="V29" s="4">
        <v>1721.1473452609901</v>
      </c>
      <c r="W29" s="4">
        <v>3008.7820658010901</v>
      </c>
      <c r="X29" s="4">
        <v>433.512624720894</v>
      </c>
      <c r="Y29" s="4">
        <v>0.14408242778643099</v>
      </c>
      <c r="Z29" s="4">
        <v>-2.7950336989390898</v>
      </c>
      <c r="AA29" s="8">
        <v>1.88379018024135E-10</v>
      </c>
      <c r="AB29" s="8">
        <v>5.5665999826131999E-8</v>
      </c>
    </row>
    <row r="30" spans="1:38" x14ac:dyDescent="0.2">
      <c r="K30" t="s">
        <v>31</v>
      </c>
      <c r="L30">
        <v>1281.8653825620199</v>
      </c>
      <c r="M30">
        <v>627.00591296444304</v>
      </c>
      <c r="N30">
        <v>1936.72485215959</v>
      </c>
      <c r="O30">
        <v>3.0888462327299</v>
      </c>
      <c r="P30">
        <v>1.6270680532900299</v>
      </c>
      <c r="Q30">
        <v>1.19124265570922E-4</v>
      </c>
      <c r="R30">
        <v>1.77048439704783E-2</v>
      </c>
      <c r="T30" s="4">
        <v>1</v>
      </c>
      <c r="U30" s="4" t="s">
        <v>14</v>
      </c>
      <c r="V30" s="4">
        <v>4546.10757708241</v>
      </c>
      <c r="W30" s="4">
        <v>3485.1403067845299</v>
      </c>
      <c r="X30" s="4">
        <v>5607.0748473802796</v>
      </c>
      <c r="Y30" s="4">
        <v>1.60885196973705</v>
      </c>
      <c r="Z30" s="4">
        <v>0.68603158998249703</v>
      </c>
      <c r="AA30" s="8">
        <v>3.4013042144566301E-5</v>
      </c>
      <c r="AB30" s="4">
        <v>3.6146587515452698E-3</v>
      </c>
    </row>
    <row r="31" spans="1:38" x14ac:dyDescent="0.2">
      <c r="K31" t="s">
        <v>32</v>
      </c>
      <c r="L31">
        <v>433.38481321376401</v>
      </c>
      <c r="M31">
        <v>219.63160351628099</v>
      </c>
      <c r="N31">
        <v>647.13802291124603</v>
      </c>
      <c r="O31">
        <v>2.9464704193323299</v>
      </c>
      <c r="P31">
        <v>1.55898778253204</v>
      </c>
      <c r="Q31">
        <v>2.0106112321767499E-4</v>
      </c>
      <c r="R31">
        <v>2.6562408389535101E-2</v>
      </c>
      <c r="T31" s="4">
        <v>2</v>
      </c>
      <c r="U31" s="4" t="s">
        <v>14</v>
      </c>
      <c r="V31" s="4">
        <v>4377.9638610904603</v>
      </c>
      <c r="W31" s="4">
        <v>2736.3908887999801</v>
      </c>
      <c r="X31" s="4">
        <v>6019.5368333809502</v>
      </c>
      <c r="Y31" s="4">
        <v>2.1998088277588002</v>
      </c>
      <c r="Z31" s="4">
        <v>1.13737815319167</v>
      </c>
      <c r="AA31" s="8">
        <v>1.0794481566305099E-7</v>
      </c>
      <c r="AB31" s="8">
        <v>2.1265128685621001E-5</v>
      </c>
    </row>
    <row r="32" spans="1:38" x14ac:dyDescent="0.2">
      <c r="K32" t="s">
        <v>33</v>
      </c>
      <c r="L32">
        <v>129.52060437630399</v>
      </c>
      <c r="M32">
        <v>224.65755719133</v>
      </c>
      <c r="N32">
        <v>34.383651561277603</v>
      </c>
      <c r="O32">
        <v>0.15304916509883801</v>
      </c>
      <c r="P32">
        <v>-2.7079329200717899</v>
      </c>
      <c r="Q32">
        <v>2.7019676829686498E-4</v>
      </c>
      <c r="R32">
        <v>3.2126395750497298E-2</v>
      </c>
      <c r="T32" s="4">
        <v>1</v>
      </c>
      <c r="U32" s="4" t="s">
        <v>53</v>
      </c>
      <c r="V32" s="4">
        <v>555.01425053564196</v>
      </c>
      <c r="W32" s="4">
        <v>954.98981537100599</v>
      </c>
      <c r="X32" s="4">
        <v>155.038685700277</v>
      </c>
      <c r="Y32" s="4">
        <v>0.16234590485139999</v>
      </c>
      <c r="Z32" s="4">
        <v>-2.6228571015481901</v>
      </c>
      <c r="AA32" s="8">
        <v>1.48331940558128E-6</v>
      </c>
      <c r="AB32" s="4">
        <v>2.16750048140564E-4</v>
      </c>
    </row>
    <row r="33" spans="1:28" x14ac:dyDescent="0.2">
      <c r="K33" t="s">
        <v>34</v>
      </c>
      <c r="L33">
        <v>334.37208903652601</v>
      </c>
      <c r="M33">
        <v>514.14988307001295</v>
      </c>
      <c r="N33">
        <v>154.59429500303901</v>
      </c>
      <c r="O33">
        <v>0.30067943238642603</v>
      </c>
      <c r="P33">
        <v>-1.73370190941292</v>
      </c>
      <c r="Q33">
        <v>3.5952519650466402E-4</v>
      </c>
      <c r="R33">
        <v>3.8861405331276903E-2</v>
      </c>
      <c r="T33" s="4">
        <v>2</v>
      </c>
      <c r="U33" s="4" t="s">
        <v>53</v>
      </c>
      <c r="V33" s="4">
        <v>333.870517970614</v>
      </c>
      <c r="W33" s="4">
        <v>597.71427914612298</v>
      </c>
      <c r="X33" s="4">
        <v>70.0267567951053</v>
      </c>
      <c r="Y33" s="4">
        <v>0.117157577187454</v>
      </c>
      <c r="Z33" s="4">
        <v>-3.0934778311066702</v>
      </c>
      <c r="AA33" s="8">
        <v>2.4419020410101399E-7</v>
      </c>
      <c r="AB33" s="8">
        <v>4.12332601781997E-5</v>
      </c>
    </row>
    <row r="34" spans="1:28" x14ac:dyDescent="0.2">
      <c r="T34" s="4">
        <v>1</v>
      </c>
      <c r="U34" s="4" t="s">
        <v>52</v>
      </c>
      <c r="V34" s="4">
        <v>1146.6063599525401</v>
      </c>
      <c r="W34" s="4">
        <v>713.21554116663697</v>
      </c>
      <c r="X34" s="4">
        <v>1579.99717873844</v>
      </c>
      <c r="Y34" s="4">
        <v>2.21531512921602</v>
      </c>
      <c r="Z34" s="4">
        <v>1.14751193716389</v>
      </c>
      <c r="AA34" s="8">
        <v>5.1517540208003E-8</v>
      </c>
      <c r="AB34" s="8">
        <v>8.6034292147365002E-6</v>
      </c>
    </row>
    <row r="35" spans="1:28" x14ac:dyDescent="0.2">
      <c r="A35" s="2" t="s">
        <v>35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s="2" t="s">
        <v>35</v>
      </c>
      <c r="K35" t="s">
        <v>0</v>
      </c>
      <c r="L35" t="s">
        <v>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  <c r="T35" s="4">
        <v>2</v>
      </c>
      <c r="U35" s="4" t="s">
        <v>52</v>
      </c>
      <c r="V35" s="4">
        <v>964.77716952440198</v>
      </c>
      <c r="W35" s="4">
        <v>441.75455514713099</v>
      </c>
      <c r="X35" s="4">
        <v>1487.79978390167</v>
      </c>
      <c r="Y35" s="4">
        <v>3.3679330899172002</v>
      </c>
      <c r="Z35" s="4">
        <v>1.7518634769424599</v>
      </c>
      <c r="AA35" s="8">
        <v>4.6794436257923402E-5</v>
      </c>
      <c r="AB35" s="4">
        <v>6.3349596767174601E-3</v>
      </c>
    </row>
    <row r="36" spans="1:28" x14ac:dyDescent="0.2">
      <c r="B36" t="s">
        <v>12</v>
      </c>
      <c r="C36">
        <v>99858.627298609397</v>
      </c>
      <c r="D36">
        <v>139308.68701635799</v>
      </c>
      <c r="E36">
        <v>60408.567580860697</v>
      </c>
      <c r="F36">
        <v>0.43363101666278298</v>
      </c>
      <c r="G36">
        <v>-1.2054601417352599</v>
      </c>
      <c r="H36" s="1">
        <v>7.84354864863027E-31</v>
      </c>
      <c r="I36" s="1">
        <v>9.1847954675460408E-28</v>
      </c>
      <c r="K36" t="s">
        <v>8</v>
      </c>
      <c r="L36">
        <v>8477.2153733166197</v>
      </c>
      <c r="M36">
        <v>13902.413216015</v>
      </c>
      <c r="N36">
        <v>3052.01753061827</v>
      </c>
      <c r="O36">
        <v>0.219531493072187</v>
      </c>
      <c r="P36">
        <v>-2.1875001772681402</v>
      </c>
      <c r="Q36" s="1">
        <v>1.23480468904776E-36</v>
      </c>
      <c r="R36" s="1">
        <v>1.44966070494207E-33</v>
      </c>
      <c r="T36" s="4">
        <v>1</v>
      </c>
      <c r="U36" s="4" t="s">
        <v>42</v>
      </c>
      <c r="V36" s="4">
        <v>699.670963249951</v>
      </c>
      <c r="W36" s="4">
        <v>1174.80855977753</v>
      </c>
      <c r="X36" s="4">
        <v>224.533366722377</v>
      </c>
      <c r="Y36" s="4">
        <v>0.191123366316719</v>
      </c>
      <c r="Z36" s="4">
        <v>-2.38742392510947</v>
      </c>
      <c r="AA36" s="4">
        <v>1.2422054741941099E-4</v>
      </c>
      <c r="AB36" s="4">
        <v>7.6428326280679696E-3</v>
      </c>
    </row>
    <row r="37" spans="1:28" x14ac:dyDescent="0.2">
      <c r="B37" t="s">
        <v>8</v>
      </c>
      <c r="C37">
        <v>9088.7320194249296</v>
      </c>
      <c r="D37">
        <v>6037.9429121097601</v>
      </c>
      <c r="E37">
        <v>12139.521126740099</v>
      </c>
      <c r="F37">
        <v>2.0105392355388099</v>
      </c>
      <c r="G37">
        <v>1.0075824905102899</v>
      </c>
      <c r="H37" s="1">
        <v>8.3669408226441196E-17</v>
      </c>
      <c r="I37" s="1">
        <v>4.8988438516581302E-14</v>
      </c>
      <c r="K37" t="s">
        <v>13</v>
      </c>
      <c r="L37">
        <v>7780.5551437637696</v>
      </c>
      <c r="M37">
        <v>12372.575050547999</v>
      </c>
      <c r="N37">
        <v>3188.53523697949</v>
      </c>
      <c r="O37">
        <v>0.25770991276696698</v>
      </c>
      <c r="P37">
        <v>-1.9561800636087401</v>
      </c>
      <c r="Q37" s="1">
        <v>3.70472887378277E-28</v>
      </c>
      <c r="R37" s="1">
        <v>2.1746758489104899E-25</v>
      </c>
      <c r="T37" s="4">
        <v>2</v>
      </c>
      <c r="U37" s="4" t="s">
        <v>42</v>
      </c>
      <c r="V37" s="4">
        <v>362.51135860628898</v>
      </c>
      <c r="W37" s="4">
        <v>533.71768989154998</v>
      </c>
      <c r="X37" s="4">
        <v>191.30502732102701</v>
      </c>
      <c r="Y37" s="4">
        <v>0.35843861079421901</v>
      </c>
      <c r="Z37" s="4">
        <v>-1.48020204286836</v>
      </c>
      <c r="AA37" s="4">
        <v>4.4137150344368602E-4</v>
      </c>
      <c r="AB37" s="4">
        <v>4.3475093089202999E-2</v>
      </c>
    </row>
    <row r="38" spans="1:28" x14ac:dyDescent="0.2">
      <c r="B38" t="s">
        <v>31</v>
      </c>
      <c r="C38">
        <v>808.73223625144703</v>
      </c>
      <c r="D38">
        <v>374.49936088865201</v>
      </c>
      <c r="E38">
        <v>1242.96511161424</v>
      </c>
      <c r="F38">
        <v>3.3190046270434199</v>
      </c>
      <c r="G38">
        <v>1.7307506406870601</v>
      </c>
      <c r="H38" s="1">
        <v>3.1207185072862099E-12</v>
      </c>
      <c r="I38" s="1">
        <v>1.2181204573440499E-9</v>
      </c>
      <c r="K38" t="s">
        <v>10</v>
      </c>
      <c r="L38">
        <v>18810.0340267057</v>
      </c>
      <c r="M38">
        <v>26907.041602952901</v>
      </c>
      <c r="N38">
        <v>10713.026450458599</v>
      </c>
      <c r="O38">
        <v>0.39814954793405899</v>
      </c>
      <c r="P38">
        <v>-1.3286176753276699</v>
      </c>
      <c r="Q38" s="1">
        <v>9.6715684883637003E-15</v>
      </c>
      <c r="R38" s="1">
        <v>3.7848071351129897E-12</v>
      </c>
    </row>
    <row r="39" spans="1:28" x14ac:dyDescent="0.2">
      <c r="B39" t="s">
        <v>21</v>
      </c>
      <c r="C39">
        <v>3405.1738877124199</v>
      </c>
      <c r="D39">
        <v>4577.5429096261496</v>
      </c>
      <c r="E39">
        <v>2232.8048657986901</v>
      </c>
      <c r="F39">
        <v>0.48777366152118501</v>
      </c>
      <c r="G39">
        <v>-1.0357162363405099</v>
      </c>
      <c r="H39" s="1">
        <v>5.6384375631164202E-12</v>
      </c>
      <c r="I39" s="1">
        <v>1.6506525966023301E-9</v>
      </c>
      <c r="K39" t="s">
        <v>9</v>
      </c>
      <c r="L39">
        <v>77859.369135194502</v>
      </c>
      <c r="M39">
        <v>113122.95113182699</v>
      </c>
      <c r="N39">
        <v>42595.787138562002</v>
      </c>
      <c r="O39">
        <v>0.37654416466666601</v>
      </c>
      <c r="P39">
        <v>-1.4091090071247701</v>
      </c>
      <c r="Q39" s="1">
        <v>3.3095831884049801E-11</v>
      </c>
      <c r="R39" s="1">
        <v>9.7136266579686108E-9</v>
      </c>
    </row>
    <row r="40" spans="1:28" x14ac:dyDescent="0.2">
      <c r="B40" t="s">
        <v>36</v>
      </c>
      <c r="C40">
        <v>3155.2365412715599</v>
      </c>
      <c r="D40">
        <v>4180.7421808238096</v>
      </c>
      <c r="E40">
        <v>2129.7309017193202</v>
      </c>
      <c r="F40">
        <v>0.50941455119809798</v>
      </c>
      <c r="G40">
        <v>-0.97308792475011696</v>
      </c>
      <c r="H40" s="1">
        <v>1.11633373998401E-10</v>
      </c>
      <c r="I40" s="1">
        <v>2.6144536190425601E-8</v>
      </c>
      <c r="K40" t="s">
        <v>31</v>
      </c>
      <c r="L40">
        <v>963.10160546576503</v>
      </c>
      <c r="M40">
        <v>383.86261948931201</v>
      </c>
      <c r="N40">
        <v>1542.3405914422201</v>
      </c>
      <c r="O40">
        <v>4.01794942548492</v>
      </c>
      <c r="P40">
        <v>2.0064594047727198</v>
      </c>
      <c r="Q40" s="1">
        <v>5.1751592128244998E-8</v>
      </c>
      <c r="R40" s="1">
        <v>1.2151273831711899E-5</v>
      </c>
    </row>
    <row r="41" spans="1:28" x14ac:dyDescent="0.2">
      <c r="B41" t="s">
        <v>18</v>
      </c>
      <c r="C41">
        <v>9657.2143572797995</v>
      </c>
      <c r="D41">
        <v>11961.3362026421</v>
      </c>
      <c r="E41">
        <v>7353.0925119174899</v>
      </c>
      <c r="F41">
        <v>0.61473838602524</v>
      </c>
      <c r="G41">
        <v>-0.70195552099453895</v>
      </c>
      <c r="H41" s="1">
        <v>6.3529793251400097E-9</v>
      </c>
      <c r="I41" s="1">
        <v>1.2398897982898299E-6</v>
      </c>
      <c r="K41" t="s">
        <v>17</v>
      </c>
      <c r="L41">
        <v>824.62516356712899</v>
      </c>
      <c r="M41">
        <v>1277.2894150084701</v>
      </c>
      <c r="N41">
        <v>371.96091212578398</v>
      </c>
      <c r="O41">
        <v>0.291211144283472</v>
      </c>
      <c r="P41">
        <v>-1.77986252817336</v>
      </c>
      <c r="Q41" s="1">
        <v>6.6001318079977697E-8</v>
      </c>
      <c r="R41" s="1">
        <v>1.29142579043156E-5</v>
      </c>
    </row>
    <row r="42" spans="1:28" x14ac:dyDescent="0.2">
      <c r="B42" t="s">
        <v>37</v>
      </c>
      <c r="C42">
        <v>425.03537143481998</v>
      </c>
      <c r="D42">
        <v>634.91786139030603</v>
      </c>
      <c r="E42">
        <v>215.15288147933401</v>
      </c>
      <c r="F42">
        <v>0.33886726860732003</v>
      </c>
      <c r="G42">
        <v>-1.56120780211503</v>
      </c>
      <c r="H42" s="1">
        <v>4.8222167447057402E-6</v>
      </c>
      <c r="I42">
        <v>8.0668797257863205E-4</v>
      </c>
      <c r="K42" t="s">
        <v>14</v>
      </c>
      <c r="L42">
        <v>4198.3134046802797</v>
      </c>
      <c r="M42">
        <v>2802.2990660351302</v>
      </c>
      <c r="N42">
        <v>5594.3277433254398</v>
      </c>
      <c r="O42">
        <v>1.9963350133219899</v>
      </c>
      <c r="P42">
        <v>0.99735384567610297</v>
      </c>
      <c r="Q42" s="1">
        <v>7.3082115526852695E-7</v>
      </c>
      <c r="R42">
        <v>1.2256914804075001E-4</v>
      </c>
    </row>
    <row r="43" spans="1:28" x14ac:dyDescent="0.2">
      <c r="B43" t="s">
        <v>38</v>
      </c>
      <c r="C43">
        <v>523.61075453233104</v>
      </c>
      <c r="D43">
        <v>748.23616855143996</v>
      </c>
      <c r="E43">
        <v>298.98534051322201</v>
      </c>
      <c r="F43">
        <v>0.39958685917582398</v>
      </c>
      <c r="G43">
        <v>-1.32341895548476</v>
      </c>
      <c r="H43" s="1">
        <v>5.9251251370451802E-6</v>
      </c>
      <c r="I43">
        <v>8.2051201975677696E-4</v>
      </c>
      <c r="K43" t="s">
        <v>11</v>
      </c>
      <c r="L43">
        <v>2529.7218272444502</v>
      </c>
      <c r="M43">
        <v>3660.1633165899502</v>
      </c>
      <c r="N43">
        <v>1399.2803378989399</v>
      </c>
      <c r="O43">
        <v>0.38229997321611398</v>
      </c>
      <c r="P43">
        <v>-1.3872229957898199</v>
      </c>
      <c r="Q43" s="1">
        <v>6.1662972286798904E-5</v>
      </c>
      <c r="R43">
        <v>9.0490411830877401E-3</v>
      </c>
    </row>
    <row r="44" spans="1:28" x14ac:dyDescent="0.2">
      <c r="B44" t="s">
        <v>39</v>
      </c>
      <c r="C44">
        <v>1017.4790446747</v>
      </c>
      <c r="D44">
        <v>678.23352497033295</v>
      </c>
      <c r="E44">
        <v>1356.72456437906</v>
      </c>
      <c r="F44">
        <v>2.0003796840305199</v>
      </c>
      <c r="G44">
        <v>1.0002738581399</v>
      </c>
      <c r="H44" s="1">
        <v>6.3062409716575503E-6</v>
      </c>
      <c r="I44">
        <v>8.2051201975677696E-4</v>
      </c>
      <c r="K44" t="s">
        <v>18</v>
      </c>
      <c r="L44">
        <v>8499.0160042902808</v>
      </c>
      <c r="M44">
        <v>11825.3167998511</v>
      </c>
      <c r="N44">
        <v>5172.7152087294999</v>
      </c>
      <c r="O44">
        <v>0.43742719931145002</v>
      </c>
      <c r="P44">
        <v>-1.19288516464371</v>
      </c>
      <c r="Q44" s="1">
        <v>7.9937426496674705E-5</v>
      </c>
      <c r="R44">
        <v>1.04273931896773E-2</v>
      </c>
    </row>
    <row r="45" spans="1:28" x14ac:dyDescent="0.2">
      <c r="B45" t="s">
        <v>40</v>
      </c>
      <c r="C45">
        <v>7055.5056334728897</v>
      </c>
      <c r="D45">
        <v>5708.1783831152698</v>
      </c>
      <c r="E45">
        <v>8402.8328838305097</v>
      </c>
      <c r="F45">
        <v>1.4720690770081799</v>
      </c>
      <c r="G45">
        <v>0.557845371611562</v>
      </c>
      <c r="H45" s="1">
        <v>4.0953605891083303E-5</v>
      </c>
      <c r="I45">
        <v>4.7956672498458497E-3</v>
      </c>
      <c r="K45" t="s">
        <v>45</v>
      </c>
      <c r="L45">
        <v>312.58763563336299</v>
      </c>
      <c r="M45">
        <v>481.84755547976499</v>
      </c>
      <c r="N45">
        <v>143.32771578696199</v>
      </c>
      <c r="O45">
        <v>0.29745448359544602</v>
      </c>
      <c r="P45">
        <v>-1.7492591703827201</v>
      </c>
      <c r="Q45" s="1">
        <v>9.5490557104570303E-5</v>
      </c>
      <c r="R45">
        <v>1.1210591404076599E-2</v>
      </c>
    </row>
    <row r="46" spans="1:28" x14ac:dyDescent="0.2">
      <c r="B46" t="s">
        <v>41</v>
      </c>
      <c r="C46">
        <v>1669.60707264798</v>
      </c>
      <c r="D46">
        <v>2652.8433244008102</v>
      </c>
      <c r="E46">
        <v>686.37082089515002</v>
      </c>
      <c r="F46">
        <v>0.25873025164431002</v>
      </c>
      <c r="G46">
        <v>-1.9504793460613601</v>
      </c>
      <c r="H46">
        <v>1.4803108766684001E-4</v>
      </c>
      <c r="I46">
        <v>1.5758582150715399E-2</v>
      </c>
      <c r="K46" t="s">
        <v>12</v>
      </c>
      <c r="L46">
        <v>90660.900391890202</v>
      </c>
      <c r="M46">
        <v>146023.038817088</v>
      </c>
      <c r="N46">
        <v>35298.761966692102</v>
      </c>
      <c r="O46">
        <v>0.24173419655310799</v>
      </c>
      <c r="P46">
        <v>-2.0485065187310898</v>
      </c>
      <c r="Q46">
        <v>1.7367294972642799E-4</v>
      </c>
      <c r="R46">
        <v>1.8535640270802501E-2</v>
      </c>
    </row>
    <row r="47" spans="1:28" x14ac:dyDescent="0.2">
      <c r="B47" t="s">
        <v>42</v>
      </c>
      <c r="C47">
        <v>288.58466796181301</v>
      </c>
      <c r="D47">
        <v>416.55675782183602</v>
      </c>
      <c r="E47">
        <v>160.61257810179001</v>
      </c>
      <c r="F47">
        <v>0.38557189407184</v>
      </c>
      <c r="G47">
        <v>-1.3749282034880701</v>
      </c>
      <c r="H47">
        <v>3.4904687856945101E-4</v>
      </c>
      <c r="I47">
        <v>3.4061157900402303E-2</v>
      </c>
      <c r="K47" t="s">
        <v>46</v>
      </c>
      <c r="L47">
        <v>256.34891936871298</v>
      </c>
      <c r="M47">
        <v>400.38672614110197</v>
      </c>
      <c r="N47">
        <v>112.311112596323</v>
      </c>
      <c r="O47">
        <v>0.28050658341940898</v>
      </c>
      <c r="P47">
        <v>-1.8338934639639</v>
      </c>
      <c r="Q47">
        <v>1.9012078941788301E-4</v>
      </c>
      <c r="R47">
        <v>1.86001505647162E-2</v>
      </c>
    </row>
    <row r="48" spans="1:28" x14ac:dyDescent="0.2">
      <c r="B48" t="s">
        <v>43</v>
      </c>
      <c r="C48">
        <v>158.583059084469</v>
      </c>
      <c r="D48">
        <v>69.519144277837796</v>
      </c>
      <c r="E48">
        <v>247.6469738911</v>
      </c>
      <c r="F48">
        <v>3.5622845543288402</v>
      </c>
      <c r="G48">
        <v>1.8328027631330499</v>
      </c>
      <c r="H48">
        <v>3.9019623674703798E-4</v>
      </c>
      <c r="I48">
        <v>3.5147676402367899E-2</v>
      </c>
      <c r="K48" t="s">
        <v>47</v>
      </c>
      <c r="L48">
        <v>720.94824934315398</v>
      </c>
      <c r="M48">
        <v>969.317935958362</v>
      </c>
      <c r="N48">
        <v>472.57856272794601</v>
      </c>
      <c r="O48">
        <v>0.48753721064772099</v>
      </c>
      <c r="P48">
        <v>-1.0364157599877499</v>
      </c>
      <c r="Q48">
        <v>2.1322093673369701E-4</v>
      </c>
      <c r="R48">
        <v>1.92554907481047E-2</v>
      </c>
    </row>
    <row r="49" spans="1:18" x14ac:dyDescent="0.2">
      <c r="B49" t="s">
        <v>44</v>
      </c>
      <c r="C49">
        <v>155.411731633268</v>
      </c>
      <c r="D49">
        <v>66.435077783543207</v>
      </c>
      <c r="E49">
        <v>244.38838548299299</v>
      </c>
      <c r="F49">
        <v>3.6786046413500402</v>
      </c>
      <c r="G49">
        <v>1.8791586307513499</v>
      </c>
      <c r="H49">
        <v>4.7418922720633401E-4</v>
      </c>
      <c r="I49">
        <v>3.9662541789901203E-2</v>
      </c>
      <c r="K49" t="s">
        <v>37</v>
      </c>
      <c r="L49">
        <v>300.288787060917</v>
      </c>
      <c r="M49">
        <v>452.258887965621</v>
      </c>
      <c r="N49">
        <v>148.318686156213</v>
      </c>
      <c r="O49">
        <v>0.32795084873486802</v>
      </c>
      <c r="P49">
        <v>-1.60844848614155</v>
      </c>
      <c r="Q49">
        <v>2.7346363110700801E-4</v>
      </c>
      <c r="R49">
        <v>2.2931878779973401E-2</v>
      </c>
    </row>
    <row r="50" spans="1:18" x14ac:dyDescent="0.2">
      <c r="K50" t="s">
        <v>48</v>
      </c>
      <c r="L50">
        <v>1023.92542038257</v>
      </c>
      <c r="M50">
        <v>1354.60050282269</v>
      </c>
      <c r="N50">
        <v>693.25033794245405</v>
      </c>
      <c r="O50">
        <v>0.51177475314520604</v>
      </c>
      <c r="P50">
        <v>-0.96641911673746606</v>
      </c>
      <c r="Q50">
        <v>3.85822131098794E-4</v>
      </c>
      <c r="R50">
        <v>3.01970121273323E-2</v>
      </c>
    </row>
    <row r="51" spans="1:18" x14ac:dyDescent="0.2">
      <c r="K51" t="s">
        <v>36</v>
      </c>
      <c r="L51">
        <v>2698.9261259335799</v>
      </c>
      <c r="M51">
        <v>3329.2977456529802</v>
      </c>
      <c r="N51">
        <v>2068.55450621418</v>
      </c>
      <c r="O51">
        <v>0.62131856753126702</v>
      </c>
      <c r="P51">
        <v>-0.686594926355376</v>
      </c>
      <c r="Q51">
        <v>5.7017318880947098E-4</v>
      </c>
      <c r="R51">
        <v>4.1836457728894903E-2</v>
      </c>
    </row>
    <row r="52" spans="1:18" x14ac:dyDescent="0.2">
      <c r="K52" t="s">
        <v>38</v>
      </c>
      <c r="L52">
        <v>330.89739159753901</v>
      </c>
      <c r="M52">
        <v>501.24658605512201</v>
      </c>
      <c r="N52">
        <v>160.54819713995599</v>
      </c>
      <c r="O52">
        <v>0.32029783664661199</v>
      </c>
      <c r="P52">
        <v>-1.6425140409825201</v>
      </c>
      <c r="Q52">
        <v>6.8027373634376397E-4</v>
      </c>
      <c r="R52">
        <v>4.6978903909857601E-2</v>
      </c>
    </row>
    <row r="53" spans="1:18" x14ac:dyDescent="0.2">
      <c r="K53" t="s">
        <v>49</v>
      </c>
      <c r="L53">
        <v>245.40976281127399</v>
      </c>
      <c r="M53">
        <v>113.091950972022</v>
      </c>
      <c r="N53">
        <v>377.72757465052598</v>
      </c>
      <c r="O53">
        <v>3.3400040533739799</v>
      </c>
      <c r="P53">
        <v>1.73984985353136</v>
      </c>
      <c r="Q53">
        <v>7.5119809320628201E-4</v>
      </c>
      <c r="R53">
        <v>4.8994808968009701E-2</v>
      </c>
    </row>
    <row r="55" spans="1:18" x14ac:dyDescent="0.2">
      <c r="A55" s="2" t="s">
        <v>50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s="2" t="s">
        <v>50</v>
      </c>
      <c r="K55" t="s">
        <v>0</v>
      </c>
      <c r="L55" t="s">
        <v>1</v>
      </c>
      <c r="M55" t="s">
        <v>2</v>
      </c>
      <c r="N55" t="s">
        <v>3</v>
      </c>
      <c r="O55" t="s">
        <v>4</v>
      </c>
      <c r="P55" t="s">
        <v>5</v>
      </c>
      <c r="Q55" t="s">
        <v>6</v>
      </c>
      <c r="R55" t="s">
        <v>7</v>
      </c>
    </row>
    <row r="56" spans="1:18" x14ac:dyDescent="0.2">
      <c r="B56" t="s">
        <v>8</v>
      </c>
      <c r="C56">
        <v>11730.7315661788</v>
      </c>
      <c r="D56">
        <v>6495.2558178087602</v>
      </c>
      <c r="E56">
        <v>16966.207314548799</v>
      </c>
      <c r="F56">
        <v>2.6120922393896602</v>
      </c>
      <c r="G56">
        <v>1.38520584288757</v>
      </c>
      <c r="H56" s="1">
        <v>3.01848920881371E-45</v>
      </c>
      <c r="I56" s="1">
        <v>3.52861388510322E-42</v>
      </c>
      <c r="K56" t="s">
        <v>58</v>
      </c>
      <c r="L56">
        <v>1856.3043592419001</v>
      </c>
      <c r="M56">
        <v>2859.8309114523199</v>
      </c>
      <c r="N56">
        <v>852.77780703147403</v>
      </c>
      <c r="O56">
        <v>0.29819168805277502</v>
      </c>
      <c r="P56">
        <v>-1.7456880511230499</v>
      </c>
      <c r="Q56" s="1">
        <v>1.1686887534855901E-15</v>
      </c>
      <c r="R56" s="1">
        <v>1.38139010661997E-12</v>
      </c>
    </row>
    <row r="57" spans="1:18" x14ac:dyDescent="0.2">
      <c r="B57" t="s">
        <v>31</v>
      </c>
      <c r="C57">
        <v>1075.7124655007101</v>
      </c>
      <c r="D57">
        <v>414.33068671403203</v>
      </c>
      <c r="E57">
        <v>1737.09424428739</v>
      </c>
      <c r="F57">
        <v>4.1925309903157597</v>
      </c>
      <c r="G57">
        <v>2.0678214479302599</v>
      </c>
      <c r="H57" s="1">
        <v>5.5516373127555705E-20</v>
      </c>
      <c r="I57" s="1">
        <v>3.2449320093056302E-17</v>
      </c>
      <c r="K57" t="s">
        <v>31</v>
      </c>
      <c r="L57">
        <v>930.06476263070203</v>
      </c>
      <c r="M57">
        <v>199.537773223264</v>
      </c>
      <c r="N57">
        <v>1660.5917520381399</v>
      </c>
      <c r="O57">
        <v>8.32219246117422</v>
      </c>
      <c r="P57">
        <v>3.0569636529069402</v>
      </c>
      <c r="Q57" s="1">
        <v>1.0478160718542299E-12</v>
      </c>
      <c r="R57" s="1">
        <v>6.1925929846585105E-10</v>
      </c>
    </row>
    <row r="58" spans="1:18" x14ac:dyDescent="0.2">
      <c r="B58" t="s">
        <v>41</v>
      </c>
      <c r="C58">
        <v>2220.2280487873099</v>
      </c>
      <c r="D58">
        <v>3481.49935766418</v>
      </c>
      <c r="E58">
        <v>958.95673991043702</v>
      </c>
      <c r="F58">
        <v>0.27544360673207802</v>
      </c>
      <c r="G58">
        <v>-1.86017111770942</v>
      </c>
      <c r="H58" s="1">
        <v>2.5072855485454701E-16</v>
      </c>
      <c r="I58" s="1">
        <v>9.7700560208321798E-14</v>
      </c>
      <c r="K58" t="s">
        <v>12</v>
      </c>
      <c r="L58">
        <v>73992.069691005396</v>
      </c>
      <c r="M58">
        <v>109964.45858407801</v>
      </c>
      <c r="N58">
        <v>38019.680797933099</v>
      </c>
      <c r="O58">
        <v>0.345745173372211</v>
      </c>
      <c r="P58">
        <v>-1.53221898349881</v>
      </c>
      <c r="Q58" s="1">
        <v>6.8080399365659394E-11</v>
      </c>
      <c r="R58" s="1">
        <v>2.6823677350069799E-8</v>
      </c>
    </row>
    <row r="59" spans="1:18" x14ac:dyDescent="0.2">
      <c r="B59" t="s">
        <v>39</v>
      </c>
      <c r="C59">
        <v>1212.8617662603101</v>
      </c>
      <c r="D59">
        <v>529.75603914633302</v>
      </c>
      <c r="E59">
        <v>1895.9674933742999</v>
      </c>
      <c r="F59">
        <v>3.57894455800735</v>
      </c>
      <c r="G59">
        <v>1.8395341949117701</v>
      </c>
      <c r="H59" s="1">
        <v>6.4304320900749799E-14</v>
      </c>
      <c r="I59" s="1">
        <v>1.87929377832441E-11</v>
      </c>
      <c r="K59" t="s">
        <v>41</v>
      </c>
      <c r="L59">
        <v>1721.1473452609901</v>
      </c>
      <c r="M59">
        <v>3008.7820658010901</v>
      </c>
      <c r="N59">
        <v>433.512624720894</v>
      </c>
      <c r="O59">
        <v>0.14408242778643099</v>
      </c>
      <c r="P59">
        <v>-2.7950336989390898</v>
      </c>
      <c r="Q59" s="1">
        <v>1.88379018024135E-10</v>
      </c>
      <c r="R59" s="1">
        <v>5.5665999826131999E-8</v>
      </c>
    </row>
    <row r="60" spans="1:18" x14ac:dyDescent="0.2">
      <c r="B60" t="s">
        <v>20</v>
      </c>
      <c r="C60">
        <v>3153.84025823823</v>
      </c>
      <c r="D60">
        <v>2132.6487228129399</v>
      </c>
      <c r="E60">
        <v>4175.0317936635101</v>
      </c>
      <c r="F60">
        <v>1.9576743928820499</v>
      </c>
      <c r="G60">
        <v>0.96914083090813696</v>
      </c>
      <c r="H60" s="1">
        <v>5.97011865147492E-12</v>
      </c>
      <c r="I60" s="1">
        <v>1.39581374071484E-9</v>
      </c>
      <c r="K60" t="s">
        <v>18</v>
      </c>
      <c r="L60">
        <v>7820.6983693991497</v>
      </c>
      <c r="M60">
        <v>10072.4997099589</v>
      </c>
      <c r="N60">
        <v>5568.8970288394403</v>
      </c>
      <c r="O60">
        <v>0.55288132928247902</v>
      </c>
      <c r="P60">
        <v>-0.85495824196478398</v>
      </c>
      <c r="Q60" s="1">
        <v>4.6035541479399901E-8</v>
      </c>
      <c r="R60" s="1">
        <v>1.0882802005730101E-5</v>
      </c>
    </row>
    <row r="61" spans="1:18" x14ac:dyDescent="0.2">
      <c r="B61" t="s">
        <v>51</v>
      </c>
      <c r="C61">
        <v>2136.6293886367698</v>
      </c>
      <c r="D61">
        <v>1465.3476983783601</v>
      </c>
      <c r="E61">
        <v>2807.9110788951898</v>
      </c>
      <c r="F61">
        <v>1.91620806584171</v>
      </c>
      <c r="G61">
        <v>0.93825422039589801</v>
      </c>
      <c r="H61" s="1">
        <v>1.17440890511159E-8</v>
      </c>
      <c r="I61" s="1">
        <v>2.28814001679241E-6</v>
      </c>
      <c r="K61" t="s">
        <v>14</v>
      </c>
      <c r="L61">
        <v>4377.9638610904603</v>
      </c>
      <c r="M61">
        <v>2736.3908887999801</v>
      </c>
      <c r="N61">
        <v>6019.5368333809502</v>
      </c>
      <c r="O61">
        <v>2.1998088277588002</v>
      </c>
      <c r="P61">
        <v>1.13737815319167</v>
      </c>
      <c r="Q61" s="1">
        <v>1.0794481566305099E-7</v>
      </c>
      <c r="R61" s="1">
        <v>2.1265128685621001E-5</v>
      </c>
    </row>
    <row r="62" spans="1:18" x14ac:dyDescent="0.2">
      <c r="B62" t="s">
        <v>52</v>
      </c>
      <c r="C62">
        <v>1146.6063599525401</v>
      </c>
      <c r="D62">
        <v>713.21554116663697</v>
      </c>
      <c r="E62">
        <v>1579.99717873844</v>
      </c>
      <c r="F62">
        <v>2.21531512921602</v>
      </c>
      <c r="G62">
        <v>1.14751193716389</v>
      </c>
      <c r="H62" s="1">
        <v>5.1517540208003E-8</v>
      </c>
      <c r="I62" s="1">
        <v>8.6034292147365002E-6</v>
      </c>
      <c r="K62" t="s">
        <v>53</v>
      </c>
      <c r="L62">
        <v>333.870517970614</v>
      </c>
      <c r="M62">
        <v>597.71427914612298</v>
      </c>
      <c r="N62">
        <v>70.0267567951053</v>
      </c>
      <c r="O62">
        <v>0.117157577187454</v>
      </c>
      <c r="P62">
        <v>-3.0934778311066702</v>
      </c>
      <c r="Q62" s="1">
        <v>2.4419020410101399E-7</v>
      </c>
      <c r="R62" s="1">
        <v>4.12332601781997E-5</v>
      </c>
    </row>
    <row r="63" spans="1:18" x14ac:dyDescent="0.2">
      <c r="B63" t="s">
        <v>53</v>
      </c>
      <c r="C63">
        <v>555.01425053564196</v>
      </c>
      <c r="D63">
        <v>954.98981537100599</v>
      </c>
      <c r="E63">
        <v>155.038685700277</v>
      </c>
      <c r="F63">
        <v>0.16234590485139999</v>
      </c>
      <c r="G63">
        <v>-2.6228571015481901</v>
      </c>
      <c r="H63" s="1">
        <v>1.48331940558128E-6</v>
      </c>
      <c r="I63">
        <v>2.16750048140564E-4</v>
      </c>
      <c r="K63" t="s">
        <v>52</v>
      </c>
      <c r="L63">
        <v>964.77716952440198</v>
      </c>
      <c r="M63">
        <v>441.75455514713099</v>
      </c>
      <c r="N63">
        <v>1487.79978390167</v>
      </c>
      <c r="O63">
        <v>3.3679330899172002</v>
      </c>
      <c r="P63">
        <v>1.7518634769424599</v>
      </c>
      <c r="Q63" s="1">
        <v>4.6794436257923402E-5</v>
      </c>
      <c r="R63">
        <v>6.3349596767174601E-3</v>
      </c>
    </row>
    <row r="64" spans="1:18" x14ac:dyDescent="0.2">
      <c r="B64" t="s">
        <v>54</v>
      </c>
      <c r="C64">
        <v>5510.2623940568601</v>
      </c>
      <c r="D64">
        <v>4470.1628445116803</v>
      </c>
      <c r="E64">
        <v>6550.3619436020399</v>
      </c>
      <c r="F64">
        <v>1.4653519729475499</v>
      </c>
      <c r="G64">
        <v>0.55124723709553702</v>
      </c>
      <c r="H64" s="1">
        <v>1.9537702457236598E-6</v>
      </c>
      <c r="I64">
        <v>2.5377304636121798E-4</v>
      </c>
      <c r="K64" t="s">
        <v>47</v>
      </c>
      <c r="L64">
        <v>769.87917830991603</v>
      </c>
      <c r="M64">
        <v>1030.7799655813101</v>
      </c>
      <c r="N64">
        <v>508.978391038518</v>
      </c>
      <c r="O64">
        <v>0.49377986382523198</v>
      </c>
      <c r="P64">
        <v>-1.0180600898198</v>
      </c>
      <c r="Q64" s="1">
        <v>4.8235733579067E-5</v>
      </c>
      <c r="R64">
        <v>6.3349596767174601E-3</v>
      </c>
    </row>
    <row r="65" spans="2:18" x14ac:dyDescent="0.2">
      <c r="B65" t="s">
        <v>55</v>
      </c>
      <c r="C65">
        <v>17091.194208926401</v>
      </c>
      <c r="D65">
        <v>12607.591400259</v>
      </c>
      <c r="E65">
        <v>21574.797017593901</v>
      </c>
      <c r="F65">
        <v>1.7112544603206901</v>
      </c>
      <c r="G65">
        <v>0.77505430181868895</v>
      </c>
      <c r="H65" s="1">
        <v>2.1298262952054199E-5</v>
      </c>
      <c r="I65">
        <v>2.4897669390951298E-3</v>
      </c>
      <c r="K65" t="s">
        <v>70</v>
      </c>
      <c r="L65">
        <v>180.505452827185</v>
      </c>
      <c r="M65">
        <v>294.45975686609398</v>
      </c>
      <c r="N65">
        <v>66.551148788275896</v>
      </c>
      <c r="O65">
        <v>0.22601101589084099</v>
      </c>
      <c r="P65">
        <v>-2.1455350028496598</v>
      </c>
      <c r="Q65" s="1">
        <v>8.3252374145694903E-5</v>
      </c>
      <c r="R65">
        <v>9.8404306240211306E-3</v>
      </c>
    </row>
    <row r="66" spans="2:18" x14ac:dyDescent="0.2">
      <c r="B66" t="s">
        <v>14</v>
      </c>
      <c r="C66">
        <v>4546.10757708241</v>
      </c>
      <c r="D66">
        <v>3485.1403067845299</v>
      </c>
      <c r="E66">
        <v>5607.0748473802796</v>
      </c>
      <c r="F66">
        <v>1.60885196973705</v>
      </c>
      <c r="G66">
        <v>0.68603158998249703</v>
      </c>
      <c r="H66" s="1">
        <v>3.4013042144566301E-5</v>
      </c>
      <c r="I66">
        <v>3.6146587515452698E-3</v>
      </c>
      <c r="K66" t="s">
        <v>71</v>
      </c>
      <c r="L66">
        <v>88.543576441405705</v>
      </c>
      <c r="M66">
        <v>15.4437303498128</v>
      </c>
      <c r="N66">
        <v>161.64342253299901</v>
      </c>
      <c r="O66">
        <v>10.466604820962701</v>
      </c>
      <c r="P66">
        <v>3.38772162862508</v>
      </c>
      <c r="Q66">
        <v>2.7852511896247302E-4</v>
      </c>
      <c r="R66">
        <v>2.9928790055785699E-2</v>
      </c>
    </row>
    <row r="67" spans="2:18" x14ac:dyDescent="0.2">
      <c r="B67" t="s">
        <v>37</v>
      </c>
      <c r="C67">
        <v>554.89136086605299</v>
      </c>
      <c r="D67">
        <v>809.00398315463804</v>
      </c>
      <c r="E67">
        <v>300.77873857746698</v>
      </c>
      <c r="F67">
        <v>0.37178894645809701</v>
      </c>
      <c r="G67">
        <v>-1.4274442163113601</v>
      </c>
      <c r="H67" s="1">
        <v>4.8750361857530199E-5</v>
      </c>
      <c r="I67">
        <v>4.6848298470340303E-3</v>
      </c>
      <c r="K67" t="s">
        <v>42</v>
      </c>
      <c r="L67">
        <v>362.51135860628898</v>
      </c>
      <c r="M67">
        <v>533.71768989154998</v>
      </c>
      <c r="N67">
        <v>191.30502732102701</v>
      </c>
      <c r="O67">
        <v>0.35843861079421901</v>
      </c>
      <c r="P67">
        <v>-1.48020204286836</v>
      </c>
      <c r="Q67">
        <v>4.4137150344368602E-4</v>
      </c>
      <c r="R67">
        <v>4.3475093089202999E-2</v>
      </c>
    </row>
    <row r="68" spans="2:18" x14ac:dyDescent="0.2">
      <c r="B68" t="s">
        <v>56</v>
      </c>
      <c r="C68">
        <v>216.95545077375999</v>
      </c>
      <c r="D68">
        <v>91.791683699434103</v>
      </c>
      <c r="E68">
        <v>342.11921784808698</v>
      </c>
      <c r="F68">
        <v>3.7271265114640899</v>
      </c>
      <c r="G68">
        <v>1.89806378991844</v>
      </c>
      <c r="H68" s="1">
        <v>5.2098193337418701E-5</v>
      </c>
      <c r="I68">
        <v>4.6848298470340303E-3</v>
      </c>
    </row>
    <row r="69" spans="2:18" x14ac:dyDescent="0.2">
      <c r="B69" t="s">
        <v>57</v>
      </c>
      <c r="C69">
        <v>1358.44811839509</v>
      </c>
      <c r="D69">
        <v>994.14590770012205</v>
      </c>
      <c r="E69">
        <v>1722.7503290900499</v>
      </c>
      <c r="F69">
        <v>1.7328948555202599</v>
      </c>
      <c r="G69">
        <v>0.79318412072924405</v>
      </c>
      <c r="H69" s="1">
        <v>8.2025610551390805E-5</v>
      </c>
      <c r="I69">
        <v>6.3623610457162801E-3</v>
      </c>
    </row>
    <row r="70" spans="2:18" x14ac:dyDescent="0.2">
      <c r="B70" t="s">
        <v>13</v>
      </c>
      <c r="C70">
        <v>8908.9799713406101</v>
      </c>
      <c r="D70">
        <v>5312.9478072930597</v>
      </c>
      <c r="E70">
        <v>12505.0121353882</v>
      </c>
      <c r="F70">
        <v>2.3536862376518299</v>
      </c>
      <c r="G70">
        <v>1.23492201215464</v>
      </c>
      <c r="H70" s="1">
        <v>8.4144697823212503E-5</v>
      </c>
      <c r="I70">
        <v>6.3623610457162801E-3</v>
      </c>
    </row>
    <row r="71" spans="2:18" x14ac:dyDescent="0.2">
      <c r="B71" t="s">
        <v>58</v>
      </c>
      <c r="C71">
        <v>2918.7754278153202</v>
      </c>
      <c r="D71">
        <v>4684.2908564450099</v>
      </c>
      <c r="E71">
        <v>1153.25999918563</v>
      </c>
      <c r="F71">
        <v>0.24619735078979599</v>
      </c>
      <c r="G71">
        <v>-2.0221128571226101</v>
      </c>
      <c r="H71" s="1">
        <v>8.7081075048298104E-5</v>
      </c>
      <c r="I71">
        <v>6.3623610457162801E-3</v>
      </c>
    </row>
    <row r="72" spans="2:18" x14ac:dyDescent="0.2">
      <c r="B72" t="s">
        <v>59</v>
      </c>
      <c r="C72">
        <v>1259.4593396913001</v>
      </c>
      <c r="D72">
        <v>1597.9940448889199</v>
      </c>
      <c r="E72">
        <v>920.92463449367199</v>
      </c>
      <c r="F72">
        <v>0.57630041703796697</v>
      </c>
      <c r="G72">
        <v>-0.79510703116070203</v>
      </c>
      <c r="H72" s="1">
        <v>9.5199458574878802E-5</v>
      </c>
      <c r="I72">
        <v>6.3656596953460404E-3</v>
      </c>
    </row>
    <row r="73" spans="2:18" x14ac:dyDescent="0.2">
      <c r="B73" t="s">
        <v>60</v>
      </c>
      <c r="C73">
        <v>156.159646512325</v>
      </c>
      <c r="D73">
        <v>258.16303347185197</v>
      </c>
      <c r="E73">
        <v>54.1562595527989</v>
      </c>
      <c r="F73">
        <v>0.209775423012697</v>
      </c>
      <c r="G73">
        <v>-2.2530824311507902</v>
      </c>
      <c r="H73" s="1">
        <v>9.8017001297030605E-5</v>
      </c>
      <c r="I73">
        <v>6.3656596953460404E-3</v>
      </c>
    </row>
    <row r="74" spans="2:18" x14ac:dyDescent="0.2">
      <c r="B74" t="s">
        <v>42</v>
      </c>
      <c r="C74">
        <v>699.670963249951</v>
      </c>
      <c r="D74">
        <v>1174.80855977753</v>
      </c>
      <c r="E74">
        <v>224.533366722377</v>
      </c>
      <c r="F74">
        <v>0.191123366316719</v>
      </c>
      <c r="G74">
        <v>-2.38742392510947</v>
      </c>
      <c r="H74">
        <v>1.2422054741941099E-4</v>
      </c>
      <c r="I74">
        <v>7.6428326280679696E-3</v>
      </c>
    </row>
    <row r="75" spans="2:18" x14ac:dyDescent="0.2">
      <c r="B75" t="s">
        <v>61</v>
      </c>
      <c r="C75">
        <v>713.403715856551</v>
      </c>
      <c r="D75">
        <v>955.17723789096203</v>
      </c>
      <c r="E75">
        <v>471.63019382213997</v>
      </c>
      <c r="F75">
        <v>0.49376196910167502</v>
      </c>
      <c r="G75">
        <v>-1.01811237444831</v>
      </c>
      <c r="H75">
        <v>1.6457211593923999E-4</v>
      </c>
      <c r="I75">
        <v>9.6192401766485892E-3</v>
      </c>
    </row>
    <row r="76" spans="2:18" x14ac:dyDescent="0.2">
      <c r="B76" t="s">
        <v>40</v>
      </c>
      <c r="C76">
        <v>10393.556808331799</v>
      </c>
      <c r="D76">
        <v>9044.0322260804405</v>
      </c>
      <c r="E76">
        <v>11743.0813905831</v>
      </c>
      <c r="F76">
        <v>1.29843427102343</v>
      </c>
      <c r="G76">
        <v>0.37677298415983002</v>
      </c>
      <c r="H76">
        <v>2.3176301500689401E-4</v>
      </c>
      <c r="I76">
        <v>1.2645086669680601E-2</v>
      </c>
    </row>
    <row r="77" spans="2:18" x14ac:dyDescent="0.2">
      <c r="B77" t="s">
        <v>62</v>
      </c>
      <c r="C77">
        <v>4426.3789333880704</v>
      </c>
      <c r="D77">
        <v>3727.46570616081</v>
      </c>
      <c r="E77">
        <v>5125.2921606153304</v>
      </c>
      <c r="F77">
        <v>1.3750071938003801</v>
      </c>
      <c r="G77">
        <v>0.45943916658855799</v>
      </c>
      <c r="H77">
        <v>2.37974257256606E-4</v>
      </c>
      <c r="I77">
        <v>1.2645086669680601E-2</v>
      </c>
    </row>
    <row r="78" spans="2:18" x14ac:dyDescent="0.2">
      <c r="B78" t="s">
        <v>43</v>
      </c>
      <c r="C78">
        <v>230.30344749033199</v>
      </c>
      <c r="D78">
        <v>114.496181598391</v>
      </c>
      <c r="E78">
        <v>346.11071338227401</v>
      </c>
      <c r="F78">
        <v>3.02290179943554</v>
      </c>
      <c r="G78">
        <v>1.5959341130150699</v>
      </c>
      <c r="H78">
        <v>5.2234510336468998E-4</v>
      </c>
      <c r="I78">
        <v>2.6161932284659101E-2</v>
      </c>
    </row>
    <row r="79" spans="2:18" x14ac:dyDescent="0.2">
      <c r="B79" t="s">
        <v>63</v>
      </c>
      <c r="C79">
        <v>116.676520880588</v>
      </c>
      <c r="D79">
        <v>39.783673695032199</v>
      </c>
      <c r="E79">
        <v>193.56936806614399</v>
      </c>
      <c r="F79">
        <v>4.8655478513618204</v>
      </c>
      <c r="G79">
        <v>2.2826022588488102</v>
      </c>
      <c r="H79">
        <v>5.3711409309821999E-4</v>
      </c>
      <c r="I79">
        <v>2.6161932284659101E-2</v>
      </c>
    </row>
    <row r="80" spans="2:18" x14ac:dyDescent="0.2">
      <c r="B80" t="s">
        <v>64</v>
      </c>
      <c r="C80">
        <v>23.131572553977701</v>
      </c>
      <c r="D80">
        <v>0</v>
      </c>
      <c r="E80">
        <v>46.263145107955502</v>
      </c>
      <c r="F80" t="s">
        <v>65</v>
      </c>
      <c r="G80" t="s">
        <v>65</v>
      </c>
      <c r="H80">
        <v>7.1923322242382101E-4</v>
      </c>
      <c r="I80">
        <v>3.3631345480537901E-2</v>
      </c>
    </row>
    <row r="81" spans="2:9" x14ac:dyDescent="0.2">
      <c r="B81" t="s">
        <v>66</v>
      </c>
      <c r="C81">
        <v>2650.3873777157601</v>
      </c>
      <c r="D81">
        <v>2201.2508675084</v>
      </c>
      <c r="E81">
        <v>3099.5238879231201</v>
      </c>
      <c r="F81">
        <v>1.4080738972889</v>
      </c>
      <c r="G81">
        <v>0.49372305020719698</v>
      </c>
      <c r="H81">
        <v>8.7352074345995497E-4</v>
      </c>
      <c r="I81">
        <v>3.9274836504026397E-2</v>
      </c>
    </row>
    <row r="82" spans="2:9" x14ac:dyDescent="0.2">
      <c r="B82" t="s">
        <v>67</v>
      </c>
      <c r="C82">
        <v>217.520724140987</v>
      </c>
      <c r="D82">
        <v>324.93877142380302</v>
      </c>
      <c r="E82">
        <v>110.102676858172</v>
      </c>
      <c r="F82">
        <v>0.33884130347304597</v>
      </c>
      <c r="G82">
        <v>-1.56131835043038</v>
      </c>
      <c r="H82">
        <v>9.3818935287234796E-4</v>
      </c>
      <c r="I82">
        <v>4.0620124203991699E-2</v>
      </c>
    </row>
    <row r="83" spans="2:9" x14ac:dyDescent="0.2">
      <c r="B83" t="s">
        <v>68</v>
      </c>
      <c r="C83">
        <v>687.99368872121704</v>
      </c>
      <c r="D83">
        <v>483.69253262707002</v>
      </c>
      <c r="E83">
        <v>892.29484481536304</v>
      </c>
      <c r="F83">
        <v>1.8447562958416099</v>
      </c>
      <c r="G83">
        <v>0.88343023959004796</v>
      </c>
      <c r="H83">
        <v>1.2038227531663999E-3</v>
      </c>
      <c r="I83">
        <v>4.9672486656017797E-2</v>
      </c>
    </row>
    <row r="84" spans="2:9" x14ac:dyDescent="0.2">
      <c r="B84" t="s">
        <v>69</v>
      </c>
      <c r="C84">
        <v>3018.16215268003</v>
      </c>
      <c r="D84">
        <v>2536.3423646664401</v>
      </c>
      <c r="E84">
        <v>3499.9819406936199</v>
      </c>
      <c r="F84">
        <v>1.3799327683247999</v>
      </c>
      <c r="G84">
        <v>0.46459797920112</v>
      </c>
      <c r="H84">
        <v>1.2322515936907801E-3</v>
      </c>
      <c r="I84">
        <v>4.9672486656017797E-2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</dc:creator>
  <cp:lastModifiedBy>Evan Thomas Lester</cp:lastModifiedBy>
  <dcterms:created xsi:type="dcterms:W3CDTF">2019-12-09T00:02:15Z</dcterms:created>
  <dcterms:modified xsi:type="dcterms:W3CDTF">2019-12-09T22:25:34Z</dcterms:modified>
</cp:coreProperties>
</file>