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f310/Google Drive/PS140M/Week14/"/>
    </mc:Choice>
  </mc:AlternateContent>
  <xr:revisionPtr revIDLastSave="0" documentId="13_ncr:40009_{22B4A2A0-D298-FF4B-8F14-F5DE80439315}" xr6:coauthVersionLast="45" xr6:coauthVersionMax="45" xr10:uidLastSave="{00000000-0000-0000-0000-000000000000}"/>
  <bookViews>
    <workbookView xWindow="380" yWindow="440" windowWidth="28040" windowHeight="17060" activeTab="1"/>
  </bookViews>
  <sheets>
    <sheet name="indo_example" sheetId="1" r:id="rId1"/>
    <sheet name="pivot_tabs" sheetId="4" r:id="rId2"/>
  </sheet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<sst xmlns="http://schemas.openxmlformats.org/spreadsheetml/2006/main" count="384" uniqueCount="136">
  <si>
    <t>elected</t>
  </si>
  <si>
    <t>seats</t>
  </si>
  <si>
    <t>female</t>
  </si>
  <si>
    <t>party</t>
  </si>
  <si>
    <t>religion_new</t>
  </si>
  <si>
    <t>total_exp_mil</t>
  </si>
  <si>
    <t>H. MUHAMMAD SYAFRUDIN, ST, MM</t>
  </si>
  <si>
    <t>PAN</t>
  </si>
  <si>
    <t>Muslim</t>
  </si>
  <si>
    <t>GUSTI DENNIE TRIFITRA U</t>
  </si>
  <si>
    <t>Justice and Unity</t>
  </si>
  <si>
    <t>NUNIK ENDANG SUNARSIH, S.IP, M.Sc</t>
  </si>
  <si>
    <t>ONO SURONO, ST</t>
  </si>
  <si>
    <t>PDI-P</t>
  </si>
  <si>
    <t>M. SHOLEH, SH</t>
  </si>
  <si>
    <t>Gerindra</t>
  </si>
  <si>
    <t>NA</t>
  </si>
  <si>
    <t>JONNY BUYUNG SARAGIH, SH, MH</t>
  </si>
  <si>
    <t>PD</t>
  </si>
  <si>
    <t>Christian</t>
  </si>
  <si>
    <t>ZAINAL MUNIR, SH</t>
  </si>
  <si>
    <t>PPP</t>
  </si>
  <si>
    <t>DRS. H. A. BAIDAWI JABBAR, MM</t>
  </si>
  <si>
    <t>NasDem</t>
  </si>
  <si>
    <t>Hj. SYAFIDAWATI TJAJA</t>
  </si>
  <si>
    <t>Golkar</t>
  </si>
  <si>
    <t>ANIS KHOIRUNNISA, STh. I</t>
  </si>
  <si>
    <t>ANIDA FARIROH ASROR, SH, Sp.N</t>
  </si>
  <si>
    <t>BAIDOWI, S.Sos</t>
  </si>
  <si>
    <t>dr. ALDINI RIZKI RACHMAN</t>
  </si>
  <si>
    <t>PKB</t>
  </si>
  <si>
    <t>Prof. Dr. Y.V.A. RIONO, MPH,PhD</t>
  </si>
  <si>
    <t>DRA. NINING INDRA SHALEH, M.SI</t>
  </si>
  <si>
    <t>Prof. DR. RITA SIHOTANG CUSSOY</t>
  </si>
  <si>
    <t>People's Conscience</t>
  </si>
  <si>
    <t>OKTO WIRYAWAN SUBAGYO,S.Sos</t>
  </si>
  <si>
    <t>ADANG KOSMA WIJAYA</t>
  </si>
  <si>
    <t>HJ. PURWATI, MBA</t>
  </si>
  <si>
    <t>EMI SUSANTI</t>
  </si>
  <si>
    <t>Ir. M. SUBUR SEMBIRING</t>
  </si>
  <si>
    <t>Dr. H.M. RASYID RIDHO, SH, MH</t>
  </si>
  <si>
    <t>HJ. ANNA MU'AWANAH, SE., MH</t>
  </si>
  <si>
    <t>Ir. SUPARTONO</t>
  </si>
  <si>
    <t>ETTY MUSNIHATTY</t>
  </si>
  <si>
    <t>Ir. H. SOEPRIYATNO</t>
  </si>
  <si>
    <t>H.ACHMAD FAUZAN H, SH, M. KOM. I</t>
  </si>
  <si>
    <t>H. MUHAMMAD LUTFI, SE</t>
  </si>
  <si>
    <t>NOURA DIAN HARTARONY, SE</t>
  </si>
  <si>
    <t>NUSIRWAN. SE, SH</t>
  </si>
  <si>
    <t>TETY ROSMIYATI</t>
  </si>
  <si>
    <t>H. MORKES EFFENDI, S.Pd, MH.</t>
  </si>
  <si>
    <t>Drs. BUSMAN RAHMAN, MA</t>
  </si>
  <si>
    <t>AGUS SEPTIMA RIDWAN, SH</t>
  </si>
  <si>
    <t>Crescent Star</t>
  </si>
  <si>
    <t>ANDI ICE FANDRIANI NUR, SE.Ak.</t>
  </si>
  <si>
    <t>H. ANDI UNTUNG AP, SE, MM</t>
  </si>
  <si>
    <t>H. BAMBANG S. SYUKUR</t>
  </si>
  <si>
    <t>Drs. DJAFRI R, MM</t>
  </si>
  <si>
    <t>Drs. H. ABDUL KADIR MAKARIM</t>
  </si>
  <si>
    <t>NENG EEM MARHAMAH ZULFA HIZ</t>
  </si>
  <si>
    <t>SARI YULIATI, S.T, M.T</t>
  </si>
  <si>
    <t>HERI ACHMADI</t>
  </si>
  <si>
    <t>ROBARTO R. TIKOALU, SE</t>
  </si>
  <si>
    <t>IDA JUDICIANA ADNAN, SE, MBA</t>
  </si>
  <si>
    <t>H. INDRA SUNANDAR, SE</t>
  </si>
  <si>
    <t>Dra. DEDEH YULIAH, M.Si.</t>
  </si>
  <si>
    <t>M. MUHSIN SAID</t>
  </si>
  <si>
    <t>I WAYAN ADNYANA</t>
  </si>
  <si>
    <t>Hindu</t>
  </si>
  <si>
    <t>DR. ARIFIN BANTU PURBA, SH, MH</t>
  </si>
  <si>
    <t>AISYAH ULFA SYAFII</t>
  </si>
  <si>
    <t>NOAKH NAWIPA</t>
  </si>
  <si>
    <t>FRANSISKA THERESIA DAMBU</t>
  </si>
  <si>
    <t>BRIGJEN POL (PURN) Drs. H. WAHJU DAENY, SH</t>
  </si>
  <si>
    <t>MATRAWI ALWI</t>
  </si>
  <si>
    <t>Drs. ALFIAN LUBIS</t>
  </si>
  <si>
    <t>NADRAH IZAHARI, SH, M.Kn</t>
  </si>
  <si>
    <t>OKTASARI, S.Sos, M.Si</t>
  </si>
  <si>
    <t>MOHAMMAD MAHARDIKA SUPRAPTO</t>
  </si>
  <si>
    <t>JULI WIBOWO, SS., M.IP.</t>
  </si>
  <si>
    <t>PKS</t>
  </si>
  <si>
    <t>Drs. H. ZAINI RAHMAN, MH</t>
  </si>
  <si>
    <t>NINDA VIRLIA SASMITA, S.Si</t>
  </si>
  <si>
    <t>FATHURRAKHMAN</t>
  </si>
  <si>
    <t>Drs. H. LEGIMAN MISDIYONO</t>
  </si>
  <si>
    <t>LINDA UTAMI Z B MAHENDRADATTA</t>
  </si>
  <si>
    <t>MUHSAN</t>
  </si>
  <si>
    <t>I WAYAN DENDRA, MH</t>
  </si>
  <si>
    <t>Hj. LAILATUL JUMAH, S.Ag.,M.Hum.</t>
  </si>
  <si>
    <t>Drs. DWI PURWANTO, SH., M.Si.</t>
  </si>
  <si>
    <t>VIKTOR BUNGTILU LAISKODAT</t>
  </si>
  <si>
    <t>Dr. FAHMY ALAYDROES, S.Psi., MM., MEd.</t>
  </si>
  <si>
    <t>Hj. LENI HARYATI JOHN LATIEF, SE. M.Si</t>
  </si>
  <si>
    <t>Drs. H. YULRIZAL BAHARIN, M.Si</t>
  </si>
  <si>
    <t>SRI HANDAYANI. SE</t>
  </si>
  <si>
    <t>Hj. AGATI SULIE MAHYUDIN, SE</t>
  </si>
  <si>
    <t>Dra. DEWI UTARI, MM</t>
  </si>
  <si>
    <t>SAHAT SILABAN</t>
  </si>
  <si>
    <t>IMEL ALFINA</t>
  </si>
  <si>
    <t>D.G. SANDY NAYOAN</t>
  </si>
  <si>
    <t>BULAN YULIATI SARAGIH</t>
  </si>
  <si>
    <t>Hj. SHOLIKHAH HAMDANI</t>
  </si>
  <si>
    <t>MASRUL H. IBRAHIM</t>
  </si>
  <si>
    <t>H. ACHMAD FARIAL</t>
  </si>
  <si>
    <t>Drs. H. AHMAD KURDI MOEKRI</t>
  </si>
  <si>
    <t>RUDY WATAK</t>
  </si>
  <si>
    <t>Dr. Ir. MUHAMMAD FAUZI SUTOPO, MS</t>
  </si>
  <si>
    <t>INDAH DWI WIDYAWATI, A.Md</t>
  </si>
  <si>
    <t>ARIROH REZEKI MATANARI</t>
  </si>
  <si>
    <t>WASIS SURONO, SE</t>
  </si>
  <si>
    <t>INDAH PRASETYARI, SH</t>
  </si>
  <si>
    <t>Pdt. SUMURUNG SAMOSIR HARIANJA</t>
  </si>
  <si>
    <t>ANSORY SIREGAR</t>
  </si>
  <si>
    <t>H. EDI YUSUF, SH, MM</t>
  </si>
  <si>
    <t>HJ. ENTANG YOHANAH, S.Pd</t>
  </si>
  <si>
    <t>Drs. H. ABDILLA FAUZI ACHMAD, MBA. AAIK</t>
  </si>
  <si>
    <t>MULYADI YUSUF</t>
  </si>
  <si>
    <t>Ir HERMANSYAH C.S SUDIRA, SH, M.Si</t>
  </si>
  <si>
    <t>RATU CICIH KURNIASIH</t>
  </si>
  <si>
    <t>ZAINUL MUNASICHIN</t>
  </si>
  <si>
    <t>Hj.SORAYA</t>
  </si>
  <si>
    <t>P.S. JEMMY MOKOLENSANG, SH</t>
  </si>
  <si>
    <t>rowid</t>
  </si>
  <si>
    <t>name</t>
  </si>
  <si>
    <t>vote_share</t>
  </si>
  <si>
    <t>Column Labels</t>
  </si>
  <si>
    <t>Grand Total</t>
  </si>
  <si>
    <t>Row Labels</t>
  </si>
  <si>
    <t>Average of elected</t>
  </si>
  <si>
    <t>Men</t>
  </si>
  <si>
    <t>Women</t>
  </si>
  <si>
    <t>male</t>
  </si>
  <si>
    <t>male_gen</t>
  </si>
  <si>
    <t>position</t>
  </si>
  <si>
    <t>% Women</t>
  </si>
  <si>
    <t>%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</si>
</sst>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[indo_example.xlsx]pivot_tabs!PivotTable4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pivot_tabs!$B$3</c:f>
              <c:strCache>
                <c:ptCount val="1"/>
                <c:pt idx="0">
                  <c:v>% 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pivot_tabs!$A$4:$A$14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pivot_tabs!$B$4:$B$14</c:f>
              <c:numCache>
                <c:formatCode>General</c:formatCode>
                <c:ptCount val="10"/>
                <c:pt idx="0">
                  <c:v>0.30769230769230771</c:v>
                </c:pt>
                <c:pt idx="1">
                  <c:v>0.3</c:v>
                </c:pt>
                <c:pt idx="2">
                  <c:v>0.42857142857142855</c:v>
                </c:pt>
                <c:pt idx="3">
                  <c:v>0.375</c:v>
                </c:pt>
                <c:pt idx="4">
                  <c:v>0.33333333333333331</c:v>
                </c:pt>
                <c:pt idx="5">
                  <c:v>0.6</c:v>
                </c:pt>
                <c:pt idx="6">
                  <c:v>0.30769230769230771</c:v>
                </c:pt>
                <c:pt idx="7">
                  <c:v>0.33333333333333331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4-5240-896F-41301FD6C188}"/>
            </c:ext>
          </c:extLst>
        </c:ser>
        <c:ser>
          <c:idx val="1"/>
          <c:order val="1"/>
          <c:tx>
            <c:strRef>
              <c:f>pivot_tabs!$C$3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pivot_tabs!$A$4:$A$14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pivot_tabs!$C$4:$C$14</c:f>
              <c:numCache>
                <c:formatCode>General</c:formatCode>
                <c:ptCount val="10"/>
                <c:pt idx="0">
                  <c:v>0.69230769230769229</c:v>
                </c:pt>
                <c:pt idx="1">
                  <c:v>0.7</c:v>
                </c:pt>
                <c:pt idx="2">
                  <c:v>0.5714285714285714</c:v>
                </c:pt>
                <c:pt idx="3">
                  <c:v>0.625</c:v>
                </c:pt>
                <c:pt idx="4">
                  <c:v>0.66666666666666663</c:v>
                </c:pt>
                <c:pt idx="5">
                  <c:v>0.4</c:v>
                </c:pt>
                <c:pt idx="6">
                  <c:v>0.69230769230769229</c:v>
                </c:pt>
                <c:pt idx="7">
                  <c:v>0.66666666666666663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4-5240-896F-41301FD6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6104735"/>
        <c:axId val="1315128415"/>
      </c:barChart>
      <c:catAx>
        <c:axId val="13561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28415"/>
        <c:crosses val="autoZero"/>
        <c:auto val="1"/>
        <c:lblAlgn val="ctr"/>
        <c:lblOffset val="100"/>
        <c:noMultiLvlLbl val="0"/>
      </c:catAx>
      <c:valAx>
        <c:axId val="13151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[indo_example.xlsx]pivot_tabs!PivotTable5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pivot_tabs!$B$20:$B$21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pivot_tabs!$A$22:$A$32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pivot_tabs!$B$22:$B$32</c:f>
              <c:numCache>
                <c:formatCode>General</c:formatCode>
                <c:ptCount val="10"/>
                <c:pt idx="0">
                  <c:v>0.55555555555555558</c:v>
                </c:pt>
                <c:pt idx="1">
                  <c:v>0.14285714285714285</c:v>
                </c:pt>
                <c:pt idx="2">
                  <c:v>0.125</c:v>
                </c:pt>
                <c:pt idx="3">
                  <c:v>0</c:v>
                </c:pt>
                <c:pt idx="4">
                  <c:v>0.125</c:v>
                </c:pt>
                <c:pt idx="5">
                  <c:v>0.16666666666666666</c:v>
                </c:pt>
                <c:pt idx="6">
                  <c:v>0.1111111111111111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9-5D45-B10D-D2392ACA3F84}"/>
            </c:ext>
          </c:extLst>
        </c:ser>
        <c:ser>
          <c:idx val="1"/>
          <c:order val="1"/>
          <c:tx>
            <c:strRef>
              <c:f>pivot_tabs!$C$20:$C$21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pivot_tabs!$A$22:$A$32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pivot_tabs!$C$22:$C$32</c:f>
              <c:numCache>
                <c:formatCode>General</c:formatCode>
                <c:ptCount val="10"/>
                <c:pt idx="0">
                  <c:v>0.25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9-5D45-B10D-D2392ACA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62207"/>
        <c:axId val="1354003535"/>
      </c:barChart>
      <c:catAx>
        <c:axId val="13567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03535"/>
        <c:crosses val="autoZero"/>
        <c:auto val="1"/>
        <c:lblAlgn val="ctr"/>
        <c:lblOffset val="100"/>
        <c:noMultiLvlLbl val="0"/>
      </c:catAx>
      <c:valAx>
        <c:axId val="13540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82550</xdr:rowOff>
    </xdr:from>
    <xdr:to>
      <xdr:col>10</xdr:col>
      <xdr:colOff>228600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958D0-2E18-124B-B14A-2452B730E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19</xdr:row>
      <xdr:rowOff>133350</xdr:rowOff>
    </xdr:from>
    <xdr:to>
      <xdr:col>9</xdr:col>
      <xdr:colOff>647700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99530-AB3D-D04F-A65C-2E4A1761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58.999189699076" createdVersion="6" refreshedVersion="6" minRefreshableVersion="3" recordCount="100">
  <cacheSource type="worksheet">
    <worksheetSource ref="A1:L101" sheet="indo_example"/>
  </cacheSource>
  <cacheFields count="12">
    <cacheField name="rowid" numFmtId="0">
      <sharedItems containsSemiMixedTypes="0" containsString="0" containsNumber="1" containsInteger="1" minValue="89" maxValue="6563"/>
    </cacheField>
    <cacheField name="name" numFmtId="0">
      <sharedItems/>
    </cacheField>
    <cacheField name="vote_share" numFmtId="0">
      <sharedItems containsSemiMixedTypes="0" containsString="0" containsNumber="1" minValue="9.1177774593234097E-3" maxValue="10.9885702133179" count="100">
        <n v="3.3425483703613299"/>
        <n v="6.1901234090328203E-2"/>
        <n v="0.30027675628662098"/>
        <n v="5.8213443756103498"/>
        <n v="1.19849693775177"/>
        <n v="2.2504472732543901"/>
        <n v="7.3920145630836501E-2"/>
        <n v="0.224105089902878"/>
        <n v="0.64807313680648804"/>
        <n v="2.1048336029052699"/>
        <n v="0.155989304184914"/>
        <n v="3.3778936862945601"/>
        <n v="4.8220802098512601E-2"/>
        <n v="7.94242098927498E-2"/>
        <n v="2.3196222782135001"/>
        <n v="0.10268939286470399"/>
        <n v="0.28456559777259799"/>
        <n v="0.28432849049568198"/>
        <n v="0.40630197525024397"/>
        <n v="0.642872333526611"/>
        <n v="0.55320799350738503"/>
        <n v="1.3823050260543801"/>
        <n v="10.9885702133179"/>
        <n v="2.0383546352386501"/>
        <n v="0.59034359455108598"/>
        <n v="5.5766029357910201"/>
        <n v="7.0162596702575701"/>
        <n v="3.16987252235413"/>
        <n v="0.637639760971069"/>
        <n v="2.58976947516203E-2"/>
        <n v="2.0118491724133498E-2"/>
        <n v="3.1710178852081299"/>
        <n v="0.50246971845626798"/>
        <n v="1.37414066120982E-2"/>
        <n v="0.27487266063690202"/>
        <n v="0.87255680561065696"/>
        <n v="0.258353620767593"/>
        <n v="0.16775339841842701"/>
        <n v="0.67734479904174805"/>
        <n v="1.43649685382843"/>
        <n v="1.44880259037018"/>
        <n v="3.52515649795532"/>
        <n v="0.65540409088134799"/>
        <n v="5.6559924036264399E-2"/>
        <n v="0.55593639612197898"/>
        <n v="0.18801864981651301"/>
        <n v="0.717801153659821"/>
        <n v="0.31452050805091902"/>
        <n v="2.46846723556519"/>
        <n v="0.44260019063949602"/>
        <n v="0.21058076620101901"/>
        <n v="0.13697242736816401"/>
        <n v="1.10325598716736"/>
        <n v="8.1433311104774503E-2"/>
        <n v="9.0619489550590501E-2"/>
        <n v="1.39241707324982"/>
        <n v="1.4313547611236599"/>
        <n v="0.93375873565673795"/>
        <n v="0.56437355279922496"/>
        <n v="2.8859162330627401"/>
        <n v="0.28986024856567399"/>
        <n v="0.80608248710632302"/>
        <n v="1.7234364748001101"/>
        <n v="0.45600223541259799"/>
        <n v="6.4217098057270106E-2"/>
        <n v="0.83532756567001298"/>
        <n v="0.76393866539001498"/>
        <n v="9.3856520950794206E-2"/>
        <n v="7.0341162681579599"/>
        <n v="1.51274025440216"/>
        <n v="4.7034263610839799"/>
        <n v="0.97145956754684404"/>
        <n v="0.15843252837657901"/>
        <n v="3.9952843189239502"/>
        <n v="0.17737275362014801"/>
        <n v="3.53488993644714"/>
        <n v="9.1636098921298995E-2"/>
        <n v="0.84156286716461204"/>
        <n v="0.277229934930801"/>
        <n v="2.3659093305468601E-2"/>
        <n v="0.56496775150299094"/>
        <n v="4.4207830429077104"/>
        <n v="0.82203018665313698"/>
        <n v="9.1177774593234097E-3"/>
        <n v="0.55601346492767301"/>
        <n v="0.106296882033348"/>
        <n v="7.2988502681255299E-2"/>
        <n v="0.46559494733810403"/>
        <n v="0.201409727334976"/>
        <n v="0.93918192386627197"/>
        <n v="2.1037750244140598"/>
        <n v="0.75305986404418901"/>
        <n v="0.23265790939331099"/>
        <n v="0.65510052442550704"/>
        <n v="0.33124172687530501"/>
        <n v="0.159035459160805"/>
        <n v="1.6530631780624401"/>
        <n v="0.80898475646972701"/>
        <n v="0.81800115108490001"/>
        <n v="0.96206617355346702"/>
      </sharedItems>
    </cacheField>
    <cacheField name="elected" numFmtId="0">
      <sharedItems containsSemiMixedTypes="0" containsString="0" containsNumber="1" containsInteger="1" minValue="0" maxValue="1" count="2">
        <n v="1"/>
        <n v="0"/>
      </sharedItems>
    </cacheField>
    <cacheField name="seats" numFmtId="0">
      <sharedItems containsSemiMixedTypes="0" containsString="0" containsNumber="1" containsInteger="1" minValue="3" maxValue="10"/>
    </cacheField>
    <cacheField name="position" numFmtId="0">
      <sharedItems containsSemiMixedTypes="0" containsString="0" containsNumber="1" containsInteger="1" minValue="1" maxValue="10" count="10">
        <n v="1"/>
        <n v="7"/>
        <n v="5"/>
        <n v="3"/>
        <n v="6"/>
        <n v="4"/>
        <n v="8"/>
        <n v="9"/>
        <n v="10"/>
        <n v="2"/>
      </sharedItems>
    </cacheField>
    <cacheField name="female" numFmtId="0">
      <sharedItems containsSemiMixedTypes="0" containsString="0" containsNumber="1" containsInteger="1" minValue="0" maxValue="1" count="2">
        <n v="0"/>
        <n v="1"/>
      </sharedItems>
    </cacheField>
    <cacheField name="male_gen" numFmtId="0">
      <sharedItems containsSemiMixedTypes="0" containsString="0" containsNumber="1" containsInteger="1" minValue="0" maxValue="1"/>
    </cacheField>
    <cacheField name="male" numFmtId="0">
      <sharedItems containsSemiMixedTypes="0" containsString="0" containsNumber="1" containsInteger="1" minValue="0" maxValue="1" count="2">
        <n v="1"/>
        <n v="0"/>
      </sharedItems>
    </cacheField>
    <cacheField name="party" numFmtId="0">
      <sharedItems count="12">
        <s v="PAN"/>
        <s v="Justice and Unity"/>
        <s v="PDI-P"/>
        <s v="Gerindra"/>
        <s v="PD"/>
        <s v="PPP"/>
        <s v="NasDem"/>
        <s v="Golkar"/>
        <s v="PKB"/>
        <s v="People's Conscience"/>
        <s v="Crescent Star"/>
        <s v="PKS"/>
      </sharedItems>
    </cacheField>
    <cacheField name="religion_new" numFmtId="0">
      <sharedItems/>
    </cacheField>
    <cacheField name="total_exp_mil" numFmtId="0">
      <sharedItems containsMixedTypes="1" containsNumber="1" minValue="1" maxValue="2230.944091796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277"/>
    <s v="H. MUHAMMAD SYAFRUDIN, ST, MM"/>
    <x v="0"/>
    <x v="0"/>
    <n v="10"/>
    <x v="0"/>
    <x v="0"/>
    <n v="1"/>
    <x v="0"/>
    <x v="0"/>
    <s v="Muslim"/>
    <n v="551.25"/>
  </r>
  <r>
    <n v="6528"/>
    <s v="GUSTI DENNIE TRIFITRA U"/>
    <x v="1"/>
    <x v="1"/>
    <n v="10"/>
    <x v="1"/>
    <x v="0"/>
    <n v="1"/>
    <x v="0"/>
    <x v="1"/>
    <s v="Muslim"/>
    <n v="65.720001220703097"/>
  </r>
  <r>
    <n v="3611"/>
    <s v="NUNIK ENDANG SUNARSIH, S.IP, M.Sc"/>
    <x v="2"/>
    <x v="1"/>
    <n v="8"/>
    <x v="2"/>
    <x v="1"/>
    <n v="0"/>
    <x v="1"/>
    <x v="0"/>
    <s v="Muslim"/>
    <n v="119.93000030517599"/>
  </r>
  <r>
    <n v="128"/>
    <s v="ONO SURONO, ST"/>
    <x v="3"/>
    <x v="0"/>
    <n v="9"/>
    <x v="3"/>
    <x v="0"/>
    <n v="1"/>
    <x v="0"/>
    <x v="2"/>
    <s v="Muslim"/>
    <n v="609.67346191406205"/>
  </r>
  <r>
    <n v="3643"/>
    <s v="M. SHOLEH, SH"/>
    <x v="4"/>
    <x v="1"/>
    <n v="10"/>
    <x v="4"/>
    <x v="0"/>
    <n v="1"/>
    <x v="0"/>
    <x v="3"/>
    <s v="Muslim"/>
    <s v="NA"/>
  </r>
  <r>
    <n v="3183"/>
    <s v="JONNY BUYUNG SARAGIH, SH, MH"/>
    <x v="5"/>
    <x v="1"/>
    <n v="10"/>
    <x v="2"/>
    <x v="0"/>
    <n v="1"/>
    <x v="0"/>
    <x v="4"/>
    <s v="Christian"/>
    <n v="800"/>
  </r>
  <r>
    <n v="4463"/>
    <s v="ZAINAL MUNIR, SH"/>
    <x v="6"/>
    <x v="1"/>
    <n v="9"/>
    <x v="4"/>
    <x v="0"/>
    <n v="1"/>
    <x v="0"/>
    <x v="5"/>
    <s v="Muslim"/>
    <n v="148"/>
  </r>
  <r>
    <n v="4423"/>
    <s v="DRS. H. A. BAIDAWI JABBAR, MM"/>
    <x v="7"/>
    <x v="1"/>
    <n v="7"/>
    <x v="5"/>
    <x v="0"/>
    <n v="1"/>
    <x v="0"/>
    <x v="6"/>
    <s v="Muslim"/>
    <s v="NA"/>
  </r>
  <r>
    <n v="5006"/>
    <s v="Hj. SYAFIDAWATI TJAJA"/>
    <x v="8"/>
    <x v="1"/>
    <n v="4"/>
    <x v="5"/>
    <x v="1"/>
    <n v="0"/>
    <x v="1"/>
    <x v="7"/>
    <s v="Muslim"/>
    <n v="83.400001525878906"/>
  </r>
  <r>
    <n v="464"/>
    <s v="ANIS KHOIRUNNISA, STh. I"/>
    <x v="9"/>
    <x v="1"/>
    <n v="9"/>
    <x v="0"/>
    <x v="1"/>
    <n v="0"/>
    <x v="1"/>
    <x v="5"/>
    <s v="Muslim"/>
    <n v="6"/>
  </r>
  <r>
    <n v="4047"/>
    <s v="ANIDA FARIROH ASROR, SH, Sp.N"/>
    <x v="10"/>
    <x v="1"/>
    <n v="7"/>
    <x v="4"/>
    <x v="1"/>
    <n v="0"/>
    <x v="1"/>
    <x v="5"/>
    <s v="Muslim"/>
    <s v="NA"/>
  </r>
  <r>
    <n v="6151"/>
    <s v="BAIDOWI, S.Sos"/>
    <x v="11"/>
    <x v="1"/>
    <n v="8"/>
    <x v="6"/>
    <x v="0"/>
    <n v="1"/>
    <x v="0"/>
    <x v="5"/>
    <s v="Muslim"/>
    <n v="96.949996948242202"/>
  </r>
  <r>
    <n v="5367"/>
    <s v="dr. ALDINI RIZKI RACHMAN"/>
    <x v="12"/>
    <x v="1"/>
    <n v="9"/>
    <x v="6"/>
    <x v="1"/>
    <n v="0"/>
    <x v="1"/>
    <x v="8"/>
    <s v="Muslim"/>
    <n v="40"/>
  </r>
  <r>
    <n v="6135"/>
    <s v="Prof. Dr. Y.V.A. RIONO, MPH,PhD"/>
    <x v="13"/>
    <x v="1"/>
    <n v="10"/>
    <x v="7"/>
    <x v="0"/>
    <n v="1"/>
    <x v="0"/>
    <x v="0"/>
    <s v="Christian"/>
    <s v="NA"/>
  </r>
  <r>
    <n v="2106"/>
    <s v="DRA. NINING INDRA SHALEH, M.SI"/>
    <x v="14"/>
    <x v="1"/>
    <n v="9"/>
    <x v="0"/>
    <x v="1"/>
    <n v="0"/>
    <x v="1"/>
    <x v="6"/>
    <s v="Muslim"/>
    <s v="NA"/>
  </r>
  <r>
    <n v="3754"/>
    <s v="Prof. DR. RITA SIHOTANG CUSSOY"/>
    <x v="15"/>
    <x v="1"/>
    <n v="7"/>
    <x v="4"/>
    <x v="1"/>
    <n v="0"/>
    <x v="1"/>
    <x v="9"/>
    <s v="Christian"/>
    <s v="NA"/>
  </r>
  <r>
    <n v="6449"/>
    <s v="OKTO WIRYAWAN SUBAGYO,S.Sos"/>
    <x v="16"/>
    <x v="1"/>
    <n v="8"/>
    <x v="1"/>
    <x v="0"/>
    <n v="1"/>
    <x v="0"/>
    <x v="4"/>
    <s v="Muslim"/>
    <n v="498.39999389648398"/>
  </r>
  <r>
    <n v="4726"/>
    <s v="ADANG KOSMA WIJAYA"/>
    <x v="17"/>
    <x v="1"/>
    <n v="8"/>
    <x v="5"/>
    <x v="0"/>
    <n v="1"/>
    <x v="0"/>
    <x v="6"/>
    <s v="Muslim"/>
    <s v="NA"/>
  </r>
  <r>
    <n v="3811"/>
    <s v="HJ. PURWATI, MBA"/>
    <x v="18"/>
    <x v="1"/>
    <n v="8"/>
    <x v="4"/>
    <x v="1"/>
    <n v="0"/>
    <x v="1"/>
    <x v="7"/>
    <s v="Muslim"/>
    <n v="277"/>
  </r>
  <r>
    <n v="966"/>
    <s v="EMI SUSANTI"/>
    <x v="19"/>
    <x v="1"/>
    <n v="8"/>
    <x v="0"/>
    <x v="1"/>
    <n v="0"/>
    <x v="1"/>
    <x v="8"/>
    <s v="NA"/>
    <n v="103.189002990723"/>
  </r>
  <r>
    <n v="5799"/>
    <s v="Ir. M. SUBUR SEMBIRING"/>
    <x v="20"/>
    <x v="1"/>
    <n v="10"/>
    <x v="8"/>
    <x v="0"/>
    <n v="1"/>
    <x v="0"/>
    <x v="4"/>
    <s v="Muslim"/>
    <n v="257.20999145507801"/>
  </r>
  <r>
    <n v="6085"/>
    <s v="Dr. H.M. RASYID RIDHO, SH, MH"/>
    <x v="21"/>
    <x v="1"/>
    <n v="9"/>
    <x v="1"/>
    <x v="0"/>
    <n v="1"/>
    <x v="0"/>
    <x v="2"/>
    <s v="Muslim"/>
    <n v="814.65032958984398"/>
  </r>
  <r>
    <n v="2087"/>
    <s v="HJ. ANNA MU'AWANAH, SE., MH"/>
    <x v="22"/>
    <x v="0"/>
    <n v="6"/>
    <x v="0"/>
    <x v="1"/>
    <n v="0"/>
    <x v="1"/>
    <x v="8"/>
    <s v="Muslim"/>
    <n v="505.75003051757801"/>
  </r>
  <r>
    <n v="5198"/>
    <s v="Ir. SUPARTONO"/>
    <x v="23"/>
    <x v="1"/>
    <n v="8"/>
    <x v="2"/>
    <x v="0"/>
    <n v="1"/>
    <x v="0"/>
    <x v="7"/>
    <s v="Muslim"/>
    <n v="446.64999389648398"/>
  </r>
  <r>
    <n v="3014"/>
    <s v="ETTY MUSNIHATTY"/>
    <x v="24"/>
    <x v="1"/>
    <n v="9"/>
    <x v="5"/>
    <x v="1"/>
    <n v="0"/>
    <x v="1"/>
    <x v="7"/>
    <s v="Muslim"/>
    <n v="200"/>
  </r>
  <r>
    <n v="1937"/>
    <s v="Ir. H. SOEPRIYATNO"/>
    <x v="25"/>
    <x v="0"/>
    <n v="7"/>
    <x v="0"/>
    <x v="0"/>
    <n v="1"/>
    <x v="0"/>
    <x v="3"/>
    <s v="Muslim"/>
    <n v="475.5"/>
  </r>
  <r>
    <n v="5080"/>
    <s v="H.ACHMAD FAUZAN H, SH, M. KOM. I"/>
    <x v="26"/>
    <x v="0"/>
    <n v="6"/>
    <x v="4"/>
    <x v="0"/>
    <n v="1"/>
    <x v="0"/>
    <x v="5"/>
    <s v="Muslim"/>
    <s v="NA"/>
  </r>
  <r>
    <n v="3575"/>
    <s v="H. MUHAMMAD LUTFI, SE"/>
    <x v="27"/>
    <x v="0"/>
    <n v="10"/>
    <x v="2"/>
    <x v="0"/>
    <n v="1"/>
    <x v="0"/>
    <x v="7"/>
    <s v="Muslim"/>
    <n v="400"/>
  </r>
  <r>
    <n v="1183"/>
    <s v="NOURA DIAN HARTARONY, SE"/>
    <x v="28"/>
    <x v="1"/>
    <n v="9"/>
    <x v="3"/>
    <x v="1"/>
    <n v="0"/>
    <x v="1"/>
    <x v="3"/>
    <s v="Muslim"/>
    <s v="NA"/>
  </r>
  <r>
    <n v="5429"/>
    <s v="NUSIRWAN. SE, SH"/>
    <x v="29"/>
    <x v="1"/>
    <n v="10"/>
    <x v="8"/>
    <x v="0"/>
    <n v="1"/>
    <x v="0"/>
    <x v="0"/>
    <s v="Muslim"/>
    <s v="NA"/>
  </r>
  <r>
    <n v="3056"/>
    <s v="TETY ROSMIYATI"/>
    <x v="30"/>
    <x v="1"/>
    <n v="10"/>
    <x v="4"/>
    <x v="1"/>
    <n v="0"/>
    <x v="1"/>
    <x v="1"/>
    <s v="Muslim"/>
    <s v="NA"/>
  </r>
  <r>
    <n v="3981"/>
    <s v="H. MORKES EFFENDI, S.Pd, MH."/>
    <x v="31"/>
    <x v="1"/>
    <n v="10"/>
    <x v="5"/>
    <x v="0"/>
    <n v="1"/>
    <x v="0"/>
    <x v="7"/>
    <s v="Muslim"/>
    <n v="275"/>
  </r>
  <r>
    <n v="2316"/>
    <s v="Drs. BUSMAN RAHMAN, MA"/>
    <x v="32"/>
    <x v="1"/>
    <n v="3"/>
    <x v="3"/>
    <x v="0"/>
    <n v="1"/>
    <x v="0"/>
    <x v="5"/>
    <s v="Muslim"/>
    <n v="1"/>
  </r>
  <r>
    <n v="4105"/>
    <s v="AGUS SEPTIMA RIDWAN, SH"/>
    <x v="33"/>
    <x v="1"/>
    <n v="9"/>
    <x v="4"/>
    <x v="0"/>
    <n v="1"/>
    <x v="0"/>
    <x v="10"/>
    <s v="Muslim"/>
    <n v="26"/>
  </r>
  <r>
    <n v="2719"/>
    <s v="ANDI ICE FANDRIANI NUR, SE.Ak."/>
    <x v="34"/>
    <x v="1"/>
    <n v="9"/>
    <x v="3"/>
    <x v="1"/>
    <n v="0"/>
    <x v="1"/>
    <x v="6"/>
    <s v="Muslim"/>
    <s v="NA"/>
  </r>
  <r>
    <n v="3778"/>
    <s v="H. ANDI UNTUNG AP, SE, MM"/>
    <x v="35"/>
    <x v="1"/>
    <n v="9"/>
    <x v="2"/>
    <x v="0"/>
    <n v="1"/>
    <x v="0"/>
    <x v="0"/>
    <s v="Muslim"/>
    <s v="NA"/>
  </r>
  <r>
    <n v="3194"/>
    <s v="H. BAMBANG S. SYUKUR"/>
    <x v="36"/>
    <x v="1"/>
    <n v="6"/>
    <x v="5"/>
    <x v="0"/>
    <n v="1"/>
    <x v="0"/>
    <x v="6"/>
    <s v="Muslim"/>
    <s v="NA"/>
  </r>
  <r>
    <n v="3289"/>
    <s v="Drs. DJAFRI R, MM"/>
    <x v="37"/>
    <x v="1"/>
    <n v="7"/>
    <x v="5"/>
    <x v="0"/>
    <n v="1"/>
    <x v="0"/>
    <x v="8"/>
    <s v="Muslim"/>
    <n v="300"/>
  </r>
  <r>
    <n v="589"/>
    <s v="Drs. H. ABDUL KADIR MAKARIM"/>
    <x v="38"/>
    <x v="1"/>
    <n v="6"/>
    <x v="0"/>
    <x v="0"/>
    <n v="1"/>
    <x v="0"/>
    <x v="5"/>
    <s v="Muslim"/>
    <n v="49"/>
  </r>
  <r>
    <n v="265"/>
    <s v="NENG EEM MARHAMAH ZULFA HIZ"/>
    <x v="39"/>
    <x v="0"/>
    <n v="9"/>
    <x v="3"/>
    <x v="1"/>
    <n v="0"/>
    <x v="1"/>
    <x v="8"/>
    <s v="Muslim"/>
    <n v="94.800003051757798"/>
  </r>
  <r>
    <n v="89"/>
    <s v="SARI YULIATI, S.T, M.T"/>
    <x v="40"/>
    <x v="1"/>
    <n v="10"/>
    <x v="3"/>
    <x v="1"/>
    <n v="0"/>
    <x v="1"/>
    <x v="7"/>
    <s v="Muslim"/>
    <n v="240"/>
  </r>
  <r>
    <n v="3073"/>
    <s v="HERI ACHMADI"/>
    <x v="41"/>
    <x v="1"/>
    <n v="8"/>
    <x v="5"/>
    <x v="0"/>
    <n v="1"/>
    <x v="0"/>
    <x v="2"/>
    <s v="Muslim"/>
    <n v="615"/>
  </r>
  <r>
    <n v="3884"/>
    <s v="ROBARTO R. TIKOALU, SE"/>
    <x v="42"/>
    <x v="1"/>
    <n v="7"/>
    <x v="4"/>
    <x v="0"/>
    <n v="1"/>
    <x v="0"/>
    <x v="2"/>
    <s v="Muslim"/>
    <n v="506.27224731445301"/>
  </r>
  <r>
    <n v="5906"/>
    <s v="IDA JUDICIANA ADNAN, SE, MBA"/>
    <x v="43"/>
    <x v="1"/>
    <n v="10"/>
    <x v="7"/>
    <x v="1"/>
    <n v="0"/>
    <x v="1"/>
    <x v="0"/>
    <s v="Muslim"/>
    <s v="NA"/>
  </r>
  <r>
    <n v="3102"/>
    <s v="H. INDRA SUNANDAR, SE"/>
    <x v="44"/>
    <x v="1"/>
    <n v="4"/>
    <x v="5"/>
    <x v="0"/>
    <n v="1"/>
    <x v="0"/>
    <x v="4"/>
    <s v="Muslim"/>
    <n v="496"/>
  </r>
  <r>
    <n v="3393"/>
    <s v="Dra. DEDEH YULIAH, M.Si."/>
    <x v="45"/>
    <x v="1"/>
    <n v="8"/>
    <x v="5"/>
    <x v="1"/>
    <n v="0"/>
    <x v="1"/>
    <x v="6"/>
    <s v="Muslim"/>
    <s v="NA"/>
  </r>
  <r>
    <n v="2255"/>
    <s v="M. MUHSIN SAID"/>
    <x v="46"/>
    <x v="1"/>
    <n v="10"/>
    <x v="3"/>
    <x v="0"/>
    <n v="1"/>
    <x v="0"/>
    <x v="5"/>
    <s v="Muslim"/>
    <n v="2"/>
  </r>
  <r>
    <n v="5734"/>
    <s v="I WAYAN ADNYANA"/>
    <x v="47"/>
    <x v="1"/>
    <n v="9"/>
    <x v="1"/>
    <x v="0"/>
    <n v="1"/>
    <x v="0"/>
    <x v="9"/>
    <s v="Hindu"/>
    <s v="NA"/>
  </r>
  <r>
    <n v="3396"/>
    <s v="DR. ARIFIN BANTU PURBA, SH, MH"/>
    <x v="48"/>
    <x v="1"/>
    <n v="6"/>
    <x v="2"/>
    <x v="0"/>
    <n v="1"/>
    <x v="0"/>
    <x v="2"/>
    <s v="Christian"/>
    <n v="385.864990234375"/>
  </r>
  <r>
    <n v="5340"/>
    <s v="AISYAH ULFA SYAFII"/>
    <x v="49"/>
    <x v="1"/>
    <n v="7"/>
    <x v="1"/>
    <x v="1"/>
    <n v="0"/>
    <x v="1"/>
    <x v="7"/>
    <s v="Muslim"/>
    <n v="200"/>
  </r>
  <r>
    <n v="1224"/>
    <s v="NOAKH NAWIPA"/>
    <x v="50"/>
    <x v="1"/>
    <n v="10"/>
    <x v="3"/>
    <x v="0"/>
    <n v="1"/>
    <x v="0"/>
    <x v="3"/>
    <s v="Christian"/>
    <s v="NA"/>
  </r>
  <r>
    <n v="3284"/>
    <s v="FRANSISKA THERESIA DAMBU"/>
    <x v="51"/>
    <x v="1"/>
    <n v="4"/>
    <x v="5"/>
    <x v="1"/>
    <n v="0"/>
    <x v="1"/>
    <x v="0"/>
    <s v="Christian"/>
    <s v="NA"/>
  </r>
  <r>
    <n v="2010"/>
    <s v="BRIGJEN POL (PURN) Drs. H. WAHJU DAENY, SH"/>
    <x v="52"/>
    <x v="1"/>
    <n v="7"/>
    <x v="3"/>
    <x v="0"/>
    <n v="1"/>
    <x v="0"/>
    <x v="3"/>
    <s v="Muslim"/>
    <n v="110.24830627441401"/>
  </r>
  <r>
    <n v="5886"/>
    <s v="MATRAWI ALWI"/>
    <x v="53"/>
    <x v="1"/>
    <n v="10"/>
    <x v="1"/>
    <x v="0"/>
    <n v="1"/>
    <x v="0"/>
    <x v="5"/>
    <s v="Muslim"/>
    <n v="154"/>
  </r>
  <r>
    <n v="6263"/>
    <s v="Drs. ALFIAN LUBIS"/>
    <x v="54"/>
    <x v="1"/>
    <n v="10"/>
    <x v="6"/>
    <x v="0"/>
    <n v="1"/>
    <x v="0"/>
    <x v="8"/>
    <s v="Muslim"/>
    <s v="NA"/>
  </r>
  <r>
    <n v="3442"/>
    <s v="NADRAH IZAHARI, SH, M.Kn"/>
    <x v="55"/>
    <x v="1"/>
    <n v="9"/>
    <x v="5"/>
    <x v="1"/>
    <n v="0"/>
    <x v="1"/>
    <x v="2"/>
    <s v="Muslim"/>
    <n v="1093.64514160156"/>
  </r>
  <r>
    <n v="1032"/>
    <s v="OKTASARI, S.Sos, M.Si"/>
    <x v="56"/>
    <x v="1"/>
    <n v="10"/>
    <x v="9"/>
    <x v="1"/>
    <n v="0"/>
    <x v="1"/>
    <x v="9"/>
    <s v="Muslim"/>
    <n v="565.29998779296898"/>
  </r>
  <r>
    <n v="104"/>
    <s v="MOHAMMAD MAHARDIKA SUPRAPTO"/>
    <x v="57"/>
    <x v="0"/>
    <n v="9"/>
    <x v="0"/>
    <x v="0"/>
    <n v="1"/>
    <x v="0"/>
    <x v="6"/>
    <s v="Muslim"/>
    <s v="NA"/>
  </r>
  <r>
    <n v="1238"/>
    <s v="JULI WIBOWO, SS., M.IP."/>
    <x v="58"/>
    <x v="1"/>
    <n v="10"/>
    <x v="3"/>
    <x v="0"/>
    <n v="1"/>
    <x v="0"/>
    <x v="11"/>
    <s v="Muslim"/>
    <s v="NA"/>
  </r>
  <r>
    <n v="2486"/>
    <s v="Drs. H. ZAINI RAHMAN, MH"/>
    <x v="59"/>
    <x v="1"/>
    <n v="7"/>
    <x v="9"/>
    <x v="0"/>
    <n v="1"/>
    <x v="0"/>
    <x v="5"/>
    <s v="Muslim"/>
    <n v="691.11999511718795"/>
  </r>
  <r>
    <n v="4721"/>
    <s v="NINDA VIRLIA SASMITA, S.Si"/>
    <x v="60"/>
    <x v="1"/>
    <n v="6"/>
    <x v="4"/>
    <x v="1"/>
    <n v="0"/>
    <x v="1"/>
    <x v="11"/>
    <s v="Muslim"/>
    <n v="19.25"/>
  </r>
  <r>
    <n v="2447"/>
    <s v="FATHURRAKHMAN"/>
    <x v="61"/>
    <x v="1"/>
    <n v="6"/>
    <x v="9"/>
    <x v="0"/>
    <n v="1"/>
    <x v="0"/>
    <x v="2"/>
    <s v="Muslim"/>
    <s v="NA"/>
  </r>
  <r>
    <n v="2680"/>
    <s v="Drs. H. LEGIMAN MISDIYONO"/>
    <x v="62"/>
    <x v="1"/>
    <n v="8"/>
    <x v="9"/>
    <x v="0"/>
    <n v="1"/>
    <x v="0"/>
    <x v="6"/>
    <s v="Muslim"/>
    <s v="NA"/>
  </r>
  <r>
    <n v="3067"/>
    <s v="LINDA UTAMI Z B MAHENDRADATTA"/>
    <x v="63"/>
    <x v="1"/>
    <n v="8"/>
    <x v="2"/>
    <x v="1"/>
    <n v="0"/>
    <x v="1"/>
    <x v="3"/>
    <s v="Muslim"/>
    <s v="NA"/>
  </r>
  <r>
    <n v="1537"/>
    <s v="MUHSAN"/>
    <x v="64"/>
    <x v="1"/>
    <n v="5"/>
    <x v="3"/>
    <x v="0"/>
    <n v="1"/>
    <x v="0"/>
    <x v="10"/>
    <s v="Muslim"/>
    <n v="40"/>
  </r>
  <r>
    <n v="4241"/>
    <s v="I WAYAN DENDRA, MH"/>
    <x v="65"/>
    <x v="1"/>
    <n v="10"/>
    <x v="5"/>
    <x v="0"/>
    <n v="1"/>
    <x v="0"/>
    <x v="9"/>
    <s v="Hindu"/>
    <n v="260.24349975585898"/>
  </r>
  <r>
    <n v="6142"/>
    <s v="Hj. LAILATUL JUMAH, S.Ag.,M.Hum."/>
    <x v="66"/>
    <x v="1"/>
    <n v="7"/>
    <x v="1"/>
    <x v="1"/>
    <n v="0"/>
    <x v="1"/>
    <x v="6"/>
    <s v="Muslim"/>
    <s v="NA"/>
  </r>
  <r>
    <n v="6377"/>
    <s v="Drs. DWI PURWANTO, SH., M.Si."/>
    <x v="67"/>
    <x v="1"/>
    <n v="9"/>
    <x v="1"/>
    <x v="0"/>
    <n v="1"/>
    <x v="0"/>
    <x v="6"/>
    <s v="Muslim"/>
    <s v="NA"/>
  </r>
  <r>
    <n v="5812"/>
    <s v="VIKTOR BUNGTILU LAISKODAT"/>
    <x v="68"/>
    <x v="0"/>
    <n v="7"/>
    <x v="1"/>
    <x v="0"/>
    <n v="1"/>
    <x v="0"/>
    <x v="6"/>
    <s v="Christian"/>
    <s v="NA"/>
  </r>
  <r>
    <n v="1413"/>
    <s v="Dr. FAHMY ALAYDROES, S.Psi., MM., MEd."/>
    <x v="69"/>
    <x v="1"/>
    <n v="6"/>
    <x v="0"/>
    <x v="0"/>
    <n v="1"/>
    <x v="0"/>
    <x v="11"/>
    <s v="Muslim"/>
    <s v="NA"/>
  </r>
  <r>
    <n v="2277"/>
    <s v="Hj. LENI HARYATI JOHN LATIEF, SE. M.Si"/>
    <x v="70"/>
    <x v="1"/>
    <n v="4"/>
    <x v="9"/>
    <x v="1"/>
    <n v="0"/>
    <x v="1"/>
    <x v="8"/>
    <s v="Muslim"/>
    <n v="2230.94409179688"/>
  </r>
  <r>
    <n v="3723"/>
    <s v="Drs. H. YULRIZAL BAHARIN, M.Si"/>
    <x v="71"/>
    <x v="1"/>
    <n v="6"/>
    <x v="5"/>
    <x v="0"/>
    <n v="1"/>
    <x v="0"/>
    <x v="6"/>
    <s v="Muslim"/>
    <s v="NA"/>
  </r>
  <r>
    <n v="6073"/>
    <s v="SRI HANDAYANI. SE"/>
    <x v="72"/>
    <x v="1"/>
    <n v="7"/>
    <x v="1"/>
    <x v="1"/>
    <n v="0"/>
    <x v="1"/>
    <x v="7"/>
    <s v="Muslim"/>
    <n v="15.75"/>
  </r>
  <r>
    <n v="1668"/>
    <s v="Hj. AGATI SULIE MAHYUDIN, SE"/>
    <x v="73"/>
    <x v="0"/>
    <n v="6"/>
    <x v="9"/>
    <x v="1"/>
    <n v="0"/>
    <x v="1"/>
    <x v="7"/>
    <s v="Muslim"/>
    <n v="729"/>
  </r>
  <r>
    <n v="4438"/>
    <s v="Dra. DEWI UTARI, MM"/>
    <x v="74"/>
    <x v="1"/>
    <n v="7"/>
    <x v="4"/>
    <x v="1"/>
    <n v="0"/>
    <x v="1"/>
    <x v="7"/>
    <s v="Christian"/>
    <n v="7.0999999046325701"/>
  </r>
  <r>
    <n v="124"/>
    <s v="SAHAT SILABAN"/>
    <x v="75"/>
    <x v="0"/>
    <n v="10"/>
    <x v="9"/>
    <x v="0"/>
    <n v="1"/>
    <x v="0"/>
    <x v="6"/>
    <s v="Christian"/>
    <s v="NA"/>
  </r>
  <r>
    <n v="3444"/>
    <s v="IMEL ALFINA"/>
    <x v="76"/>
    <x v="1"/>
    <n v="6"/>
    <x v="4"/>
    <x v="1"/>
    <n v="0"/>
    <x v="1"/>
    <x v="0"/>
    <s v="Muslim"/>
    <n v="43.75"/>
  </r>
  <r>
    <n v="2443"/>
    <s v="D.G. SANDY NAYOAN"/>
    <x v="77"/>
    <x v="1"/>
    <n v="7"/>
    <x v="0"/>
    <x v="0"/>
    <n v="1"/>
    <x v="0"/>
    <x v="8"/>
    <s v="Christian"/>
    <n v="126.90899658203099"/>
  </r>
  <r>
    <n v="1724"/>
    <s v="BULAN YULIATI SARAGIH"/>
    <x v="78"/>
    <x v="1"/>
    <n v="10"/>
    <x v="3"/>
    <x v="1"/>
    <n v="0"/>
    <x v="1"/>
    <x v="9"/>
    <s v="Christian"/>
    <n v="198.36439514160199"/>
  </r>
  <r>
    <n v="4367"/>
    <s v="Hj. SHOLIKHAH HAMDANI"/>
    <x v="79"/>
    <x v="1"/>
    <n v="8"/>
    <x v="4"/>
    <x v="1"/>
    <n v="0"/>
    <x v="1"/>
    <x v="10"/>
    <s v="Muslim"/>
    <n v="38"/>
  </r>
  <r>
    <n v="2457"/>
    <s v="MASRUL H. IBRAHIM"/>
    <x v="80"/>
    <x v="1"/>
    <n v="3"/>
    <x v="0"/>
    <x v="0"/>
    <n v="1"/>
    <x v="0"/>
    <x v="1"/>
    <s v="Muslim"/>
    <s v="NA"/>
  </r>
  <r>
    <n v="1965"/>
    <s v="H. ACHMAD FARIAL"/>
    <x v="81"/>
    <x v="0"/>
    <n v="9"/>
    <x v="0"/>
    <x v="0"/>
    <n v="1"/>
    <x v="0"/>
    <x v="5"/>
    <s v="Muslim"/>
    <n v="1001"/>
  </r>
  <r>
    <n v="2936"/>
    <s v="Drs. H. AHMAD KURDI MOEKRI"/>
    <x v="82"/>
    <x v="1"/>
    <n v="10"/>
    <x v="2"/>
    <x v="0"/>
    <n v="1"/>
    <x v="0"/>
    <x v="5"/>
    <s v="NA"/>
    <n v="612"/>
  </r>
  <r>
    <n v="3642"/>
    <s v="RUDY WATAK"/>
    <x v="83"/>
    <x v="1"/>
    <n v="7"/>
    <x v="2"/>
    <x v="0"/>
    <n v="1"/>
    <x v="0"/>
    <x v="1"/>
    <s v="Christian"/>
    <s v="NA"/>
  </r>
  <r>
    <n v="5376"/>
    <s v="Dr. Ir. MUHAMMAD FAUZI SUTOPO, MS"/>
    <x v="84"/>
    <x v="1"/>
    <n v="9"/>
    <x v="1"/>
    <x v="0"/>
    <n v="1"/>
    <x v="0"/>
    <x v="2"/>
    <s v="Muslim"/>
    <s v="NA"/>
  </r>
  <r>
    <n v="3977"/>
    <s v="INDAH DWI WIDYAWATI, A.Md"/>
    <x v="85"/>
    <x v="1"/>
    <n v="8"/>
    <x v="2"/>
    <x v="1"/>
    <n v="0"/>
    <x v="1"/>
    <x v="6"/>
    <s v="Muslim"/>
    <s v="NA"/>
  </r>
  <r>
    <n v="6563"/>
    <s v="ARIROH REZEKI MATANARI"/>
    <x v="86"/>
    <x v="1"/>
    <n v="10"/>
    <x v="1"/>
    <x v="1"/>
    <n v="0"/>
    <x v="1"/>
    <x v="0"/>
    <s v="Muslim"/>
    <s v="NA"/>
  </r>
  <r>
    <n v="2621"/>
    <s v="WASIS SURONO, SE"/>
    <x v="87"/>
    <x v="1"/>
    <n v="8"/>
    <x v="9"/>
    <x v="0"/>
    <n v="1"/>
    <x v="0"/>
    <x v="9"/>
    <s v="Muslim"/>
    <n v="346.5"/>
  </r>
  <r>
    <n v="3448"/>
    <s v="INDAH PRASETYARI, SH"/>
    <x v="88"/>
    <x v="1"/>
    <n v="8"/>
    <x v="2"/>
    <x v="1"/>
    <n v="0"/>
    <x v="1"/>
    <x v="6"/>
    <s v="Christian"/>
    <s v="NA"/>
  </r>
  <r>
    <n v="5065"/>
    <s v="Pdt. SUMURUNG SAMOSIR HARIANJA"/>
    <x v="89"/>
    <x v="1"/>
    <n v="10"/>
    <x v="4"/>
    <x v="0"/>
    <n v="1"/>
    <x v="0"/>
    <x v="3"/>
    <s v="Christian"/>
    <s v="NA"/>
  </r>
  <r>
    <n v="161"/>
    <s v="ANSORY SIREGAR"/>
    <x v="90"/>
    <x v="0"/>
    <n v="10"/>
    <x v="0"/>
    <x v="0"/>
    <n v="1"/>
    <x v="0"/>
    <x v="11"/>
    <s v="Muslim"/>
    <n v="527.974609375"/>
  </r>
  <r>
    <n v="1269"/>
    <s v="H. EDI YUSUF, SH, MM"/>
    <x v="91"/>
    <x v="1"/>
    <n v="8"/>
    <x v="9"/>
    <x v="0"/>
    <n v="1"/>
    <x v="0"/>
    <x v="9"/>
    <s v="Muslim"/>
    <s v="NA"/>
  </r>
  <r>
    <n v="3390"/>
    <s v="HJ. ENTANG YOHANAH, S.Pd"/>
    <x v="92"/>
    <x v="1"/>
    <n v="10"/>
    <x v="4"/>
    <x v="1"/>
    <n v="0"/>
    <x v="1"/>
    <x v="0"/>
    <s v="Muslim"/>
    <n v="97"/>
  </r>
  <r>
    <n v="222"/>
    <s v="Drs. H. ABDILLA FAUZI ACHMAD, MBA. AAIK"/>
    <x v="93"/>
    <x v="1"/>
    <n v="9"/>
    <x v="9"/>
    <x v="0"/>
    <n v="1"/>
    <x v="0"/>
    <x v="9"/>
    <s v="NA"/>
    <s v="NA"/>
  </r>
  <r>
    <n v="1255"/>
    <s v="MULYADI YUSUF"/>
    <x v="94"/>
    <x v="1"/>
    <n v="6"/>
    <x v="3"/>
    <x v="0"/>
    <n v="1"/>
    <x v="0"/>
    <x v="6"/>
    <s v="Muslim"/>
    <s v="NA"/>
  </r>
  <r>
    <n v="6361"/>
    <s v="Ir HERMANSYAH C.S SUDIRA, SH, M.Si"/>
    <x v="95"/>
    <x v="1"/>
    <n v="8"/>
    <x v="1"/>
    <x v="0"/>
    <n v="1"/>
    <x v="0"/>
    <x v="9"/>
    <s v="Muslim"/>
    <s v="NA"/>
  </r>
  <r>
    <n v="1771"/>
    <s v="RATU CICIH KURNIASIH"/>
    <x v="96"/>
    <x v="1"/>
    <n v="6"/>
    <x v="3"/>
    <x v="1"/>
    <n v="0"/>
    <x v="1"/>
    <x v="7"/>
    <s v="Muslim"/>
    <n v="277.5"/>
  </r>
  <r>
    <n v="4263"/>
    <s v="ZAINUL MUNASICHIN"/>
    <x v="97"/>
    <x v="1"/>
    <n v="9"/>
    <x v="2"/>
    <x v="0"/>
    <n v="1"/>
    <x v="0"/>
    <x v="8"/>
    <s v="Muslim"/>
    <n v="193.5"/>
  </r>
  <r>
    <n v="4145"/>
    <s v="Hj.SORAYA"/>
    <x v="98"/>
    <x v="1"/>
    <n v="6"/>
    <x v="5"/>
    <x v="1"/>
    <n v="0"/>
    <x v="1"/>
    <x v="0"/>
    <s v="Muslim"/>
    <n v="456.75003051757801"/>
  </r>
  <r>
    <n v="4231"/>
    <s v="P.S. JEMMY MOKOLENSANG, SH"/>
    <x v="99"/>
    <x v="1"/>
    <n v="6"/>
    <x v="5"/>
    <x v="0"/>
    <n v="1"/>
    <x v="0"/>
    <x v="2"/>
    <s v="Christian"/>
    <n v="387.02899169921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D52" firstHeaderRow="1" firstDataRow="2" firstDataCol="1"/>
  <pivotFields count="12">
    <pivotField showAll="0"/>
    <pivotField showAll="0"/>
    <pivotField showAll="0">
      <items count="101">
        <item x="83"/>
        <item x="33"/>
        <item x="30"/>
        <item x="79"/>
        <item x="29"/>
        <item x="12"/>
        <item x="43"/>
        <item x="1"/>
        <item x="64"/>
        <item x="86"/>
        <item x="6"/>
        <item x="13"/>
        <item x="53"/>
        <item x="54"/>
        <item x="76"/>
        <item x="67"/>
        <item x="15"/>
        <item x="85"/>
        <item x="51"/>
        <item x="10"/>
        <item x="72"/>
        <item x="95"/>
        <item x="37"/>
        <item x="74"/>
        <item x="45"/>
        <item x="88"/>
        <item x="50"/>
        <item x="7"/>
        <item x="92"/>
        <item x="36"/>
        <item x="34"/>
        <item x="78"/>
        <item x="17"/>
        <item x="16"/>
        <item x="60"/>
        <item x="2"/>
        <item x="47"/>
        <item x="94"/>
        <item x="18"/>
        <item x="49"/>
        <item x="63"/>
        <item x="87"/>
        <item x="32"/>
        <item x="20"/>
        <item x="44"/>
        <item x="84"/>
        <item x="58"/>
        <item x="80"/>
        <item x="24"/>
        <item x="28"/>
        <item x="19"/>
        <item x="8"/>
        <item x="93"/>
        <item x="42"/>
        <item x="38"/>
        <item x="46"/>
        <item x="91"/>
        <item x="66"/>
        <item x="61"/>
        <item x="97"/>
        <item x="98"/>
        <item x="82"/>
        <item x="65"/>
        <item x="77"/>
        <item x="35"/>
        <item x="57"/>
        <item x="89"/>
        <item x="99"/>
        <item x="71"/>
        <item x="52"/>
        <item x="4"/>
        <item x="21"/>
        <item x="55"/>
        <item x="56"/>
        <item x="39"/>
        <item x="40"/>
        <item x="69"/>
        <item x="96"/>
        <item x="62"/>
        <item x="23"/>
        <item x="90"/>
        <item x="9"/>
        <item x="5"/>
        <item x="14"/>
        <item x="48"/>
        <item x="59"/>
        <item x="27"/>
        <item x="31"/>
        <item x="0"/>
        <item x="11"/>
        <item x="41"/>
        <item x="75"/>
        <item x="73"/>
        <item x="81"/>
        <item x="70"/>
        <item x="25"/>
        <item x="3"/>
        <item x="26"/>
        <item x="68"/>
        <item x="22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>
      <items count="11">
        <item x="0"/>
        <item x="9"/>
        <item x="3"/>
        <item x="5"/>
        <item x="2"/>
        <item x="4"/>
        <item x="1"/>
        <item x="6"/>
        <item x="7"/>
        <item x="8"/>
        <item t="default"/>
      </items>
    </pivotField>
    <pivotField axis="axisCol" showAll="0">
      <items count="3">
        <item n="Men" x="0"/>
        <item n="Women" x="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3">
        <item x="10"/>
        <item x="3"/>
        <item x="7"/>
        <item x="1"/>
        <item x="6"/>
        <item x="0"/>
        <item x="4"/>
        <item x="2"/>
        <item x="9"/>
        <item x="8"/>
        <item x="11"/>
        <item x="5"/>
        <item t="default"/>
      </items>
    </pivotField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elected" fld="3" subtotal="average" baseField="3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D32" firstHeaderRow="1" firstDataRow="2" firstDataCol="1"/>
  <pivotFields count="12">
    <pivotField showAll="0"/>
    <pivotField showAll="0"/>
    <pivotField showAll="0">
      <items count="101">
        <item x="83"/>
        <item x="33"/>
        <item x="30"/>
        <item x="79"/>
        <item x="29"/>
        <item x="12"/>
        <item x="43"/>
        <item x="1"/>
        <item x="64"/>
        <item x="86"/>
        <item x="6"/>
        <item x="13"/>
        <item x="53"/>
        <item x="54"/>
        <item x="76"/>
        <item x="67"/>
        <item x="15"/>
        <item x="85"/>
        <item x="51"/>
        <item x="10"/>
        <item x="72"/>
        <item x="95"/>
        <item x="37"/>
        <item x="74"/>
        <item x="45"/>
        <item x="88"/>
        <item x="50"/>
        <item x="7"/>
        <item x="92"/>
        <item x="36"/>
        <item x="34"/>
        <item x="78"/>
        <item x="17"/>
        <item x="16"/>
        <item x="60"/>
        <item x="2"/>
        <item x="47"/>
        <item x="94"/>
        <item x="18"/>
        <item x="49"/>
        <item x="63"/>
        <item x="87"/>
        <item x="32"/>
        <item x="20"/>
        <item x="44"/>
        <item x="84"/>
        <item x="58"/>
        <item x="80"/>
        <item x="24"/>
        <item x="28"/>
        <item x="19"/>
        <item x="8"/>
        <item x="93"/>
        <item x="42"/>
        <item x="38"/>
        <item x="46"/>
        <item x="91"/>
        <item x="66"/>
        <item x="61"/>
        <item x="97"/>
        <item x="98"/>
        <item x="82"/>
        <item x="65"/>
        <item x="77"/>
        <item x="35"/>
        <item x="57"/>
        <item x="89"/>
        <item x="99"/>
        <item x="71"/>
        <item x="52"/>
        <item x="4"/>
        <item x="21"/>
        <item x="55"/>
        <item x="56"/>
        <item x="39"/>
        <item x="40"/>
        <item x="69"/>
        <item x="96"/>
        <item x="62"/>
        <item x="23"/>
        <item x="90"/>
        <item x="9"/>
        <item x="5"/>
        <item x="14"/>
        <item x="48"/>
        <item x="59"/>
        <item x="27"/>
        <item x="31"/>
        <item x="0"/>
        <item x="11"/>
        <item x="41"/>
        <item x="75"/>
        <item x="73"/>
        <item x="81"/>
        <item x="70"/>
        <item x="25"/>
        <item x="3"/>
        <item x="26"/>
        <item x="68"/>
        <item x="22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axis="axisRow" showAll="0">
      <items count="11">
        <item x="0"/>
        <item x="9"/>
        <item x="3"/>
        <item x="5"/>
        <item x="2"/>
        <item x="4"/>
        <item x="1"/>
        <item x="6"/>
        <item x="7"/>
        <item x="8"/>
        <item t="default"/>
      </items>
    </pivotField>
    <pivotField axis="axisCol" showAll="0">
      <items count="3">
        <item n="Men" x="0"/>
        <item n="Women"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elected" fld="3" subtotal="average" baseField="3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/>
  <pivotFields count="12">
    <pivotField showAll="0"/>
    <pivotField showAll="0"/>
    <pivotField showAll="0"/>
    <pivotField showAll="0"/>
    <pivotField showAll="0"/>
    <pivotField axis="axisRow" showAll="0">
      <items count="11">
        <item x="0"/>
        <item x="9"/>
        <item x="3"/>
        <item x="5"/>
        <item x="2"/>
        <item x="4"/>
        <item x="1"/>
        <item x="6"/>
        <item x="7"/>
        <item x="8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% Women" fld="6" subtotal="average" baseField="0" baseItem="0"/>
    <dataField name="% Men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L101"/>
    </sheetView>
  </sheetViews>
  <sheetFormatPr baseColWidth="10" defaultRowHeight="16" x14ac:dyDescent="0.2"/>
  <sheetData>
    <row r="1" spans="1:12" x14ac:dyDescent="0.2">
      <c r="A1" t="s">
        <v>122</v>
      </c>
      <c r="B1" t="s">
        <v>123</v>
      </c>
      <c r="C1" t="s">
        <v>124</v>
      </c>
      <c r="D1" t="s">
        <v>0</v>
      </c>
      <c r="E1" t="s">
        <v>1</v>
      </c>
      <c r="F1" t="s">
        <v>133</v>
      </c>
      <c r="G1" t="s">
        <v>2</v>
      </c>
      <c r="H1" t="s">
        <v>132</v>
      </c>
      <c r="I1" t="s">
        <v>131</v>
      </c>
      <c r="J1" t="s">
        <v>3</v>
      </c>
      <c r="K1" t="s">
        <v>4</v>
      </c>
      <c r="L1" t="s">
        <v>5</v>
      </c>
    </row>
    <row r="2" spans="1:12" x14ac:dyDescent="0.2">
      <c r="A2">
        <v>1277</v>
      </c>
      <c r="B2" t="s">
        <v>6</v>
      </c>
      <c r="C2">
        <v>3.3425483703613299</v>
      </c>
      <c r="D2">
        <v>1</v>
      </c>
      <c r="E2">
        <v>10</v>
      </c>
      <c r="F2">
        <v>1</v>
      </c>
      <c r="G2">
        <v>0</v>
      </c>
      <c r="H2">
        <f>IF(G2=0, 1, 0)</f>
        <v>1</v>
      </c>
      <c r="I2">
        <v>1</v>
      </c>
      <c r="J2" t="s">
        <v>7</v>
      </c>
      <c r="K2" t="s">
        <v>8</v>
      </c>
      <c r="L2">
        <v>551.25</v>
      </c>
    </row>
    <row r="3" spans="1:12" x14ac:dyDescent="0.2">
      <c r="A3">
        <v>6528</v>
      </c>
      <c r="B3" t="s">
        <v>9</v>
      </c>
      <c r="C3">
        <v>6.1901234090328203E-2</v>
      </c>
      <c r="D3">
        <v>0</v>
      </c>
      <c r="E3">
        <v>10</v>
      </c>
      <c r="F3">
        <v>7</v>
      </c>
      <c r="G3">
        <v>0</v>
      </c>
      <c r="H3">
        <f t="shared" ref="H3:H66" si="0">IF(G3=0, 1, 0)</f>
        <v>1</v>
      </c>
      <c r="I3">
        <v>1</v>
      </c>
      <c r="J3" t="s">
        <v>10</v>
      </c>
      <c r="K3" t="s">
        <v>8</v>
      </c>
      <c r="L3">
        <v>65.720001220703097</v>
      </c>
    </row>
    <row r="4" spans="1:12" x14ac:dyDescent="0.2">
      <c r="A4">
        <v>3611</v>
      </c>
      <c r="B4" t="s">
        <v>11</v>
      </c>
      <c r="C4">
        <v>0.30027675628662098</v>
      </c>
      <c r="D4">
        <v>0</v>
      </c>
      <c r="E4">
        <v>8</v>
      </c>
      <c r="F4">
        <v>5</v>
      </c>
      <c r="G4">
        <v>1</v>
      </c>
      <c r="H4">
        <f t="shared" si="0"/>
        <v>0</v>
      </c>
      <c r="I4">
        <v>0</v>
      </c>
      <c r="J4" t="s">
        <v>7</v>
      </c>
      <c r="K4" t="s">
        <v>8</v>
      </c>
      <c r="L4">
        <v>119.93000030517599</v>
      </c>
    </row>
    <row r="5" spans="1:12" x14ac:dyDescent="0.2">
      <c r="A5">
        <v>128</v>
      </c>
      <c r="B5" t="s">
        <v>12</v>
      </c>
      <c r="C5">
        <v>5.8213443756103498</v>
      </c>
      <c r="D5">
        <v>1</v>
      </c>
      <c r="E5">
        <v>9</v>
      </c>
      <c r="F5">
        <v>3</v>
      </c>
      <c r="G5">
        <v>0</v>
      </c>
      <c r="H5">
        <f t="shared" si="0"/>
        <v>1</v>
      </c>
      <c r="I5">
        <v>1</v>
      </c>
      <c r="J5" t="s">
        <v>13</v>
      </c>
      <c r="K5" t="s">
        <v>8</v>
      </c>
      <c r="L5">
        <v>609.67346191406205</v>
      </c>
    </row>
    <row r="6" spans="1:12" x14ac:dyDescent="0.2">
      <c r="A6">
        <v>3643</v>
      </c>
      <c r="B6" t="s">
        <v>14</v>
      </c>
      <c r="C6">
        <v>1.19849693775177</v>
      </c>
      <c r="D6">
        <v>0</v>
      </c>
      <c r="E6">
        <v>10</v>
      </c>
      <c r="F6">
        <v>6</v>
      </c>
      <c r="G6">
        <v>0</v>
      </c>
      <c r="H6">
        <f t="shared" si="0"/>
        <v>1</v>
      </c>
      <c r="I6">
        <v>1</v>
      </c>
      <c r="J6" t="s">
        <v>15</v>
      </c>
      <c r="K6" t="s">
        <v>8</v>
      </c>
      <c r="L6" t="s">
        <v>16</v>
      </c>
    </row>
    <row r="7" spans="1:12" x14ac:dyDescent="0.2">
      <c r="A7">
        <v>3183</v>
      </c>
      <c r="B7" t="s">
        <v>17</v>
      </c>
      <c r="C7">
        <v>2.2504472732543901</v>
      </c>
      <c r="D7">
        <v>0</v>
      </c>
      <c r="E7">
        <v>10</v>
      </c>
      <c r="F7">
        <v>5</v>
      </c>
      <c r="G7">
        <v>0</v>
      </c>
      <c r="H7">
        <f t="shared" si="0"/>
        <v>1</v>
      </c>
      <c r="I7">
        <v>1</v>
      </c>
      <c r="J7" t="s">
        <v>18</v>
      </c>
      <c r="K7" t="s">
        <v>19</v>
      </c>
      <c r="L7">
        <v>800</v>
      </c>
    </row>
    <row r="8" spans="1:12" x14ac:dyDescent="0.2">
      <c r="A8">
        <v>4463</v>
      </c>
      <c r="B8" t="s">
        <v>20</v>
      </c>
      <c r="C8">
        <v>7.3920145630836501E-2</v>
      </c>
      <c r="D8">
        <v>0</v>
      </c>
      <c r="E8">
        <v>9</v>
      </c>
      <c r="F8">
        <v>6</v>
      </c>
      <c r="G8">
        <v>0</v>
      </c>
      <c r="H8">
        <f t="shared" si="0"/>
        <v>1</v>
      </c>
      <c r="I8">
        <v>1</v>
      </c>
      <c r="J8" t="s">
        <v>21</v>
      </c>
      <c r="K8" t="s">
        <v>8</v>
      </c>
      <c r="L8">
        <v>148</v>
      </c>
    </row>
    <row r="9" spans="1:12" x14ac:dyDescent="0.2">
      <c r="A9">
        <v>4423</v>
      </c>
      <c r="B9" t="s">
        <v>22</v>
      </c>
      <c r="C9">
        <v>0.224105089902878</v>
      </c>
      <c r="D9">
        <v>0</v>
      </c>
      <c r="E9">
        <v>7</v>
      </c>
      <c r="F9">
        <v>4</v>
      </c>
      <c r="G9">
        <v>0</v>
      </c>
      <c r="H9">
        <f t="shared" si="0"/>
        <v>1</v>
      </c>
      <c r="I9">
        <v>1</v>
      </c>
      <c r="J9" t="s">
        <v>23</v>
      </c>
      <c r="K9" t="s">
        <v>8</v>
      </c>
      <c r="L9" t="s">
        <v>16</v>
      </c>
    </row>
    <row r="10" spans="1:12" x14ac:dyDescent="0.2">
      <c r="A10">
        <v>5006</v>
      </c>
      <c r="B10" t="s">
        <v>24</v>
      </c>
      <c r="C10">
        <v>0.64807313680648804</v>
      </c>
      <c r="D10">
        <v>0</v>
      </c>
      <c r="E10">
        <v>4</v>
      </c>
      <c r="F10">
        <v>4</v>
      </c>
      <c r="G10">
        <v>1</v>
      </c>
      <c r="H10">
        <f t="shared" si="0"/>
        <v>0</v>
      </c>
      <c r="I10">
        <v>0</v>
      </c>
      <c r="J10" t="s">
        <v>25</v>
      </c>
      <c r="K10" t="s">
        <v>8</v>
      </c>
      <c r="L10">
        <v>83.400001525878906</v>
      </c>
    </row>
    <row r="11" spans="1:12" x14ac:dyDescent="0.2">
      <c r="A11">
        <v>464</v>
      </c>
      <c r="B11" t="s">
        <v>26</v>
      </c>
      <c r="C11">
        <v>2.1048336029052699</v>
      </c>
      <c r="D11">
        <v>0</v>
      </c>
      <c r="E11">
        <v>9</v>
      </c>
      <c r="F11">
        <v>1</v>
      </c>
      <c r="G11">
        <v>1</v>
      </c>
      <c r="H11">
        <f t="shared" si="0"/>
        <v>0</v>
      </c>
      <c r="I11">
        <v>0</v>
      </c>
      <c r="J11" t="s">
        <v>21</v>
      </c>
      <c r="K11" t="s">
        <v>8</v>
      </c>
      <c r="L11">
        <v>6</v>
      </c>
    </row>
    <row r="12" spans="1:12" x14ac:dyDescent="0.2">
      <c r="A12">
        <v>4047</v>
      </c>
      <c r="B12" t="s">
        <v>27</v>
      </c>
      <c r="C12">
        <v>0.155989304184914</v>
      </c>
      <c r="D12">
        <v>0</v>
      </c>
      <c r="E12">
        <v>7</v>
      </c>
      <c r="F12">
        <v>6</v>
      </c>
      <c r="G12">
        <v>1</v>
      </c>
      <c r="H12">
        <f t="shared" si="0"/>
        <v>0</v>
      </c>
      <c r="I12">
        <v>0</v>
      </c>
      <c r="J12" t="s">
        <v>21</v>
      </c>
      <c r="K12" t="s">
        <v>8</v>
      </c>
      <c r="L12" t="s">
        <v>16</v>
      </c>
    </row>
    <row r="13" spans="1:12" x14ac:dyDescent="0.2">
      <c r="A13">
        <v>6151</v>
      </c>
      <c r="B13" t="s">
        <v>28</v>
      </c>
      <c r="C13">
        <v>3.3778936862945601</v>
      </c>
      <c r="D13">
        <v>0</v>
      </c>
      <c r="E13">
        <v>8</v>
      </c>
      <c r="F13">
        <v>8</v>
      </c>
      <c r="G13">
        <v>0</v>
      </c>
      <c r="H13">
        <f t="shared" si="0"/>
        <v>1</v>
      </c>
      <c r="I13">
        <v>1</v>
      </c>
      <c r="J13" t="s">
        <v>21</v>
      </c>
      <c r="K13" t="s">
        <v>8</v>
      </c>
      <c r="L13">
        <v>96.949996948242202</v>
      </c>
    </row>
    <row r="14" spans="1:12" x14ac:dyDescent="0.2">
      <c r="A14">
        <v>5367</v>
      </c>
      <c r="B14" t="s">
        <v>29</v>
      </c>
      <c r="C14">
        <v>4.8220802098512601E-2</v>
      </c>
      <c r="D14">
        <v>0</v>
      </c>
      <c r="E14">
        <v>9</v>
      </c>
      <c r="F14">
        <v>8</v>
      </c>
      <c r="G14">
        <v>1</v>
      </c>
      <c r="H14">
        <f t="shared" si="0"/>
        <v>0</v>
      </c>
      <c r="I14">
        <v>0</v>
      </c>
      <c r="J14" t="s">
        <v>30</v>
      </c>
      <c r="K14" t="s">
        <v>8</v>
      </c>
      <c r="L14">
        <v>40</v>
      </c>
    </row>
    <row r="15" spans="1:12" x14ac:dyDescent="0.2">
      <c r="A15">
        <v>6135</v>
      </c>
      <c r="B15" t="s">
        <v>31</v>
      </c>
      <c r="C15">
        <v>7.94242098927498E-2</v>
      </c>
      <c r="D15">
        <v>0</v>
      </c>
      <c r="E15">
        <v>10</v>
      </c>
      <c r="F15">
        <v>9</v>
      </c>
      <c r="G15">
        <v>0</v>
      </c>
      <c r="H15">
        <f t="shared" si="0"/>
        <v>1</v>
      </c>
      <c r="I15">
        <v>1</v>
      </c>
      <c r="J15" t="s">
        <v>7</v>
      </c>
      <c r="K15" t="s">
        <v>19</v>
      </c>
      <c r="L15" t="s">
        <v>16</v>
      </c>
    </row>
    <row r="16" spans="1:12" x14ac:dyDescent="0.2">
      <c r="A16">
        <v>2106</v>
      </c>
      <c r="B16" t="s">
        <v>32</v>
      </c>
      <c r="C16">
        <v>2.3196222782135001</v>
      </c>
      <c r="D16">
        <v>0</v>
      </c>
      <c r="E16">
        <v>9</v>
      </c>
      <c r="F16">
        <v>1</v>
      </c>
      <c r="G16">
        <v>1</v>
      </c>
      <c r="H16">
        <f t="shared" si="0"/>
        <v>0</v>
      </c>
      <c r="I16">
        <v>0</v>
      </c>
      <c r="J16" t="s">
        <v>23</v>
      </c>
      <c r="K16" t="s">
        <v>8</v>
      </c>
      <c r="L16" t="s">
        <v>16</v>
      </c>
    </row>
    <row r="17" spans="1:12" x14ac:dyDescent="0.2">
      <c r="A17">
        <v>3754</v>
      </c>
      <c r="B17" t="s">
        <v>33</v>
      </c>
      <c r="C17">
        <v>0.10268939286470399</v>
      </c>
      <c r="D17">
        <v>0</v>
      </c>
      <c r="E17">
        <v>7</v>
      </c>
      <c r="F17">
        <v>6</v>
      </c>
      <c r="G17">
        <v>1</v>
      </c>
      <c r="H17">
        <f t="shared" si="0"/>
        <v>0</v>
      </c>
      <c r="I17">
        <v>0</v>
      </c>
      <c r="J17" t="s">
        <v>34</v>
      </c>
      <c r="K17" t="s">
        <v>19</v>
      </c>
      <c r="L17" t="s">
        <v>16</v>
      </c>
    </row>
    <row r="18" spans="1:12" x14ac:dyDescent="0.2">
      <c r="A18">
        <v>6449</v>
      </c>
      <c r="B18" t="s">
        <v>35</v>
      </c>
      <c r="C18">
        <v>0.28456559777259799</v>
      </c>
      <c r="D18">
        <v>0</v>
      </c>
      <c r="E18">
        <v>8</v>
      </c>
      <c r="F18">
        <v>7</v>
      </c>
      <c r="G18">
        <v>0</v>
      </c>
      <c r="H18">
        <f t="shared" si="0"/>
        <v>1</v>
      </c>
      <c r="I18">
        <v>1</v>
      </c>
      <c r="J18" t="s">
        <v>18</v>
      </c>
      <c r="K18" t="s">
        <v>8</v>
      </c>
      <c r="L18">
        <v>498.39999389648398</v>
      </c>
    </row>
    <row r="19" spans="1:12" x14ac:dyDescent="0.2">
      <c r="A19">
        <v>4726</v>
      </c>
      <c r="B19" t="s">
        <v>36</v>
      </c>
      <c r="C19">
        <v>0.28432849049568198</v>
      </c>
      <c r="D19">
        <v>0</v>
      </c>
      <c r="E19">
        <v>8</v>
      </c>
      <c r="F19">
        <v>4</v>
      </c>
      <c r="G19">
        <v>0</v>
      </c>
      <c r="H19">
        <f t="shared" si="0"/>
        <v>1</v>
      </c>
      <c r="I19">
        <v>1</v>
      </c>
      <c r="J19" t="s">
        <v>23</v>
      </c>
      <c r="K19" t="s">
        <v>8</v>
      </c>
      <c r="L19" t="s">
        <v>16</v>
      </c>
    </row>
    <row r="20" spans="1:12" x14ac:dyDescent="0.2">
      <c r="A20">
        <v>3811</v>
      </c>
      <c r="B20" t="s">
        <v>37</v>
      </c>
      <c r="C20">
        <v>0.40630197525024397</v>
      </c>
      <c r="D20">
        <v>0</v>
      </c>
      <c r="E20">
        <v>8</v>
      </c>
      <c r="F20">
        <v>6</v>
      </c>
      <c r="G20">
        <v>1</v>
      </c>
      <c r="H20">
        <f t="shared" si="0"/>
        <v>0</v>
      </c>
      <c r="I20">
        <v>0</v>
      </c>
      <c r="J20" t="s">
        <v>25</v>
      </c>
      <c r="K20" t="s">
        <v>8</v>
      </c>
      <c r="L20">
        <v>277</v>
      </c>
    </row>
    <row r="21" spans="1:12" x14ac:dyDescent="0.2">
      <c r="A21">
        <v>966</v>
      </c>
      <c r="B21" t="s">
        <v>38</v>
      </c>
      <c r="C21">
        <v>0.642872333526611</v>
      </c>
      <c r="D21">
        <v>0</v>
      </c>
      <c r="E21">
        <v>8</v>
      </c>
      <c r="F21">
        <v>1</v>
      </c>
      <c r="G21">
        <v>1</v>
      </c>
      <c r="H21">
        <f t="shared" si="0"/>
        <v>0</v>
      </c>
      <c r="I21">
        <v>0</v>
      </c>
      <c r="J21" t="s">
        <v>30</v>
      </c>
      <c r="K21" t="s">
        <v>16</v>
      </c>
      <c r="L21">
        <v>103.189002990723</v>
      </c>
    </row>
    <row r="22" spans="1:12" x14ac:dyDescent="0.2">
      <c r="A22">
        <v>5799</v>
      </c>
      <c r="B22" t="s">
        <v>39</v>
      </c>
      <c r="C22">
        <v>0.55320799350738503</v>
      </c>
      <c r="D22">
        <v>0</v>
      </c>
      <c r="E22">
        <v>10</v>
      </c>
      <c r="F22">
        <v>10</v>
      </c>
      <c r="G22">
        <v>0</v>
      </c>
      <c r="H22">
        <f t="shared" si="0"/>
        <v>1</v>
      </c>
      <c r="I22">
        <v>1</v>
      </c>
      <c r="J22" t="s">
        <v>18</v>
      </c>
      <c r="K22" t="s">
        <v>8</v>
      </c>
      <c r="L22">
        <v>257.20999145507801</v>
      </c>
    </row>
    <row r="23" spans="1:12" x14ac:dyDescent="0.2">
      <c r="A23">
        <v>6085</v>
      </c>
      <c r="B23" t="s">
        <v>40</v>
      </c>
      <c r="C23">
        <v>1.3823050260543801</v>
      </c>
      <c r="D23">
        <v>0</v>
      </c>
      <c r="E23">
        <v>9</v>
      </c>
      <c r="F23">
        <v>7</v>
      </c>
      <c r="G23">
        <v>0</v>
      </c>
      <c r="H23">
        <f t="shared" si="0"/>
        <v>1</v>
      </c>
      <c r="I23">
        <v>1</v>
      </c>
      <c r="J23" t="s">
        <v>13</v>
      </c>
      <c r="K23" t="s">
        <v>8</v>
      </c>
      <c r="L23">
        <v>814.65032958984398</v>
      </c>
    </row>
    <row r="24" spans="1:12" x14ac:dyDescent="0.2">
      <c r="A24">
        <v>2087</v>
      </c>
      <c r="B24" t="s">
        <v>41</v>
      </c>
      <c r="C24">
        <v>10.9885702133179</v>
      </c>
      <c r="D24">
        <v>1</v>
      </c>
      <c r="E24">
        <v>6</v>
      </c>
      <c r="F24">
        <v>1</v>
      </c>
      <c r="G24">
        <v>1</v>
      </c>
      <c r="H24">
        <f t="shared" si="0"/>
        <v>0</v>
      </c>
      <c r="I24">
        <v>0</v>
      </c>
      <c r="J24" t="s">
        <v>30</v>
      </c>
      <c r="K24" t="s">
        <v>8</v>
      </c>
      <c r="L24">
        <v>505.75003051757801</v>
      </c>
    </row>
    <row r="25" spans="1:12" x14ac:dyDescent="0.2">
      <c r="A25">
        <v>5198</v>
      </c>
      <c r="B25" t="s">
        <v>42</v>
      </c>
      <c r="C25">
        <v>2.0383546352386501</v>
      </c>
      <c r="D25">
        <v>0</v>
      </c>
      <c r="E25">
        <v>8</v>
      </c>
      <c r="F25">
        <v>5</v>
      </c>
      <c r="G25">
        <v>0</v>
      </c>
      <c r="H25">
        <f t="shared" si="0"/>
        <v>1</v>
      </c>
      <c r="I25">
        <v>1</v>
      </c>
      <c r="J25" t="s">
        <v>25</v>
      </c>
      <c r="K25" t="s">
        <v>8</v>
      </c>
      <c r="L25">
        <v>446.64999389648398</v>
      </c>
    </row>
    <row r="26" spans="1:12" x14ac:dyDescent="0.2">
      <c r="A26">
        <v>3014</v>
      </c>
      <c r="B26" t="s">
        <v>43</v>
      </c>
      <c r="C26">
        <v>0.59034359455108598</v>
      </c>
      <c r="D26">
        <v>0</v>
      </c>
      <c r="E26">
        <v>9</v>
      </c>
      <c r="F26">
        <v>4</v>
      </c>
      <c r="G26">
        <v>1</v>
      </c>
      <c r="H26">
        <f t="shared" si="0"/>
        <v>0</v>
      </c>
      <c r="I26">
        <v>0</v>
      </c>
      <c r="J26" t="s">
        <v>25</v>
      </c>
      <c r="K26" t="s">
        <v>8</v>
      </c>
      <c r="L26">
        <v>200</v>
      </c>
    </row>
    <row r="27" spans="1:12" x14ac:dyDescent="0.2">
      <c r="A27">
        <v>1937</v>
      </c>
      <c r="B27" t="s">
        <v>44</v>
      </c>
      <c r="C27">
        <v>5.5766029357910201</v>
      </c>
      <c r="D27">
        <v>1</v>
      </c>
      <c r="E27">
        <v>7</v>
      </c>
      <c r="F27">
        <v>1</v>
      </c>
      <c r="G27">
        <v>0</v>
      </c>
      <c r="H27">
        <f t="shared" si="0"/>
        <v>1</v>
      </c>
      <c r="I27">
        <v>1</v>
      </c>
      <c r="J27" t="s">
        <v>15</v>
      </c>
      <c r="K27" t="s">
        <v>8</v>
      </c>
      <c r="L27">
        <v>475.5</v>
      </c>
    </row>
    <row r="28" spans="1:12" x14ac:dyDescent="0.2">
      <c r="A28">
        <v>5080</v>
      </c>
      <c r="B28" t="s">
        <v>45</v>
      </c>
      <c r="C28">
        <v>7.0162596702575701</v>
      </c>
      <c r="D28">
        <v>1</v>
      </c>
      <c r="E28">
        <v>6</v>
      </c>
      <c r="F28">
        <v>6</v>
      </c>
      <c r="G28">
        <v>0</v>
      </c>
      <c r="H28">
        <f t="shared" si="0"/>
        <v>1</v>
      </c>
      <c r="I28">
        <v>1</v>
      </c>
      <c r="J28" t="s">
        <v>21</v>
      </c>
      <c r="K28" t="s">
        <v>8</v>
      </c>
      <c r="L28" t="s">
        <v>16</v>
      </c>
    </row>
    <row r="29" spans="1:12" x14ac:dyDescent="0.2">
      <c r="A29">
        <v>3575</v>
      </c>
      <c r="B29" t="s">
        <v>46</v>
      </c>
      <c r="C29">
        <v>3.16987252235413</v>
      </c>
      <c r="D29">
        <v>1</v>
      </c>
      <c r="E29">
        <v>10</v>
      </c>
      <c r="F29">
        <v>5</v>
      </c>
      <c r="G29">
        <v>0</v>
      </c>
      <c r="H29">
        <f t="shared" si="0"/>
        <v>1</v>
      </c>
      <c r="I29">
        <v>1</v>
      </c>
      <c r="J29" t="s">
        <v>25</v>
      </c>
      <c r="K29" t="s">
        <v>8</v>
      </c>
      <c r="L29">
        <v>400</v>
      </c>
    </row>
    <row r="30" spans="1:12" x14ac:dyDescent="0.2">
      <c r="A30">
        <v>1183</v>
      </c>
      <c r="B30" t="s">
        <v>47</v>
      </c>
      <c r="C30">
        <v>0.637639760971069</v>
      </c>
      <c r="D30">
        <v>0</v>
      </c>
      <c r="E30">
        <v>9</v>
      </c>
      <c r="F30">
        <v>3</v>
      </c>
      <c r="G30">
        <v>1</v>
      </c>
      <c r="H30">
        <f t="shared" si="0"/>
        <v>0</v>
      </c>
      <c r="I30">
        <v>0</v>
      </c>
      <c r="J30" t="s">
        <v>15</v>
      </c>
      <c r="K30" t="s">
        <v>8</v>
      </c>
      <c r="L30" t="s">
        <v>16</v>
      </c>
    </row>
    <row r="31" spans="1:12" x14ac:dyDescent="0.2">
      <c r="A31">
        <v>5429</v>
      </c>
      <c r="B31" t="s">
        <v>48</v>
      </c>
      <c r="C31">
        <v>2.58976947516203E-2</v>
      </c>
      <c r="D31">
        <v>0</v>
      </c>
      <c r="E31">
        <v>10</v>
      </c>
      <c r="F31">
        <v>10</v>
      </c>
      <c r="G31">
        <v>0</v>
      </c>
      <c r="H31">
        <f t="shared" si="0"/>
        <v>1</v>
      </c>
      <c r="I31">
        <v>1</v>
      </c>
      <c r="J31" t="s">
        <v>7</v>
      </c>
      <c r="K31" t="s">
        <v>8</v>
      </c>
      <c r="L31" t="s">
        <v>16</v>
      </c>
    </row>
    <row r="32" spans="1:12" x14ac:dyDescent="0.2">
      <c r="A32">
        <v>3056</v>
      </c>
      <c r="B32" t="s">
        <v>49</v>
      </c>
      <c r="C32">
        <v>2.0118491724133498E-2</v>
      </c>
      <c r="D32">
        <v>0</v>
      </c>
      <c r="E32">
        <v>10</v>
      </c>
      <c r="F32">
        <v>6</v>
      </c>
      <c r="G32">
        <v>1</v>
      </c>
      <c r="H32">
        <f t="shared" si="0"/>
        <v>0</v>
      </c>
      <c r="I32">
        <v>0</v>
      </c>
      <c r="J32" t="s">
        <v>10</v>
      </c>
      <c r="K32" t="s">
        <v>8</v>
      </c>
      <c r="L32" t="s">
        <v>16</v>
      </c>
    </row>
    <row r="33" spans="1:12" x14ac:dyDescent="0.2">
      <c r="A33">
        <v>3981</v>
      </c>
      <c r="B33" t="s">
        <v>50</v>
      </c>
      <c r="C33">
        <v>3.1710178852081299</v>
      </c>
      <c r="D33">
        <v>0</v>
      </c>
      <c r="E33">
        <v>10</v>
      </c>
      <c r="F33">
        <v>4</v>
      </c>
      <c r="G33">
        <v>0</v>
      </c>
      <c r="H33">
        <f t="shared" si="0"/>
        <v>1</v>
      </c>
      <c r="I33">
        <v>1</v>
      </c>
      <c r="J33" t="s">
        <v>25</v>
      </c>
      <c r="K33" t="s">
        <v>8</v>
      </c>
      <c r="L33">
        <v>275</v>
      </c>
    </row>
    <row r="34" spans="1:12" x14ac:dyDescent="0.2">
      <c r="A34">
        <v>2316</v>
      </c>
      <c r="B34" t="s">
        <v>51</v>
      </c>
      <c r="C34">
        <v>0.50246971845626798</v>
      </c>
      <c r="D34">
        <v>0</v>
      </c>
      <c r="E34">
        <v>3</v>
      </c>
      <c r="F34">
        <v>3</v>
      </c>
      <c r="G34">
        <v>0</v>
      </c>
      <c r="H34">
        <f t="shared" si="0"/>
        <v>1</v>
      </c>
      <c r="I34">
        <v>1</v>
      </c>
      <c r="J34" t="s">
        <v>21</v>
      </c>
      <c r="K34" t="s">
        <v>8</v>
      </c>
      <c r="L34">
        <v>1</v>
      </c>
    </row>
    <row r="35" spans="1:12" x14ac:dyDescent="0.2">
      <c r="A35">
        <v>4105</v>
      </c>
      <c r="B35" t="s">
        <v>52</v>
      </c>
      <c r="C35">
        <v>1.37414066120982E-2</v>
      </c>
      <c r="D35">
        <v>0</v>
      </c>
      <c r="E35">
        <v>9</v>
      </c>
      <c r="F35">
        <v>6</v>
      </c>
      <c r="G35">
        <v>0</v>
      </c>
      <c r="H35">
        <f t="shared" si="0"/>
        <v>1</v>
      </c>
      <c r="I35">
        <v>1</v>
      </c>
      <c r="J35" t="s">
        <v>53</v>
      </c>
      <c r="K35" t="s">
        <v>8</v>
      </c>
      <c r="L35">
        <v>26</v>
      </c>
    </row>
    <row r="36" spans="1:12" x14ac:dyDescent="0.2">
      <c r="A36">
        <v>2719</v>
      </c>
      <c r="B36" t="s">
        <v>54</v>
      </c>
      <c r="C36">
        <v>0.27487266063690202</v>
      </c>
      <c r="D36">
        <v>0</v>
      </c>
      <c r="E36">
        <v>9</v>
      </c>
      <c r="F36">
        <v>3</v>
      </c>
      <c r="G36">
        <v>1</v>
      </c>
      <c r="H36">
        <f t="shared" si="0"/>
        <v>0</v>
      </c>
      <c r="I36">
        <v>0</v>
      </c>
      <c r="J36" t="s">
        <v>23</v>
      </c>
      <c r="K36" t="s">
        <v>8</v>
      </c>
      <c r="L36" t="s">
        <v>16</v>
      </c>
    </row>
    <row r="37" spans="1:12" x14ac:dyDescent="0.2">
      <c r="A37">
        <v>3778</v>
      </c>
      <c r="B37" t="s">
        <v>55</v>
      </c>
      <c r="C37">
        <v>0.87255680561065696</v>
      </c>
      <c r="D37">
        <v>0</v>
      </c>
      <c r="E37">
        <v>9</v>
      </c>
      <c r="F37">
        <v>5</v>
      </c>
      <c r="G37">
        <v>0</v>
      </c>
      <c r="H37">
        <f t="shared" si="0"/>
        <v>1</v>
      </c>
      <c r="I37">
        <v>1</v>
      </c>
      <c r="J37" t="s">
        <v>7</v>
      </c>
      <c r="K37" t="s">
        <v>8</v>
      </c>
      <c r="L37" t="s">
        <v>16</v>
      </c>
    </row>
    <row r="38" spans="1:12" x14ac:dyDescent="0.2">
      <c r="A38">
        <v>3194</v>
      </c>
      <c r="B38" t="s">
        <v>56</v>
      </c>
      <c r="C38">
        <v>0.258353620767593</v>
      </c>
      <c r="D38">
        <v>0</v>
      </c>
      <c r="E38">
        <v>6</v>
      </c>
      <c r="F38">
        <v>4</v>
      </c>
      <c r="G38">
        <v>0</v>
      </c>
      <c r="H38">
        <f t="shared" si="0"/>
        <v>1</v>
      </c>
      <c r="I38">
        <v>1</v>
      </c>
      <c r="J38" t="s">
        <v>23</v>
      </c>
      <c r="K38" t="s">
        <v>8</v>
      </c>
      <c r="L38" t="s">
        <v>16</v>
      </c>
    </row>
    <row r="39" spans="1:12" x14ac:dyDescent="0.2">
      <c r="A39">
        <v>3289</v>
      </c>
      <c r="B39" t="s">
        <v>57</v>
      </c>
      <c r="C39">
        <v>0.16775339841842701</v>
      </c>
      <c r="D39">
        <v>0</v>
      </c>
      <c r="E39">
        <v>7</v>
      </c>
      <c r="F39">
        <v>4</v>
      </c>
      <c r="G39">
        <v>0</v>
      </c>
      <c r="H39">
        <f t="shared" si="0"/>
        <v>1</v>
      </c>
      <c r="I39">
        <v>1</v>
      </c>
      <c r="J39" t="s">
        <v>30</v>
      </c>
      <c r="K39" t="s">
        <v>8</v>
      </c>
      <c r="L39">
        <v>300</v>
      </c>
    </row>
    <row r="40" spans="1:12" x14ac:dyDescent="0.2">
      <c r="A40">
        <v>589</v>
      </c>
      <c r="B40" t="s">
        <v>58</v>
      </c>
      <c r="C40">
        <v>0.67734479904174805</v>
      </c>
      <c r="D40">
        <v>0</v>
      </c>
      <c r="E40">
        <v>6</v>
      </c>
      <c r="F40">
        <v>1</v>
      </c>
      <c r="G40">
        <v>0</v>
      </c>
      <c r="H40">
        <f t="shared" si="0"/>
        <v>1</v>
      </c>
      <c r="I40">
        <v>1</v>
      </c>
      <c r="J40" t="s">
        <v>21</v>
      </c>
      <c r="K40" t="s">
        <v>8</v>
      </c>
      <c r="L40">
        <v>49</v>
      </c>
    </row>
    <row r="41" spans="1:12" x14ac:dyDescent="0.2">
      <c r="A41">
        <v>265</v>
      </c>
      <c r="B41" t="s">
        <v>59</v>
      </c>
      <c r="C41">
        <v>1.43649685382843</v>
      </c>
      <c r="D41">
        <v>1</v>
      </c>
      <c r="E41">
        <v>9</v>
      </c>
      <c r="F41">
        <v>3</v>
      </c>
      <c r="G41">
        <v>1</v>
      </c>
      <c r="H41">
        <f t="shared" si="0"/>
        <v>0</v>
      </c>
      <c r="I41">
        <v>0</v>
      </c>
      <c r="J41" t="s">
        <v>30</v>
      </c>
      <c r="K41" t="s">
        <v>8</v>
      </c>
      <c r="L41">
        <v>94.800003051757798</v>
      </c>
    </row>
    <row r="42" spans="1:12" x14ac:dyDescent="0.2">
      <c r="A42">
        <v>89</v>
      </c>
      <c r="B42" t="s">
        <v>60</v>
      </c>
      <c r="C42">
        <v>1.44880259037018</v>
      </c>
      <c r="D42">
        <v>0</v>
      </c>
      <c r="E42">
        <v>10</v>
      </c>
      <c r="F42">
        <v>3</v>
      </c>
      <c r="G42">
        <v>1</v>
      </c>
      <c r="H42">
        <f t="shared" si="0"/>
        <v>0</v>
      </c>
      <c r="I42">
        <v>0</v>
      </c>
      <c r="J42" t="s">
        <v>25</v>
      </c>
      <c r="K42" t="s">
        <v>8</v>
      </c>
      <c r="L42">
        <v>240</v>
      </c>
    </row>
    <row r="43" spans="1:12" x14ac:dyDescent="0.2">
      <c r="A43">
        <v>3073</v>
      </c>
      <c r="B43" t="s">
        <v>61</v>
      </c>
      <c r="C43">
        <v>3.52515649795532</v>
      </c>
      <c r="D43">
        <v>0</v>
      </c>
      <c r="E43">
        <v>8</v>
      </c>
      <c r="F43">
        <v>4</v>
      </c>
      <c r="G43">
        <v>0</v>
      </c>
      <c r="H43">
        <f t="shared" si="0"/>
        <v>1</v>
      </c>
      <c r="I43">
        <v>1</v>
      </c>
      <c r="J43" t="s">
        <v>13</v>
      </c>
      <c r="K43" t="s">
        <v>8</v>
      </c>
      <c r="L43">
        <v>615</v>
      </c>
    </row>
    <row r="44" spans="1:12" x14ac:dyDescent="0.2">
      <c r="A44">
        <v>3884</v>
      </c>
      <c r="B44" t="s">
        <v>62</v>
      </c>
      <c r="C44">
        <v>0.65540409088134799</v>
      </c>
      <c r="D44">
        <v>0</v>
      </c>
      <c r="E44">
        <v>7</v>
      </c>
      <c r="F44">
        <v>6</v>
      </c>
      <c r="G44">
        <v>0</v>
      </c>
      <c r="H44">
        <f t="shared" si="0"/>
        <v>1</v>
      </c>
      <c r="I44">
        <v>1</v>
      </c>
      <c r="J44" t="s">
        <v>13</v>
      </c>
      <c r="K44" t="s">
        <v>8</v>
      </c>
      <c r="L44">
        <v>506.27224731445301</v>
      </c>
    </row>
    <row r="45" spans="1:12" x14ac:dyDescent="0.2">
      <c r="A45">
        <v>5906</v>
      </c>
      <c r="B45" t="s">
        <v>63</v>
      </c>
      <c r="C45">
        <v>5.6559924036264399E-2</v>
      </c>
      <c r="D45">
        <v>0</v>
      </c>
      <c r="E45">
        <v>10</v>
      </c>
      <c r="F45">
        <v>9</v>
      </c>
      <c r="G45">
        <v>1</v>
      </c>
      <c r="H45">
        <f t="shared" si="0"/>
        <v>0</v>
      </c>
      <c r="I45">
        <v>0</v>
      </c>
      <c r="J45" t="s">
        <v>7</v>
      </c>
      <c r="K45" t="s">
        <v>8</v>
      </c>
      <c r="L45" t="s">
        <v>16</v>
      </c>
    </row>
    <row r="46" spans="1:12" x14ac:dyDescent="0.2">
      <c r="A46">
        <v>3102</v>
      </c>
      <c r="B46" t="s">
        <v>64</v>
      </c>
      <c r="C46">
        <v>0.55593639612197898</v>
      </c>
      <c r="D46">
        <v>0</v>
      </c>
      <c r="E46">
        <v>4</v>
      </c>
      <c r="F46">
        <v>4</v>
      </c>
      <c r="G46">
        <v>0</v>
      </c>
      <c r="H46">
        <f t="shared" si="0"/>
        <v>1</v>
      </c>
      <c r="I46">
        <v>1</v>
      </c>
      <c r="J46" t="s">
        <v>18</v>
      </c>
      <c r="K46" t="s">
        <v>8</v>
      </c>
      <c r="L46">
        <v>496</v>
      </c>
    </row>
    <row r="47" spans="1:12" x14ac:dyDescent="0.2">
      <c r="A47">
        <v>3393</v>
      </c>
      <c r="B47" t="s">
        <v>65</v>
      </c>
      <c r="C47">
        <v>0.18801864981651301</v>
      </c>
      <c r="D47">
        <v>0</v>
      </c>
      <c r="E47">
        <v>8</v>
      </c>
      <c r="F47">
        <v>4</v>
      </c>
      <c r="G47">
        <v>1</v>
      </c>
      <c r="H47">
        <f t="shared" si="0"/>
        <v>0</v>
      </c>
      <c r="I47">
        <v>0</v>
      </c>
      <c r="J47" t="s">
        <v>23</v>
      </c>
      <c r="K47" t="s">
        <v>8</v>
      </c>
      <c r="L47" t="s">
        <v>16</v>
      </c>
    </row>
    <row r="48" spans="1:12" x14ac:dyDescent="0.2">
      <c r="A48">
        <v>2255</v>
      </c>
      <c r="B48" t="s">
        <v>66</v>
      </c>
      <c r="C48">
        <v>0.717801153659821</v>
      </c>
      <c r="D48">
        <v>0</v>
      </c>
      <c r="E48">
        <v>10</v>
      </c>
      <c r="F48">
        <v>3</v>
      </c>
      <c r="G48">
        <v>0</v>
      </c>
      <c r="H48">
        <f t="shared" si="0"/>
        <v>1</v>
      </c>
      <c r="I48">
        <v>1</v>
      </c>
      <c r="J48" t="s">
        <v>21</v>
      </c>
      <c r="K48" t="s">
        <v>8</v>
      </c>
      <c r="L48">
        <v>2</v>
      </c>
    </row>
    <row r="49" spans="1:12" x14ac:dyDescent="0.2">
      <c r="A49">
        <v>5734</v>
      </c>
      <c r="B49" t="s">
        <v>67</v>
      </c>
      <c r="C49">
        <v>0.31452050805091902</v>
      </c>
      <c r="D49">
        <v>0</v>
      </c>
      <c r="E49">
        <v>9</v>
      </c>
      <c r="F49">
        <v>7</v>
      </c>
      <c r="G49">
        <v>0</v>
      </c>
      <c r="H49">
        <f t="shared" si="0"/>
        <v>1</v>
      </c>
      <c r="I49">
        <v>1</v>
      </c>
      <c r="J49" t="s">
        <v>34</v>
      </c>
      <c r="K49" t="s">
        <v>68</v>
      </c>
      <c r="L49" t="s">
        <v>16</v>
      </c>
    </row>
    <row r="50" spans="1:12" x14ac:dyDescent="0.2">
      <c r="A50">
        <v>3396</v>
      </c>
      <c r="B50" t="s">
        <v>69</v>
      </c>
      <c r="C50">
        <v>2.46846723556519</v>
      </c>
      <c r="D50">
        <v>0</v>
      </c>
      <c r="E50">
        <v>6</v>
      </c>
      <c r="F50">
        <v>5</v>
      </c>
      <c r="G50">
        <v>0</v>
      </c>
      <c r="H50">
        <f t="shared" si="0"/>
        <v>1</v>
      </c>
      <c r="I50">
        <v>1</v>
      </c>
      <c r="J50" t="s">
        <v>13</v>
      </c>
      <c r="K50" t="s">
        <v>19</v>
      </c>
      <c r="L50">
        <v>385.864990234375</v>
      </c>
    </row>
    <row r="51" spans="1:12" x14ac:dyDescent="0.2">
      <c r="A51">
        <v>5340</v>
      </c>
      <c r="B51" t="s">
        <v>70</v>
      </c>
      <c r="C51">
        <v>0.44260019063949602</v>
      </c>
      <c r="D51">
        <v>0</v>
      </c>
      <c r="E51">
        <v>7</v>
      </c>
      <c r="F51">
        <v>7</v>
      </c>
      <c r="G51">
        <v>1</v>
      </c>
      <c r="H51">
        <f t="shared" si="0"/>
        <v>0</v>
      </c>
      <c r="I51">
        <v>0</v>
      </c>
      <c r="J51" t="s">
        <v>25</v>
      </c>
      <c r="K51" t="s">
        <v>8</v>
      </c>
      <c r="L51">
        <v>200</v>
      </c>
    </row>
    <row r="52" spans="1:12" x14ac:dyDescent="0.2">
      <c r="A52">
        <v>1224</v>
      </c>
      <c r="B52" t="s">
        <v>71</v>
      </c>
      <c r="C52">
        <v>0.21058076620101901</v>
      </c>
      <c r="D52">
        <v>0</v>
      </c>
      <c r="E52">
        <v>10</v>
      </c>
      <c r="F52">
        <v>3</v>
      </c>
      <c r="G52">
        <v>0</v>
      </c>
      <c r="H52">
        <f t="shared" si="0"/>
        <v>1</v>
      </c>
      <c r="I52">
        <v>1</v>
      </c>
      <c r="J52" t="s">
        <v>15</v>
      </c>
      <c r="K52" t="s">
        <v>19</v>
      </c>
      <c r="L52" t="s">
        <v>16</v>
      </c>
    </row>
    <row r="53" spans="1:12" x14ac:dyDescent="0.2">
      <c r="A53">
        <v>3284</v>
      </c>
      <c r="B53" t="s">
        <v>72</v>
      </c>
      <c r="C53">
        <v>0.13697242736816401</v>
      </c>
      <c r="D53">
        <v>0</v>
      </c>
      <c r="E53">
        <v>4</v>
      </c>
      <c r="F53">
        <v>4</v>
      </c>
      <c r="G53">
        <v>1</v>
      </c>
      <c r="H53">
        <f t="shared" si="0"/>
        <v>0</v>
      </c>
      <c r="I53">
        <v>0</v>
      </c>
      <c r="J53" t="s">
        <v>7</v>
      </c>
      <c r="K53" t="s">
        <v>19</v>
      </c>
      <c r="L53" t="s">
        <v>16</v>
      </c>
    </row>
    <row r="54" spans="1:12" x14ac:dyDescent="0.2">
      <c r="A54">
        <v>2010</v>
      </c>
      <c r="B54" t="s">
        <v>73</v>
      </c>
      <c r="C54">
        <v>1.10325598716736</v>
      </c>
      <c r="D54">
        <v>0</v>
      </c>
      <c r="E54">
        <v>7</v>
      </c>
      <c r="F54">
        <v>3</v>
      </c>
      <c r="G54">
        <v>0</v>
      </c>
      <c r="H54">
        <f t="shared" si="0"/>
        <v>1</v>
      </c>
      <c r="I54">
        <v>1</v>
      </c>
      <c r="J54" t="s">
        <v>15</v>
      </c>
      <c r="K54" t="s">
        <v>8</v>
      </c>
      <c r="L54">
        <v>110.24830627441401</v>
      </c>
    </row>
    <row r="55" spans="1:12" x14ac:dyDescent="0.2">
      <c r="A55">
        <v>5886</v>
      </c>
      <c r="B55" t="s">
        <v>74</v>
      </c>
      <c r="C55">
        <v>8.1433311104774503E-2</v>
      </c>
      <c r="D55">
        <v>0</v>
      </c>
      <c r="E55">
        <v>10</v>
      </c>
      <c r="F55">
        <v>7</v>
      </c>
      <c r="G55">
        <v>0</v>
      </c>
      <c r="H55">
        <f t="shared" si="0"/>
        <v>1</v>
      </c>
      <c r="I55">
        <v>1</v>
      </c>
      <c r="J55" t="s">
        <v>21</v>
      </c>
      <c r="K55" t="s">
        <v>8</v>
      </c>
      <c r="L55">
        <v>154</v>
      </c>
    </row>
    <row r="56" spans="1:12" x14ac:dyDescent="0.2">
      <c r="A56">
        <v>6263</v>
      </c>
      <c r="B56" t="s">
        <v>75</v>
      </c>
      <c r="C56">
        <v>9.0619489550590501E-2</v>
      </c>
      <c r="D56">
        <v>0</v>
      </c>
      <c r="E56">
        <v>10</v>
      </c>
      <c r="F56">
        <v>8</v>
      </c>
      <c r="G56">
        <v>0</v>
      </c>
      <c r="H56">
        <f t="shared" si="0"/>
        <v>1</v>
      </c>
      <c r="I56">
        <v>1</v>
      </c>
      <c r="J56" t="s">
        <v>30</v>
      </c>
      <c r="K56" t="s">
        <v>8</v>
      </c>
      <c r="L56" t="s">
        <v>16</v>
      </c>
    </row>
    <row r="57" spans="1:12" x14ac:dyDescent="0.2">
      <c r="A57">
        <v>3442</v>
      </c>
      <c r="B57" t="s">
        <v>76</v>
      </c>
      <c r="C57">
        <v>1.39241707324982</v>
      </c>
      <c r="D57">
        <v>0</v>
      </c>
      <c r="E57">
        <v>9</v>
      </c>
      <c r="F57">
        <v>4</v>
      </c>
      <c r="G57">
        <v>1</v>
      </c>
      <c r="H57">
        <f t="shared" si="0"/>
        <v>0</v>
      </c>
      <c r="I57">
        <v>0</v>
      </c>
      <c r="J57" t="s">
        <v>13</v>
      </c>
      <c r="K57" t="s">
        <v>8</v>
      </c>
      <c r="L57">
        <v>1093.64514160156</v>
      </c>
    </row>
    <row r="58" spans="1:12" x14ac:dyDescent="0.2">
      <c r="A58">
        <v>1032</v>
      </c>
      <c r="B58" t="s">
        <v>77</v>
      </c>
      <c r="C58">
        <v>1.4313547611236599</v>
      </c>
      <c r="D58">
        <v>0</v>
      </c>
      <c r="E58">
        <v>10</v>
      </c>
      <c r="F58">
        <v>2</v>
      </c>
      <c r="G58">
        <v>1</v>
      </c>
      <c r="H58">
        <f t="shared" si="0"/>
        <v>0</v>
      </c>
      <c r="I58">
        <v>0</v>
      </c>
      <c r="J58" t="s">
        <v>34</v>
      </c>
      <c r="K58" t="s">
        <v>8</v>
      </c>
      <c r="L58">
        <v>565.29998779296898</v>
      </c>
    </row>
    <row r="59" spans="1:12" x14ac:dyDescent="0.2">
      <c r="A59">
        <v>104</v>
      </c>
      <c r="B59" t="s">
        <v>78</v>
      </c>
      <c r="C59">
        <v>0.93375873565673795</v>
      </c>
      <c r="D59">
        <v>1</v>
      </c>
      <c r="E59">
        <v>9</v>
      </c>
      <c r="F59">
        <v>1</v>
      </c>
      <c r="G59">
        <v>0</v>
      </c>
      <c r="H59">
        <f t="shared" si="0"/>
        <v>1</v>
      </c>
      <c r="I59">
        <v>1</v>
      </c>
      <c r="J59" t="s">
        <v>23</v>
      </c>
      <c r="K59" t="s">
        <v>8</v>
      </c>
      <c r="L59" t="s">
        <v>16</v>
      </c>
    </row>
    <row r="60" spans="1:12" x14ac:dyDescent="0.2">
      <c r="A60">
        <v>1238</v>
      </c>
      <c r="B60" t="s">
        <v>79</v>
      </c>
      <c r="C60">
        <v>0.56437355279922496</v>
      </c>
      <c r="D60">
        <v>0</v>
      </c>
      <c r="E60">
        <v>10</v>
      </c>
      <c r="F60">
        <v>3</v>
      </c>
      <c r="G60">
        <v>0</v>
      </c>
      <c r="H60">
        <f t="shared" si="0"/>
        <v>1</v>
      </c>
      <c r="I60">
        <v>1</v>
      </c>
      <c r="J60" t="s">
        <v>80</v>
      </c>
      <c r="K60" t="s">
        <v>8</v>
      </c>
      <c r="L60" t="s">
        <v>16</v>
      </c>
    </row>
    <row r="61" spans="1:12" x14ac:dyDescent="0.2">
      <c r="A61">
        <v>2486</v>
      </c>
      <c r="B61" t="s">
        <v>81</v>
      </c>
      <c r="C61">
        <v>2.8859162330627401</v>
      </c>
      <c r="D61">
        <v>0</v>
      </c>
      <c r="E61">
        <v>7</v>
      </c>
      <c r="F61">
        <v>2</v>
      </c>
      <c r="G61">
        <v>0</v>
      </c>
      <c r="H61">
        <f t="shared" si="0"/>
        <v>1</v>
      </c>
      <c r="I61">
        <v>1</v>
      </c>
      <c r="J61" t="s">
        <v>21</v>
      </c>
      <c r="K61" t="s">
        <v>8</v>
      </c>
      <c r="L61">
        <v>691.11999511718795</v>
      </c>
    </row>
    <row r="62" spans="1:12" x14ac:dyDescent="0.2">
      <c r="A62">
        <v>4721</v>
      </c>
      <c r="B62" t="s">
        <v>82</v>
      </c>
      <c r="C62">
        <v>0.28986024856567399</v>
      </c>
      <c r="D62">
        <v>0</v>
      </c>
      <c r="E62">
        <v>6</v>
      </c>
      <c r="F62">
        <v>6</v>
      </c>
      <c r="G62">
        <v>1</v>
      </c>
      <c r="H62">
        <f t="shared" si="0"/>
        <v>0</v>
      </c>
      <c r="I62">
        <v>0</v>
      </c>
      <c r="J62" t="s">
        <v>80</v>
      </c>
      <c r="K62" t="s">
        <v>8</v>
      </c>
      <c r="L62">
        <v>19.25</v>
      </c>
    </row>
    <row r="63" spans="1:12" x14ac:dyDescent="0.2">
      <c r="A63">
        <v>2447</v>
      </c>
      <c r="B63" t="s">
        <v>83</v>
      </c>
      <c r="C63">
        <v>0.80608248710632302</v>
      </c>
      <c r="D63">
        <v>0</v>
      </c>
      <c r="E63">
        <v>6</v>
      </c>
      <c r="F63">
        <v>2</v>
      </c>
      <c r="G63">
        <v>0</v>
      </c>
      <c r="H63">
        <f t="shared" si="0"/>
        <v>1</v>
      </c>
      <c r="I63">
        <v>1</v>
      </c>
      <c r="J63" t="s">
        <v>13</v>
      </c>
      <c r="K63" t="s">
        <v>8</v>
      </c>
      <c r="L63" t="s">
        <v>16</v>
      </c>
    </row>
    <row r="64" spans="1:12" x14ac:dyDescent="0.2">
      <c r="A64">
        <v>2680</v>
      </c>
      <c r="B64" t="s">
        <v>84</v>
      </c>
      <c r="C64">
        <v>1.7234364748001101</v>
      </c>
      <c r="D64">
        <v>0</v>
      </c>
      <c r="E64">
        <v>8</v>
      </c>
      <c r="F64">
        <v>2</v>
      </c>
      <c r="G64">
        <v>0</v>
      </c>
      <c r="H64">
        <f t="shared" si="0"/>
        <v>1</v>
      </c>
      <c r="I64">
        <v>1</v>
      </c>
      <c r="J64" t="s">
        <v>23</v>
      </c>
      <c r="K64" t="s">
        <v>8</v>
      </c>
      <c r="L64" t="s">
        <v>16</v>
      </c>
    </row>
    <row r="65" spans="1:12" x14ac:dyDescent="0.2">
      <c r="A65">
        <v>3067</v>
      </c>
      <c r="B65" t="s">
        <v>85</v>
      </c>
      <c r="C65">
        <v>0.45600223541259799</v>
      </c>
      <c r="D65">
        <v>0</v>
      </c>
      <c r="E65">
        <v>8</v>
      </c>
      <c r="F65">
        <v>5</v>
      </c>
      <c r="G65">
        <v>1</v>
      </c>
      <c r="H65">
        <f t="shared" si="0"/>
        <v>0</v>
      </c>
      <c r="I65">
        <v>0</v>
      </c>
      <c r="J65" t="s">
        <v>15</v>
      </c>
      <c r="K65" t="s">
        <v>8</v>
      </c>
      <c r="L65" t="s">
        <v>16</v>
      </c>
    </row>
    <row r="66" spans="1:12" x14ac:dyDescent="0.2">
      <c r="A66">
        <v>1537</v>
      </c>
      <c r="B66" t="s">
        <v>86</v>
      </c>
      <c r="C66">
        <v>6.4217098057270106E-2</v>
      </c>
      <c r="D66">
        <v>0</v>
      </c>
      <c r="E66">
        <v>5</v>
      </c>
      <c r="F66">
        <v>3</v>
      </c>
      <c r="G66">
        <v>0</v>
      </c>
      <c r="H66">
        <f t="shared" si="0"/>
        <v>1</v>
      </c>
      <c r="I66">
        <v>1</v>
      </c>
      <c r="J66" t="s">
        <v>53</v>
      </c>
      <c r="K66" t="s">
        <v>8</v>
      </c>
      <c r="L66">
        <v>40</v>
      </c>
    </row>
    <row r="67" spans="1:12" x14ac:dyDescent="0.2">
      <c r="A67">
        <v>4241</v>
      </c>
      <c r="B67" t="s">
        <v>87</v>
      </c>
      <c r="C67">
        <v>0.83532756567001298</v>
      </c>
      <c r="D67">
        <v>0</v>
      </c>
      <c r="E67">
        <v>10</v>
      </c>
      <c r="F67">
        <v>4</v>
      </c>
      <c r="G67">
        <v>0</v>
      </c>
      <c r="H67">
        <f t="shared" ref="H67:H101" si="1">IF(G67=0, 1, 0)</f>
        <v>1</v>
      </c>
      <c r="I67">
        <v>1</v>
      </c>
      <c r="J67" t="s">
        <v>34</v>
      </c>
      <c r="K67" t="s">
        <v>68</v>
      </c>
      <c r="L67">
        <v>260.24349975585898</v>
      </c>
    </row>
    <row r="68" spans="1:12" x14ac:dyDescent="0.2">
      <c r="A68">
        <v>6142</v>
      </c>
      <c r="B68" t="s">
        <v>88</v>
      </c>
      <c r="C68">
        <v>0.76393866539001498</v>
      </c>
      <c r="D68">
        <v>0</v>
      </c>
      <c r="E68">
        <v>7</v>
      </c>
      <c r="F68">
        <v>7</v>
      </c>
      <c r="G68">
        <v>1</v>
      </c>
      <c r="H68">
        <f t="shared" si="1"/>
        <v>0</v>
      </c>
      <c r="I68">
        <v>0</v>
      </c>
      <c r="J68" t="s">
        <v>23</v>
      </c>
      <c r="K68" t="s">
        <v>8</v>
      </c>
      <c r="L68" t="s">
        <v>16</v>
      </c>
    </row>
    <row r="69" spans="1:12" x14ac:dyDescent="0.2">
      <c r="A69">
        <v>6377</v>
      </c>
      <c r="B69" t="s">
        <v>89</v>
      </c>
      <c r="C69">
        <v>9.3856520950794206E-2</v>
      </c>
      <c r="D69">
        <v>0</v>
      </c>
      <c r="E69">
        <v>9</v>
      </c>
      <c r="F69">
        <v>7</v>
      </c>
      <c r="G69">
        <v>0</v>
      </c>
      <c r="H69">
        <f t="shared" si="1"/>
        <v>1</v>
      </c>
      <c r="I69">
        <v>1</v>
      </c>
      <c r="J69" t="s">
        <v>23</v>
      </c>
      <c r="K69" t="s">
        <v>8</v>
      </c>
      <c r="L69" t="s">
        <v>16</v>
      </c>
    </row>
    <row r="70" spans="1:12" x14ac:dyDescent="0.2">
      <c r="A70">
        <v>5812</v>
      </c>
      <c r="B70" t="s">
        <v>90</v>
      </c>
      <c r="C70">
        <v>7.0341162681579599</v>
      </c>
      <c r="D70">
        <v>1</v>
      </c>
      <c r="E70">
        <v>7</v>
      </c>
      <c r="F70">
        <v>7</v>
      </c>
      <c r="G70">
        <v>0</v>
      </c>
      <c r="H70">
        <f t="shared" si="1"/>
        <v>1</v>
      </c>
      <c r="I70">
        <v>1</v>
      </c>
      <c r="J70" t="s">
        <v>23</v>
      </c>
      <c r="K70" t="s">
        <v>19</v>
      </c>
      <c r="L70" t="s">
        <v>16</v>
      </c>
    </row>
    <row r="71" spans="1:12" x14ac:dyDescent="0.2">
      <c r="A71">
        <v>1413</v>
      </c>
      <c r="B71" t="s">
        <v>91</v>
      </c>
      <c r="C71">
        <v>1.51274025440216</v>
      </c>
      <c r="D71">
        <v>0</v>
      </c>
      <c r="E71">
        <v>6</v>
      </c>
      <c r="F71">
        <v>1</v>
      </c>
      <c r="G71">
        <v>0</v>
      </c>
      <c r="H71">
        <f t="shared" si="1"/>
        <v>1</v>
      </c>
      <c r="I71">
        <v>1</v>
      </c>
      <c r="J71" t="s">
        <v>80</v>
      </c>
      <c r="K71" t="s">
        <v>8</v>
      </c>
      <c r="L71" t="s">
        <v>16</v>
      </c>
    </row>
    <row r="72" spans="1:12" x14ac:dyDescent="0.2">
      <c r="A72">
        <v>2277</v>
      </c>
      <c r="B72" t="s">
        <v>92</v>
      </c>
      <c r="C72">
        <v>4.7034263610839799</v>
      </c>
      <c r="D72">
        <v>0</v>
      </c>
      <c r="E72">
        <v>4</v>
      </c>
      <c r="F72">
        <v>2</v>
      </c>
      <c r="G72">
        <v>1</v>
      </c>
      <c r="H72">
        <f t="shared" si="1"/>
        <v>0</v>
      </c>
      <c r="I72">
        <v>0</v>
      </c>
      <c r="J72" t="s">
        <v>30</v>
      </c>
      <c r="K72" t="s">
        <v>8</v>
      </c>
      <c r="L72">
        <v>2230.94409179688</v>
      </c>
    </row>
    <row r="73" spans="1:12" x14ac:dyDescent="0.2">
      <c r="A73">
        <v>3723</v>
      </c>
      <c r="B73" t="s">
        <v>93</v>
      </c>
      <c r="C73">
        <v>0.97145956754684404</v>
      </c>
      <c r="D73">
        <v>0</v>
      </c>
      <c r="E73">
        <v>6</v>
      </c>
      <c r="F73">
        <v>4</v>
      </c>
      <c r="G73">
        <v>0</v>
      </c>
      <c r="H73">
        <f t="shared" si="1"/>
        <v>1</v>
      </c>
      <c r="I73">
        <v>1</v>
      </c>
      <c r="J73" t="s">
        <v>23</v>
      </c>
      <c r="K73" t="s">
        <v>8</v>
      </c>
      <c r="L73" t="s">
        <v>16</v>
      </c>
    </row>
    <row r="74" spans="1:12" x14ac:dyDescent="0.2">
      <c r="A74">
        <v>6073</v>
      </c>
      <c r="B74" t="s">
        <v>94</v>
      </c>
      <c r="C74">
        <v>0.15843252837657901</v>
      </c>
      <c r="D74">
        <v>0</v>
      </c>
      <c r="E74">
        <v>7</v>
      </c>
      <c r="F74">
        <v>7</v>
      </c>
      <c r="G74">
        <v>1</v>
      </c>
      <c r="H74">
        <f t="shared" si="1"/>
        <v>0</v>
      </c>
      <c r="I74">
        <v>0</v>
      </c>
      <c r="J74" t="s">
        <v>25</v>
      </c>
      <c r="K74" t="s">
        <v>8</v>
      </c>
      <c r="L74">
        <v>15.75</v>
      </c>
    </row>
    <row r="75" spans="1:12" x14ac:dyDescent="0.2">
      <c r="A75">
        <v>1668</v>
      </c>
      <c r="B75" t="s">
        <v>95</v>
      </c>
      <c r="C75">
        <v>3.9952843189239502</v>
      </c>
      <c r="D75">
        <v>1</v>
      </c>
      <c r="E75">
        <v>6</v>
      </c>
      <c r="F75">
        <v>2</v>
      </c>
      <c r="G75">
        <v>1</v>
      </c>
      <c r="H75">
        <f t="shared" si="1"/>
        <v>0</v>
      </c>
      <c r="I75">
        <v>0</v>
      </c>
      <c r="J75" t="s">
        <v>25</v>
      </c>
      <c r="K75" t="s">
        <v>8</v>
      </c>
      <c r="L75">
        <v>729</v>
      </c>
    </row>
    <row r="76" spans="1:12" x14ac:dyDescent="0.2">
      <c r="A76">
        <v>4438</v>
      </c>
      <c r="B76" t="s">
        <v>96</v>
      </c>
      <c r="C76">
        <v>0.17737275362014801</v>
      </c>
      <c r="D76">
        <v>0</v>
      </c>
      <c r="E76">
        <v>7</v>
      </c>
      <c r="F76">
        <v>6</v>
      </c>
      <c r="G76">
        <v>1</v>
      </c>
      <c r="H76">
        <f t="shared" si="1"/>
        <v>0</v>
      </c>
      <c r="I76">
        <v>0</v>
      </c>
      <c r="J76" t="s">
        <v>25</v>
      </c>
      <c r="K76" t="s">
        <v>19</v>
      </c>
      <c r="L76">
        <v>7.0999999046325701</v>
      </c>
    </row>
    <row r="77" spans="1:12" x14ac:dyDescent="0.2">
      <c r="A77">
        <v>124</v>
      </c>
      <c r="B77" t="s">
        <v>97</v>
      </c>
      <c r="C77">
        <v>3.53488993644714</v>
      </c>
      <c r="D77">
        <v>1</v>
      </c>
      <c r="E77">
        <v>10</v>
      </c>
      <c r="F77">
        <v>2</v>
      </c>
      <c r="G77">
        <v>0</v>
      </c>
      <c r="H77">
        <f t="shared" si="1"/>
        <v>1</v>
      </c>
      <c r="I77">
        <v>1</v>
      </c>
      <c r="J77" t="s">
        <v>23</v>
      </c>
      <c r="K77" t="s">
        <v>19</v>
      </c>
      <c r="L77" t="s">
        <v>16</v>
      </c>
    </row>
    <row r="78" spans="1:12" x14ac:dyDescent="0.2">
      <c r="A78">
        <v>3444</v>
      </c>
      <c r="B78" t="s">
        <v>98</v>
      </c>
      <c r="C78">
        <v>9.1636098921298995E-2</v>
      </c>
      <c r="D78">
        <v>0</v>
      </c>
      <c r="E78">
        <v>6</v>
      </c>
      <c r="F78">
        <v>6</v>
      </c>
      <c r="G78">
        <v>1</v>
      </c>
      <c r="H78">
        <f t="shared" si="1"/>
        <v>0</v>
      </c>
      <c r="I78">
        <v>0</v>
      </c>
      <c r="J78" t="s">
        <v>7</v>
      </c>
      <c r="K78" t="s">
        <v>8</v>
      </c>
      <c r="L78">
        <v>43.75</v>
      </c>
    </row>
    <row r="79" spans="1:12" x14ac:dyDescent="0.2">
      <c r="A79">
        <v>2443</v>
      </c>
      <c r="B79" t="s">
        <v>99</v>
      </c>
      <c r="C79">
        <v>0.84156286716461204</v>
      </c>
      <c r="D79">
        <v>0</v>
      </c>
      <c r="E79">
        <v>7</v>
      </c>
      <c r="F79">
        <v>1</v>
      </c>
      <c r="G79">
        <v>0</v>
      </c>
      <c r="H79">
        <f t="shared" si="1"/>
        <v>1</v>
      </c>
      <c r="I79">
        <v>1</v>
      </c>
      <c r="J79" t="s">
        <v>30</v>
      </c>
      <c r="K79" t="s">
        <v>19</v>
      </c>
      <c r="L79">
        <v>126.90899658203099</v>
      </c>
    </row>
    <row r="80" spans="1:12" x14ac:dyDescent="0.2">
      <c r="A80">
        <v>1724</v>
      </c>
      <c r="B80" t="s">
        <v>100</v>
      </c>
      <c r="C80">
        <v>0.277229934930801</v>
      </c>
      <c r="D80">
        <v>0</v>
      </c>
      <c r="E80">
        <v>10</v>
      </c>
      <c r="F80">
        <v>3</v>
      </c>
      <c r="G80">
        <v>1</v>
      </c>
      <c r="H80">
        <f t="shared" si="1"/>
        <v>0</v>
      </c>
      <c r="I80">
        <v>0</v>
      </c>
      <c r="J80" t="s">
        <v>34</v>
      </c>
      <c r="K80" t="s">
        <v>19</v>
      </c>
      <c r="L80">
        <v>198.36439514160199</v>
      </c>
    </row>
    <row r="81" spans="1:12" x14ac:dyDescent="0.2">
      <c r="A81">
        <v>4367</v>
      </c>
      <c r="B81" t="s">
        <v>101</v>
      </c>
      <c r="C81">
        <v>2.3659093305468601E-2</v>
      </c>
      <c r="D81">
        <v>0</v>
      </c>
      <c r="E81">
        <v>8</v>
      </c>
      <c r="F81">
        <v>6</v>
      </c>
      <c r="G81">
        <v>1</v>
      </c>
      <c r="H81">
        <f t="shared" si="1"/>
        <v>0</v>
      </c>
      <c r="I81">
        <v>0</v>
      </c>
      <c r="J81" t="s">
        <v>53</v>
      </c>
      <c r="K81" t="s">
        <v>8</v>
      </c>
      <c r="L81">
        <v>38</v>
      </c>
    </row>
    <row r="82" spans="1:12" x14ac:dyDescent="0.2">
      <c r="A82">
        <v>2457</v>
      </c>
      <c r="B82" t="s">
        <v>102</v>
      </c>
      <c r="C82">
        <v>0.56496775150299094</v>
      </c>
      <c r="D82">
        <v>0</v>
      </c>
      <c r="E82">
        <v>3</v>
      </c>
      <c r="F82">
        <v>1</v>
      </c>
      <c r="G82">
        <v>0</v>
      </c>
      <c r="H82">
        <f t="shared" si="1"/>
        <v>1</v>
      </c>
      <c r="I82">
        <v>1</v>
      </c>
      <c r="J82" t="s">
        <v>10</v>
      </c>
      <c r="K82" t="s">
        <v>8</v>
      </c>
      <c r="L82" t="s">
        <v>16</v>
      </c>
    </row>
    <row r="83" spans="1:12" x14ac:dyDescent="0.2">
      <c r="A83">
        <v>1965</v>
      </c>
      <c r="B83" t="s">
        <v>103</v>
      </c>
      <c r="C83">
        <v>4.4207830429077104</v>
      </c>
      <c r="D83">
        <v>1</v>
      </c>
      <c r="E83">
        <v>9</v>
      </c>
      <c r="F83">
        <v>1</v>
      </c>
      <c r="G83">
        <v>0</v>
      </c>
      <c r="H83">
        <f t="shared" si="1"/>
        <v>1</v>
      </c>
      <c r="I83">
        <v>1</v>
      </c>
      <c r="J83" t="s">
        <v>21</v>
      </c>
      <c r="K83" t="s">
        <v>8</v>
      </c>
      <c r="L83">
        <v>1001</v>
      </c>
    </row>
    <row r="84" spans="1:12" x14ac:dyDescent="0.2">
      <c r="A84">
        <v>2936</v>
      </c>
      <c r="B84" t="s">
        <v>104</v>
      </c>
      <c r="C84">
        <v>0.82203018665313698</v>
      </c>
      <c r="D84">
        <v>0</v>
      </c>
      <c r="E84">
        <v>10</v>
      </c>
      <c r="F84">
        <v>5</v>
      </c>
      <c r="G84">
        <v>0</v>
      </c>
      <c r="H84">
        <f t="shared" si="1"/>
        <v>1</v>
      </c>
      <c r="I84">
        <v>1</v>
      </c>
      <c r="J84" t="s">
        <v>21</v>
      </c>
      <c r="K84" t="s">
        <v>16</v>
      </c>
      <c r="L84">
        <v>612</v>
      </c>
    </row>
    <row r="85" spans="1:12" x14ac:dyDescent="0.2">
      <c r="A85">
        <v>3642</v>
      </c>
      <c r="B85" t="s">
        <v>105</v>
      </c>
      <c r="C85">
        <v>9.1177774593234097E-3</v>
      </c>
      <c r="D85">
        <v>0</v>
      </c>
      <c r="E85">
        <v>7</v>
      </c>
      <c r="F85">
        <v>5</v>
      </c>
      <c r="G85">
        <v>0</v>
      </c>
      <c r="H85">
        <f t="shared" si="1"/>
        <v>1</v>
      </c>
      <c r="I85">
        <v>1</v>
      </c>
      <c r="J85" t="s">
        <v>10</v>
      </c>
      <c r="K85" t="s">
        <v>19</v>
      </c>
      <c r="L85" t="s">
        <v>16</v>
      </c>
    </row>
    <row r="86" spans="1:12" x14ac:dyDescent="0.2">
      <c r="A86">
        <v>5376</v>
      </c>
      <c r="B86" t="s">
        <v>106</v>
      </c>
      <c r="C86">
        <v>0.55601346492767301</v>
      </c>
      <c r="D86">
        <v>0</v>
      </c>
      <c r="E86">
        <v>9</v>
      </c>
      <c r="F86">
        <v>7</v>
      </c>
      <c r="G86">
        <v>0</v>
      </c>
      <c r="H86">
        <f t="shared" si="1"/>
        <v>1</v>
      </c>
      <c r="I86">
        <v>1</v>
      </c>
      <c r="J86" t="s">
        <v>13</v>
      </c>
      <c r="K86" t="s">
        <v>8</v>
      </c>
      <c r="L86" t="s">
        <v>16</v>
      </c>
    </row>
    <row r="87" spans="1:12" x14ac:dyDescent="0.2">
      <c r="A87">
        <v>3977</v>
      </c>
      <c r="B87" t="s">
        <v>107</v>
      </c>
      <c r="C87">
        <v>0.106296882033348</v>
      </c>
      <c r="D87">
        <v>0</v>
      </c>
      <c r="E87">
        <v>8</v>
      </c>
      <c r="F87">
        <v>5</v>
      </c>
      <c r="G87">
        <v>1</v>
      </c>
      <c r="H87">
        <f t="shared" si="1"/>
        <v>0</v>
      </c>
      <c r="I87">
        <v>0</v>
      </c>
      <c r="J87" t="s">
        <v>23</v>
      </c>
      <c r="K87" t="s">
        <v>8</v>
      </c>
      <c r="L87" t="s">
        <v>16</v>
      </c>
    </row>
    <row r="88" spans="1:12" x14ac:dyDescent="0.2">
      <c r="A88">
        <v>6563</v>
      </c>
      <c r="B88" t="s">
        <v>108</v>
      </c>
      <c r="C88">
        <v>7.2988502681255299E-2</v>
      </c>
      <c r="D88">
        <v>0</v>
      </c>
      <c r="E88">
        <v>10</v>
      </c>
      <c r="F88">
        <v>7</v>
      </c>
      <c r="G88">
        <v>1</v>
      </c>
      <c r="H88">
        <f t="shared" si="1"/>
        <v>0</v>
      </c>
      <c r="I88">
        <v>0</v>
      </c>
      <c r="J88" t="s">
        <v>7</v>
      </c>
      <c r="K88" t="s">
        <v>8</v>
      </c>
      <c r="L88" t="s">
        <v>16</v>
      </c>
    </row>
    <row r="89" spans="1:12" x14ac:dyDescent="0.2">
      <c r="A89">
        <v>2621</v>
      </c>
      <c r="B89" t="s">
        <v>109</v>
      </c>
      <c r="C89">
        <v>0.46559494733810403</v>
      </c>
      <c r="D89">
        <v>0</v>
      </c>
      <c r="E89">
        <v>8</v>
      </c>
      <c r="F89">
        <v>2</v>
      </c>
      <c r="G89">
        <v>0</v>
      </c>
      <c r="H89">
        <f t="shared" si="1"/>
        <v>1</v>
      </c>
      <c r="I89">
        <v>1</v>
      </c>
      <c r="J89" t="s">
        <v>34</v>
      </c>
      <c r="K89" t="s">
        <v>8</v>
      </c>
      <c r="L89">
        <v>346.5</v>
      </c>
    </row>
    <row r="90" spans="1:12" x14ac:dyDescent="0.2">
      <c r="A90">
        <v>3448</v>
      </c>
      <c r="B90" t="s">
        <v>110</v>
      </c>
      <c r="C90">
        <v>0.201409727334976</v>
      </c>
      <c r="D90">
        <v>0</v>
      </c>
      <c r="E90">
        <v>8</v>
      </c>
      <c r="F90">
        <v>5</v>
      </c>
      <c r="G90">
        <v>1</v>
      </c>
      <c r="H90">
        <f t="shared" si="1"/>
        <v>0</v>
      </c>
      <c r="I90">
        <v>0</v>
      </c>
      <c r="J90" t="s">
        <v>23</v>
      </c>
      <c r="K90" t="s">
        <v>19</v>
      </c>
      <c r="L90" t="s">
        <v>16</v>
      </c>
    </row>
    <row r="91" spans="1:12" x14ac:dyDescent="0.2">
      <c r="A91">
        <v>5065</v>
      </c>
      <c r="B91" t="s">
        <v>111</v>
      </c>
      <c r="C91">
        <v>0.93918192386627197</v>
      </c>
      <c r="D91">
        <v>0</v>
      </c>
      <c r="E91">
        <v>10</v>
      </c>
      <c r="F91">
        <v>6</v>
      </c>
      <c r="G91">
        <v>0</v>
      </c>
      <c r="H91">
        <f t="shared" si="1"/>
        <v>1</v>
      </c>
      <c r="I91">
        <v>1</v>
      </c>
      <c r="J91" t="s">
        <v>15</v>
      </c>
      <c r="K91" t="s">
        <v>19</v>
      </c>
      <c r="L91" t="s">
        <v>16</v>
      </c>
    </row>
    <row r="92" spans="1:12" x14ac:dyDescent="0.2">
      <c r="A92">
        <v>161</v>
      </c>
      <c r="B92" t="s">
        <v>112</v>
      </c>
      <c r="C92">
        <v>2.1037750244140598</v>
      </c>
      <c r="D92">
        <v>1</v>
      </c>
      <c r="E92">
        <v>10</v>
      </c>
      <c r="F92">
        <v>1</v>
      </c>
      <c r="G92">
        <v>0</v>
      </c>
      <c r="H92">
        <f t="shared" si="1"/>
        <v>1</v>
      </c>
      <c r="I92">
        <v>1</v>
      </c>
      <c r="J92" t="s">
        <v>80</v>
      </c>
      <c r="K92" t="s">
        <v>8</v>
      </c>
      <c r="L92">
        <v>527.974609375</v>
      </c>
    </row>
    <row r="93" spans="1:12" x14ac:dyDescent="0.2">
      <c r="A93">
        <v>1269</v>
      </c>
      <c r="B93" t="s">
        <v>113</v>
      </c>
      <c r="C93">
        <v>0.75305986404418901</v>
      </c>
      <c r="D93">
        <v>0</v>
      </c>
      <c r="E93">
        <v>8</v>
      </c>
      <c r="F93">
        <v>2</v>
      </c>
      <c r="G93">
        <v>0</v>
      </c>
      <c r="H93">
        <f t="shared" si="1"/>
        <v>1</v>
      </c>
      <c r="I93">
        <v>1</v>
      </c>
      <c r="J93" t="s">
        <v>34</v>
      </c>
      <c r="K93" t="s">
        <v>8</v>
      </c>
      <c r="L93" t="s">
        <v>16</v>
      </c>
    </row>
    <row r="94" spans="1:12" x14ac:dyDescent="0.2">
      <c r="A94">
        <v>3390</v>
      </c>
      <c r="B94" t="s">
        <v>114</v>
      </c>
      <c r="C94">
        <v>0.23265790939331099</v>
      </c>
      <c r="D94">
        <v>0</v>
      </c>
      <c r="E94">
        <v>10</v>
      </c>
      <c r="F94">
        <v>6</v>
      </c>
      <c r="G94">
        <v>1</v>
      </c>
      <c r="H94">
        <f t="shared" si="1"/>
        <v>0</v>
      </c>
      <c r="I94">
        <v>0</v>
      </c>
      <c r="J94" t="s">
        <v>7</v>
      </c>
      <c r="K94" t="s">
        <v>8</v>
      </c>
      <c r="L94">
        <v>97</v>
      </c>
    </row>
    <row r="95" spans="1:12" x14ac:dyDescent="0.2">
      <c r="A95">
        <v>222</v>
      </c>
      <c r="B95" t="s">
        <v>115</v>
      </c>
      <c r="C95">
        <v>0.65510052442550704</v>
      </c>
      <c r="D95">
        <v>0</v>
      </c>
      <c r="E95">
        <v>9</v>
      </c>
      <c r="F95">
        <v>2</v>
      </c>
      <c r="G95">
        <v>0</v>
      </c>
      <c r="H95">
        <f t="shared" si="1"/>
        <v>1</v>
      </c>
      <c r="I95">
        <v>1</v>
      </c>
      <c r="J95" t="s">
        <v>34</v>
      </c>
      <c r="K95" t="s">
        <v>16</v>
      </c>
      <c r="L95" t="s">
        <v>16</v>
      </c>
    </row>
    <row r="96" spans="1:12" x14ac:dyDescent="0.2">
      <c r="A96">
        <v>1255</v>
      </c>
      <c r="B96" t="s">
        <v>116</v>
      </c>
      <c r="C96">
        <v>0.33124172687530501</v>
      </c>
      <c r="D96">
        <v>0</v>
      </c>
      <c r="E96">
        <v>6</v>
      </c>
      <c r="F96">
        <v>3</v>
      </c>
      <c r="G96">
        <v>0</v>
      </c>
      <c r="H96">
        <f t="shared" si="1"/>
        <v>1</v>
      </c>
      <c r="I96">
        <v>1</v>
      </c>
      <c r="J96" t="s">
        <v>23</v>
      </c>
      <c r="K96" t="s">
        <v>8</v>
      </c>
      <c r="L96" t="s">
        <v>16</v>
      </c>
    </row>
    <row r="97" spans="1:12" x14ac:dyDescent="0.2">
      <c r="A97">
        <v>6361</v>
      </c>
      <c r="B97" t="s">
        <v>117</v>
      </c>
      <c r="C97">
        <v>0.159035459160805</v>
      </c>
      <c r="D97">
        <v>0</v>
      </c>
      <c r="E97">
        <v>8</v>
      </c>
      <c r="F97">
        <v>7</v>
      </c>
      <c r="G97">
        <v>0</v>
      </c>
      <c r="H97">
        <f t="shared" si="1"/>
        <v>1</v>
      </c>
      <c r="I97">
        <v>1</v>
      </c>
      <c r="J97" t="s">
        <v>34</v>
      </c>
      <c r="K97" t="s">
        <v>8</v>
      </c>
      <c r="L97" t="s">
        <v>16</v>
      </c>
    </row>
    <row r="98" spans="1:12" x14ac:dyDescent="0.2">
      <c r="A98">
        <v>1771</v>
      </c>
      <c r="B98" t="s">
        <v>118</v>
      </c>
      <c r="C98">
        <v>1.6530631780624401</v>
      </c>
      <c r="D98">
        <v>0</v>
      </c>
      <c r="E98">
        <v>6</v>
      </c>
      <c r="F98">
        <v>3</v>
      </c>
      <c r="G98">
        <v>1</v>
      </c>
      <c r="H98">
        <f t="shared" si="1"/>
        <v>0</v>
      </c>
      <c r="I98">
        <v>0</v>
      </c>
      <c r="J98" t="s">
        <v>25</v>
      </c>
      <c r="K98" t="s">
        <v>8</v>
      </c>
      <c r="L98">
        <v>277.5</v>
      </c>
    </row>
    <row r="99" spans="1:12" x14ac:dyDescent="0.2">
      <c r="A99">
        <v>4263</v>
      </c>
      <c r="B99" t="s">
        <v>119</v>
      </c>
      <c r="C99">
        <v>0.80898475646972701</v>
      </c>
      <c r="D99">
        <v>0</v>
      </c>
      <c r="E99">
        <v>9</v>
      </c>
      <c r="F99">
        <v>5</v>
      </c>
      <c r="G99">
        <v>0</v>
      </c>
      <c r="H99">
        <f t="shared" si="1"/>
        <v>1</v>
      </c>
      <c r="I99">
        <v>1</v>
      </c>
      <c r="J99" t="s">
        <v>30</v>
      </c>
      <c r="K99" t="s">
        <v>8</v>
      </c>
      <c r="L99">
        <v>193.5</v>
      </c>
    </row>
    <row r="100" spans="1:12" x14ac:dyDescent="0.2">
      <c r="A100">
        <v>4145</v>
      </c>
      <c r="B100" t="s">
        <v>120</v>
      </c>
      <c r="C100">
        <v>0.81800115108490001</v>
      </c>
      <c r="D100">
        <v>0</v>
      </c>
      <c r="E100">
        <v>6</v>
      </c>
      <c r="F100">
        <v>4</v>
      </c>
      <c r="G100">
        <v>1</v>
      </c>
      <c r="H100">
        <f t="shared" si="1"/>
        <v>0</v>
      </c>
      <c r="I100">
        <v>0</v>
      </c>
      <c r="J100" t="s">
        <v>7</v>
      </c>
      <c r="K100" t="s">
        <v>8</v>
      </c>
      <c r="L100">
        <v>456.75003051757801</v>
      </c>
    </row>
    <row r="101" spans="1:12" x14ac:dyDescent="0.2">
      <c r="A101">
        <v>4231</v>
      </c>
      <c r="B101" t="s">
        <v>121</v>
      </c>
      <c r="C101">
        <v>0.96206617355346702</v>
      </c>
      <c r="D101">
        <v>0</v>
      </c>
      <c r="E101">
        <v>6</v>
      </c>
      <c r="F101">
        <v>4</v>
      </c>
      <c r="G101">
        <v>0</v>
      </c>
      <c r="H101">
        <f t="shared" si="1"/>
        <v>1</v>
      </c>
      <c r="I101">
        <v>1</v>
      </c>
      <c r="J101" t="s">
        <v>13</v>
      </c>
      <c r="K101" t="s">
        <v>19</v>
      </c>
      <c r="L101">
        <v>387.02899169921898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abSelected="1" topLeftCell="A18" workbookViewId="0">
      <selection activeCell="F43" sqref="F43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4" width="12.1640625" bestFit="1" customWidth="1"/>
    <col min="5" max="5" width="12.83203125" bestFit="1" customWidth="1"/>
    <col min="6" max="6" width="21.6640625" bestFit="1" customWidth="1"/>
    <col min="7" max="7" width="17.6640625" bestFit="1" customWidth="1"/>
  </cols>
  <sheetData>
    <row r="3" spans="1:3" x14ac:dyDescent="0.2">
      <c r="A3" s="2" t="s">
        <v>127</v>
      </c>
      <c r="B3" t="s">
        <v>134</v>
      </c>
      <c r="C3" t="s">
        <v>135</v>
      </c>
    </row>
    <row r="4" spans="1:3" x14ac:dyDescent="0.2">
      <c r="A4" s="3">
        <v>1</v>
      </c>
      <c r="B4" s="1">
        <v>0.30769230769230771</v>
      </c>
      <c r="C4" s="1">
        <v>0.69230769230769229</v>
      </c>
    </row>
    <row r="5" spans="1:3" x14ac:dyDescent="0.2">
      <c r="A5" s="3">
        <v>2</v>
      </c>
      <c r="B5" s="1">
        <v>0.3</v>
      </c>
      <c r="C5" s="1">
        <v>0.7</v>
      </c>
    </row>
    <row r="6" spans="1:3" x14ac:dyDescent="0.2">
      <c r="A6" s="3">
        <v>3</v>
      </c>
      <c r="B6" s="1">
        <v>0.42857142857142855</v>
      </c>
      <c r="C6" s="1">
        <v>0.5714285714285714</v>
      </c>
    </row>
    <row r="7" spans="1:3" x14ac:dyDescent="0.2">
      <c r="A7" s="3">
        <v>4</v>
      </c>
      <c r="B7" s="1">
        <v>0.375</v>
      </c>
      <c r="C7" s="1">
        <v>0.625</v>
      </c>
    </row>
    <row r="8" spans="1:3" x14ac:dyDescent="0.2">
      <c r="A8" s="3">
        <v>5</v>
      </c>
      <c r="B8" s="1">
        <v>0.33333333333333331</v>
      </c>
      <c r="C8" s="1">
        <v>0.66666666666666663</v>
      </c>
    </row>
    <row r="9" spans="1:3" x14ac:dyDescent="0.2">
      <c r="A9" s="3">
        <v>6</v>
      </c>
      <c r="B9" s="1">
        <v>0.6</v>
      </c>
      <c r="C9" s="1">
        <v>0.4</v>
      </c>
    </row>
    <row r="10" spans="1:3" x14ac:dyDescent="0.2">
      <c r="A10" s="3">
        <v>7</v>
      </c>
      <c r="B10" s="1">
        <v>0.30769230769230771</v>
      </c>
      <c r="C10" s="1">
        <v>0.69230769230769229</v>
      </c>
    </row>
    <row r="11" spans="1:3" x14ac:dyDescent="0.2">
      <c r="A11" s="3">
        <v>8</v>
      </c>
      <c r="B11" s="1">
        <v>0.33333333333333331</v>
      </c>
      <c r="C11" s="1">
        <v>0.66666666666666663</v>
      </c>
    </row>
    <row r="12" spans="1:3" x14ac:dyDescent="0.2">
      <c r="A12" s="3">
        <v>9</v>
      </c>
      <c r="B12" s="1">
        <v>0.5</v>
      </c>
      <c r="C12" s="1">
        <v>0.5</v>
      </c>
    </row>
    <row r="13" spans="1:3" x14ac:dyDescent="0.2">
      <c r="A13" s="3">
        <v>10</v>
      </c>
      <c r="B13" s="1">
        <v>0</v>
      </c>
      <c r="C13" s="1">
        <v>1</v>
      </c>
    </row>
    <row r="14" spans="1:3" x14ac:dyDescent="0.2">
      <c r="A14" s="3" t="s">
        <v>126</v>
      </c>
      <c r="B14" s="1">
        <v>0.38</v>
      </c>
      <c r="C14" s="1">
        <v>0.62</v>
      </c>
    </row>
    <row r="20" spans="1:4" x14ac:dyDescent="0.2">
      <c r="A20" s="2" t="s">
        <v>128</v>
      </c>
      <c r="B20" s="2" t="s">
        <v>125</v>
      </c>
    </row>
    <row r="21" spans="1:4" x14ac:dyDescent="0.2">
      <c r="A21" s="2" t="s">
        <v>127</v>
      </c>
      <c r="B21" t="s">
        <v>129</v>
      </c>
      <c r="C21" t="s">
        <v>130</v>
      </c>
      <c r="D21" t="s">
        <v>126</v>
      </c>
    </row>
    <row r="22" spans="1:4" x14ac:dyDescent="0.2">
      <c r="A22" s="3">
        <v>1</v>
      </c>
      <c r="B22" s="1">
        <v>0.55555555555555558</v>
      </c>
      <c r="C22" s="1">
        <v>0.25</v>
      </c>
      <c r="D22" s="1">
        <v>0.46153846153846156</v>
      </c>
    </row>
    <row r="23" spans="1:4" x14ac:dyDescent="0.2">
      <c r="A23" s="3">
        <v>2</v>
      </c>
      <c r="B23" s="1">
        <v>0.14285714285714285</v>
      </c>
      <c r="C23" s="1">
        <v>0.33333333333333331</v>
      </c>
      <c r="D23" s="1">
        <v>0.2</v>
      </c>
    </row>
    <row r="24" spans="1:4" x14ac:dyDescent="0.2">
      <c r="A24" s="3">
        <v>3</v>
      </c>
      <c r="B24" s="1">
        <v>0.125</v>
      </c>
      <c r="C24" s="1">
        <v>0.16666666666666666</v>
      </c>
      <c r="D24" s="1">
        <v>0.14285714285714285</v>
      </c>
    </row>
    <row r="25" spans="1:4" x14ac:dyDescent="0.2">
      <c r="A25" s="3">
        <v>4</v>
      </c>
      <c r="B25" s="1">
        <v>0</v>
      </c>
      <c r="C25" s="1">
        <v>0</v>
      </c>
      <c r="D25" s="1">
        <v>0</v>
      </c>
    </row>
    <row r="26" spans="1:4" x14ac:dyDescent="0.2">
      <c r="A26" s="3">
        <v>5</v>
      </c>
      <c r="B26" s="1">
        <v>0.125</v>
      </c>
      <c r="C26" s="1">
        <v>0</v>
      </c>
      <c r="D26" s="1">
        <v>8.3333333333333329E-2</v>
      </c>
    </row>
    <row r="27" spans="1:4" x14ac:dyDescent="0.2">
      <c r="A27" s="3">
        <v>6</v>
      </c>
      <c r="B27" s="1">
        <v>0.16666666666666666</v>
      </c>
      <c r="C27" s="1">
        <v>0</v>
      </c>
      <c r="D27" s="1">
        <v>6.6666666666666666E-2</v>
      </c>
    </row>
    <row r="28" spans="1:4" x14ac:dyDescent="0.2">
      <c r="A28" s="3">
        <v>7</v>
      </c>
      <c r="B28" s="1">
        <v>0.1111111111111111</v>
      </c>
      <c r="C28" s="1">
        <v>0</v>
      </c>
      <c r="D28" s="1">
        <v>7.6923076923076927E-2</v>
      </c>
    </row>
    <row r="29" spans="1:4" x14ac:dyDescent="0.2">
      <c r="A29" s="3">
        <v>8</v>
      </c>
      <c r="B29" s="1">
        <v>0</v>
      </c>
      <c r="C29" s="1">
        <v>0</v>
      </c>
      <c r="D29" s="1">
        <v>0</v>
      </c>
    </row>
    <row r="30" spans="1:4" x14ac:dyDescent="0.2">
      <c r="A30" s="3">
        <v>9</v>
      </c>
      <c r="B30" s="1">
        <v>0</v>
      </c>
      <c r="C30" s="1">
        <v>0</v>
      </c>
      <c r="D30" s="1">
        <v>0</v>
      </c>
    </row>
    <row r="31" spans="1:4" x14ac:dyDescent="0.2">
      <c r="A31" s="3">
        <v>10</v>
      </c>
      <c r="B31" s="1">
        <v>0</v>
      </c>
      <c r="C31" s="1"/>
      <c r="D31" s="1">
        <v>0</v>
      </c>
    </row>
    <row r="32" spans="1:4" x14ac:dyDescent="0.2">
      <c r="A32" s="3" t="s">
        <v>126</v>
      </c>
      <c r="B32" s="1">
        <v>0.16129032258064516</v>
      </c>
      <c r="C32" s="1">
        <v>7.8947368421052627E-2</v>
      </c>
      <c r="D32" s="1">
        <v>0.13</v>
      </c>
    </row>
    <row r="38" spans="1:4" x14ac:dyDescent="0.2">
      <c r="A38" s="2" t="s">
        <v>128</v>
      </c>
      <c r="B38" s="2" t="s">
        <v>125</v>
      </c>
    </row>
    <row r="39" spans="1:4" x14ac:dyDescent="0.2">
      <c r="A39" s="2" t="s">
        <v>127</v>
      </c>
      <c r="B39" t="s">
        <v>129</v>
      </c>
      <c r="C39" t="s">
        <v>130</v>
      </c>
      <c r="D39" t="s">
        <v>126</v>
      </c>
    </row>
    <row r="40" spans="1:4" x14ac:dyDescent="0.2">
      <c r="A40" s="3" t="s">
        <v>53</v>
      </c>
      <c r="B40" s="1">
        <v>0</v>
      </c>
      <c r="C40" s="1">
        <v>0</v>
      </c>
      <c r="D40" s="1">
        <v>0</v>
      </c>
    </row>
    <row r="41" spans="1:4" x14ac:dyDescent="0.2">
      <c r="A41" s="3" t="s">
        <v>15</v>
      </c>
      <c r="B41" s="1">
        <v>0.2</v>
      </c>
      <c r="C41" s="1">
        <v>0</v>
      </c>
      <c r="D41" s="1">
        <v>0.14285714285714285</v>
      </c>
    </row>
    <row r="42" spans="1:4" x14ac:dyDescent="0.2">
      <c r="A42" s="3" t="s">
        <v>25</v>
      </c>
      <c r="B42" s="1">
        <v>0.33333333333333331</v>
      </c>
      <c r="C42" s="1">
        <v>0.1111111111111111</v>
      </c>
      <c r="D42" s="1">
        <v>0.16666666666666666</v>
      </c>
    </row>
    <row r="43" spans="1:4" x14ac:dyDescent="0.2">
      <c r="A43" s="3" t="s">
        <v>10</v>
      </c>
      <c r="B43" s="1">
        <v>0</v>
      </c>
      <c r="C43" s="1">
        <v>0</v>
      </c>
      <c r="D43" s="1">
        <v>0</v>
      </c>
    </row>
    <row r="44" spans="1:4" x14ac:dyDescent="0.2">
      <c r="A44" s="3" t="s">
        <v>23</v>
      </c>
      <c r="B44" s="1">
        <v>0.3</v>
      </c>
      <c r="C44" s="1">
        <v>0</v>
      </c>
      <c r="D44" s="1">
        <v>0.1875</v>
      </c>
    </row>
    <row r="45" spans="1:4" x14ac:dyDescent="0.2">
      <c r="A45" s="3" t="s">
        <v>7</v>
      </c>
      <c r="B45" s="1">
        <v>0.25</v>
      </c>
      <c r="C45" s="1">
        <v>0</v>
      </c>
      <c r="D45" s="1">
        <v>9.0909090909090912E-2</v>
      </c>
    </row>
    <row r="46" spans="1:4" x14ac:dyDescent="0.2">
      <c r="A46" s="3" t="s">
        <v>18</v>
      </c>
      <c r="B46" s="1">
        <v>0</v>
      </c>
      <c r="C46" s="1"/>
      <c r="D46" s="1">
        <v>0</v>
      </c>
    </row>
    <row r="47" spans="1:4" x14ac:dyDescent="0.2">
      <c r="A47" s="3" t="s">
        <v>13</v>
      </c>
      <c r="B47" s="1">
        <v>0.125</v>
      </c>
      <c r="C47" s="1">
        <v>0</v>
      </c>
      <c r="D47" s="1">
        <v>0.1111111111111111</v>
      </c>
    </row>
    <row r="48" spans="1:4" x14ac:dyDescent="0.2">
      <c r="A48" s="3" t="s">
        <v>34</v>
      </c>
      <c r="B48" s="1">
        <v>0</v>
      </c>
      <c r="C48" s="1">
        <v>0</v>
      </c>
      <c r="D48" s="1">
        <v>0</v>
      </c>
    </row>
    <row r="49" spans="1:4" x14ac:dyDescent="0.2">
      <c r="A49" s="3" t="s">
        <v>30</v>
      </c>
      <c r="B49" s="1">
        <v>0</v>
      </c>
      <c r="C49" s="1">
        <v>0.4</v>
      </c>
      <c r="D49" s="1">
        <v>0.22222222222222221</v>
      </c>
    </row>
    <row r="50" spans="1:4" x14ac:dyDescent="0.2">
      <c r="A50" s="3" t="s">
        <v>80</v>
      </c>
      <c r="B50" s="1">
        <v>0.33333333333333331</v>
      </c>
      <c r="C50" s="1">
        <v>0</v>
      </c>
      <c r="D50" s="1">
        <v>0.25</v>
      </c>
    </row>
    <row r="51" spans="1:4" x14ac:dyDescent="0.2">
      <c r="A51" s="3" t="s">
        <v>21</v>
      </c>
      <c r="B51" s="1">
        <v>0.2</v>
      </c>
      <c r="C51" s="1">
        <v>0</v>
      </c>
      <c r="D51" s="1">
        <v>0.16666666666666666</v>
      </c>
    </row>
    <row r="52" spans="1:4" x14ac:dyDescent="0.2">
      <c r="A52" s="3" t="s">
        <v>126</v>
      </c>
      <c r="B52" s="1">
        <v>0.16129032258064516</v>
      </c>
      <c r="C52" s="1">
        <v>7.8947368421052627E-2</v>
      </c>
      <c r="D52" s="1">
        <v>0.13</v>
      </c>
    </row>
  </sheetData>
  <pageMargins left="0.7" right="0.7" top="0.75" bottom="0.75" header="0.3" footer="0.3"/>
  <drawing r:id="rId4"/>
</worksheet>
</file>