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<sst xmlns="http://schemas.openxmlformats.org/spreadsheetml/2006/main" count="38" uniqueCount="22">
  <si>
    <t>Multi-Robot Movers</t>
  </si>
  <si>
    <t>Robot Librarian</t>
  </si>
  <si>
    <t>Cone Laying Robot</t>
  </si>
  <si>
    <t>Evaluation Criteria</t>
  </si>
  <si>
    <t>Priority (1-5)</t>
  </si>
  <si>
    <t>System Attributes (Relevant Feature)</t>
  </si>
  <si>
    <t>Metric Score (1-5)</t>
  </si>
  <si>
    <t>Weighted Score</t>
  </si>
  <si>
    <t>Mechanical Complexity</t>
  </si>
  <si>
    <t># of mechanically significant parts</t>
  </si>
  <si>
    <t>Algorithmic Interest</t>
  </si>
  <si>
    <t># of interesting problems</t>
  </si>
  <si>
    <t>Time to build</t>
  </si>
  <si>
    <t>Schedule predictability</t>
  </si>
  <si>
    <t>Usability</t>
  </si>
  <si>
    <t>Startup potential</t>
  </si>
  <si>
    <t>Durability</t>
  </si>
  <si>
    <t># of fragile mechanical components</t>
  </si>
  <si>
    <t>ROBOTS</t>
  </si>
  <si>
    <t>GO</t>
  </si>
  <si>
    <t>BEEP</t>
  </si>
  <si>
    <t>BOOP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</si>
</sst>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horizontal="center" wrapText="1"/>
    </xf>
    <xf borderId="2" fillId="0" fontId="1" numFmtId="0" xfId="0" applyBorder="1" applyFont="1"/>
    <xf borderId="0" fillId="0" fontId="1" numFmtId="0" xfId="0" applyAlignment="1" applyFont="1">
      <alignment wrapText="1"/>
    </xf>
    <xf borderId="3" fillId="2" fontId="1" numFmtId="0" xfId="0" applyAlignment="1" applyBorder="1" applyFill="1" applyFont="1">
      <alignment wrapText="1"/>
    </xf>
    <xf borderId="3" fillId="0" fontId="1" numFmtId="0" xfId="0" applyAlignment="1" applyBorder="1" applyFont="1">
      <alignment wrapText="1"/>
    </xf>
    <xf borderId="3" fillId="3" fontId="1" numFmtId="0" xfId="0" applyAlignment="1" applyBorder="1" applyFill="1" applyFont="1">
      <alignment wrapText="1"/>
    </xf>
    <xf borderId="3" fillId="3" fontId="1" numFmtId="0" xfId="0" applyAlignment="1" applyBorder="1" applyFont="1">
      <alignment wrapText="1"/>
    </xf>
    <xf borderId="3" fillId="4" fontId="1" numFmtId="0" xfId="0" applyAlignment="1" applyBorder="1" applyFill="1" applyFont="1">
      <alignment wrapText="1"/>
    </xf>
    <xf borderId="3" fillId="4" fontId="1" numFmtId="0" xfId="0" applyAlignment="1" applyBorder="1" applyFont="1">
      <alignment wrapText="1"/>
    </xf>
    <xf borderId="3" fillId="5" fontId="1" numFmtId="0" xfId="0" applyAlignment="1" applyBorder="1" applyFill="1" applyFont="1">
      <alignment wrapText="1"/>
    </xf>
    <xf borderId="3" fillId="5" fontId="1" numFmtId="0" xfId="0" applyAlignment="1" applyBorder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3" fillId="3" fontId="1" numFmtId="0" xfId="0" applyBorder="1" applyFont="1"/>
    <xf borderId="3" fillId="4" fontId="1" numFmtId="0" xfId="0" applyBorder="1" applyFont="1"/>
    <xf borderId="0" fillId="6" fontId="1" numFmtId="0" xfId="0" applyFill="1" applyFont="1"/>
    <xf borderId="3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/>
      <c r="B1" s="1"/>
      <c r="D1" s="2" t="s">
        <v>0</v>
      </c>
      <c r="E1" s="3"/>
      <c r="F1" s="2" t="s">
        <v>1</v>
      </c>
      <c r="G1" s="3"/>
      <c r="H1" s="2" t="s">
        <v>2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tr">
        <f t="shared" ref="F2:G2" si="1">CONCAT(D2,"")</f>
        <v>Metric Score (1-5)</v>
      </c>
      <c r="G2" s="5" t="str">
        <f t="shared" si="1"/>
        <v>Weighted Score</v>
      </c>
      <c r="H2" s="5" t="str">
        <f t="shared" ref="H2:I2" si="2">CONCAT(D2,"")</f>
        <v>Metric Score (1-5)</v>
      </c>
      <c r="I2" s="5" t="str">
        <f t="shared" si="2"/>
        <v>Weighted Score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26.25" customHeight="1">
      <c r="A3" s="5" t="s">
        <v>8</v>
      </c>
      <c r="B3" s="6">
        <v>-5.0</v>
      </c>
      <c r="C3" s="7" t="s">
        <v>9</v>
      </c>
      <c r="D3" s="7">
        <v>2.0</v>
      </c>
      <c r="E3" s="8" t="str">
        <f t="shared" ref="E3:E7" si="3">B3*D3</f>
        <v>-10</v>
      </c>
      <c r="F3" s="9">
        <v>4.0</v>
      </c>
      <c r="G3" s="10" t="str">
        <f t="shared" ref="G3:G7" si="4">B3*F3</f>
        <v>-20</v>
      </c>
      <c r="H3" s="11">
        <v>3.0</v>
      </c>
      <c r="I3" s="12" t="str">
        <f t="shared" ref="I3:I7" si="5">B3*H3</f>
        <v>-15</v>
      </c>
    </row>
    <row r="4" ht="26.25" customHeight="1">
      <c r="A4" s="5" t="s">
        <v>10</v>
      </c>
      <c r="B4" s="6">
        <v>3.0</v>
      </c>
      <c r="C4" s="7" t="s">
        <v>11</v>
      </c>
      <c r="D4" s="7">
        <v>4.0</v>
      </c>
      <c r="E4" s="8" t="str">
        <f t="shared" si="3"/>
        <v>12</v>
      </c>
      <c r="F4" s="9">
        <v>2.0</v>
      </c>
      <c r="G4" s="10" t="str">
        <f t="shared" si="4"/>
        <v>6</v>
      </c>
      <c r="H4" s="11">
        <v>3.0</v>
      </c>
      <c r="I4" s="12" t="str">
        <f t="shared" si="5"/>
        <v>9</v>
      </c>
      <c r="K4" s="13"/>
    </row>
    <row r="5" ht="26.25" customHeight="1">
      <c r="A5" s="5" t="s">
        <v>12</v>
      </c>
      <c r="B5" s="6">
        <v>-4.0</v>
      </c>
      <c r="C5" s="7" t="s">
        <v>13</v>
      </c>
      <c r="D5" s="7">
        <v>3.0</v>
      </c>
      <c r="E5" s="8" t="str">
        <f t="shared" si="3"/>
        <v>-12</v>
      </c>
      <c r="F5" s="9">
        <v>3.0</v>
      </c>
      <c r="G5" s="10" t="str">
        <f t="shared" si="4"/>
        <v>-12</v>
      </c>
      <c r="H5" s="11">
        <v>4.0</v>
      </c>
      <c r="I5" s="12" t="str">
        <f t="shared" si="5"/>
        <v>-16</v>
      </c>
      <c r="K5" s="13"/>
      <c r="T5" s="14"/>
    </row>
    <row r="6" ht="26.25" customHeight="1">
      <c r="A6" s="5" t="s">
        <v>14</v>
      </c>
      <c r="B6" s="6">
        <v>1.0</v>
      </c>
      <c r="C6" s="7" t="s">
        <v>15</v>
      </c>
      <c r="D6" s="7">
        <v>3.0</v>
      </c>
      <c r="E6" s="8" t="str">
        <f t="shared" si="3"/>
        <v>3</v>
      </c>
      <c r="F6" s="9">
        <v>2.0</v>
      </c>
      <c r="G6" s="10" t="str">
        <f t="shared" si="4"/>
        <v>2</v>
      </c>
      <c r="H6" s="11">
        <v>5.0</v>
      </c>
      <c r="I6" s="12" t="str">
        <f t="shared" si="5"/>
        <v>5</v>
      </c>
      <c r="T6" s="14"/>
    </row>
    <row r="7" ht="26.25" customHeight="1">
      <c r="A7" s="5" t="s">
        <v>16</v>
      </c>
      <c r="B7" s="6">
        <v>-2.0</v>
      </c>
      <c r="C7" s="7" t="s">
        <v>17</v>
      </c>
      <c r="D7" s="7">
        <v>1.0</v>
      </c>
      <c r="E7" s="8" t="str">
        <f t="shared" si="3"/>
        <v>-2</v>
      </c>
      <c r="F7" s="9">
        <v>3.0</v>
      </c>
      <c r="G7" s="10" t="str">
        <f t="shared" si="4"/>
        <v>-6</v>
      </c>
      <c r="H7" s="11">
        <v>2.0</v>
      </c>
      <c r="I7" s="12" t="str">
        <f t="shared" si="5"/>
        <v>-4</v>
      </c>
      <c r="T7" s="14"/>
    </row>
    <row r="8" ht="35.25" customHeight="1">
      <c r="A8" s="13"/>
      <c r="E8" s="15" t="str">
        <f>sum(E3:E7)</f>
        <v>-9</v>
      </c>
      <c r="G8" s="16" t="str">
        <f>sum(G3:G7)</f>
        <v>-30</v>
      </c>
      <c r="H8" s="17"/>
      <c r="I8" s="18" t="str">
        <f>sum(I3:I7)</f>
        <v>-21</v>
      </c>
      <c r="T8" s="14"/>
    </row>
    <row r="9">
      <c r="A9" s="13"/>
    </row>
    <row r="10">
      <c r="A10" s="13"/>
    </row>
    <row r="11">
      <c r="A11" s="13"/>
    </row>
    <row r="12">
      <c r="A12" s="13"/>
      <c r="G12" s="13"/>
    </row>
    <row r="13">
      <c r="A13" s="13"/>
      <c r="B13" s="13"/>
      <c r="G13" s="13"/>
    </row>
    <row r="14">
      <c r="A14" s="13"/>
      <c r="G14" s="13"/>
    </row>
    <row r="15">
      <c r="A15" s="13"/>
      <c r="B15" s="13"/>
      <c r="G15" s="13"/>
    </row>
    <row r="16">
      <c r="A16" s="13"/>
      <c r="B16" s="13"/>
    </row>
    <row r="17">
      <c r="A17" s="13"/>
    </row>
    <row r="23">
      <c r="S23" s="14" t="s">
        <v>18</v>
      </c>
    </row>
    <row r="24">
      <c r="S24" s="14" t="s">
        <v>19</v>
      </c>
    </row>
    <row r="25">
      <c r="S25" s="14" t="s">
        <v>20</v>
      </c>
    </row>
    <row r="26">
      <c r="S26" s="14" t="s">
        <v>21</v>
      </c>
    </row>
    <row r="58">
      <c r="Q58" s="14" t="s">
        <v>18</v>
      </c>
    </row>
    <row r="59">
      <c r="Q59" s="14" t="s">
        <v>19</v>
      </c>
    </row>
    <row r="60">
      <c r="Q60" s="14" t="s">
        <v>20</v>
      </c>
    </row>
    <row r="61">
      <c r="Q61" s="14" t="s">
        <v>21</v>
      </c>
    </row>
    <row r="65">
      <c r="G65" s="14" t="s">
        <v>18</v>
      </c>
    </row>
    <row r="66">
      <c r="G66" s="14" t="s">
        <v>19</v>
      </c>
    </row>
    <row r="67">
      <c r="G67" s="14" t="s">
        <v>20</v>
      </c>
    </row>
    <row r="68">
      <c r="G68" s="14" t="s">
        <v>21</v>
      </c>
    </row>
    <row r="203">
      <c r="G203" s="14" t="s">
        <v>18</v>
      </c>
    </row>
    <row r="204">
      <c r="G204" s="14" t="s">
        <v>19</v>
      </c>
    </row>
    <row r="205">
      <c r="G205" s="14" t="s">
        <v>20</v>
      </c>
    </row>
    <row r="206">
      <c r="G206" s="14" t="s">
        <v>21</v>
      </c>
    </row>
    <row r="255">
      <c r="R255" s="14" t="s">
        <v>18</v>
      </c>
    </row>
    <row r="256">
      <c r="R256" s="14" t="s">
        <v>19</v>
      </c>
    </row>
    <row r="257">
      <c r="R257" s="14" t="s">
        <v>20</v>
      </c>
    </row>
    <row r="258">
      <c r="R258" s="14" t="s">
        <v>21</v>
      </c>
    </row>
  </sheetData>
  <mergeCells count="3">
    <mergeCell ref="H1:I1"/>
    <mergeCell ref="D1:E1"/>
    <mergeCell ref="F1:G1"/>
  </mergeCells>
  <conditionalFormatting sqref="E8 G8 I8">
    <cfRule type="colorScale" priority="1">
      <colorScale>
        <cfvo type="formula" val="-35"/>
        <cfvo type="formula" val="-15"/>
        <cfvo type="formula" val="0"/>
        <color rgb="FFE67C73"/>
        <color rgb="FFFFFFFF"/>
        <color rgb="FF93C47D"/>
      </colorScale>
    </cfRule>
  </conditionalFormatting>
  <conditionalFormatting sqref="E8 G8 I8">
    <cfRule type="colorScale" priority="2">
      <colorScale>
        <cfvo type="formula" val="-35"/>
        <cfvo type="formula" val="-15"/>
        <cfvo type="formula" val="0"/>
        <color rgb="FFE67C73"/>
        <color rgb="FFFFFFFF"/>
        <color rgb="FF93C47D"/>
      </colorScale>
    </cfRule>
  </conditionalFormatting>
  <drawing r:id="rId1"/>
</worksheet>
</file>