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elbiggs/Library/CloudStorage/Dropbox/DH DOM Manuscript/R code/Integration Code/DH_Growth_Code_Table/"/>
    </mc:Choice>
  </mc:AlternateContent>
  <xr:revisionPtr revIDLastSave="0" documentId="13_ncr:9_{2D3C91F1-D1E3-CC4F-9567-9CCA4A6960D6}" xr6:coauthVersionLast="47" xr6:coauthVersionMax="47" xr10:uidLastSave="{00000000-0000-0000-0000-000000000000}"/>
  <bookViews>
    <workbookView xWindow="1140" yWindow="820" windowWidth="25620" windowHeight="10680" activeTab="1" xr2:uid="{00000000-000D-0000-FFFF-FFFF00000000}"/>
  </bookViews>
  <sheets>
    <sheet name="DH_Calculated_Master" sheetId="1" r:id="rId1"/>
    <sheet name="Integrated Valu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11" i="2" l="1"/>
  <c r="L10" i="2"/>
  <c r="L9" i="2"/>
  <c r="M6" i="2"/>
  <c r="K11" i="2"/>
  <c r="K10" i="2"/>
  <c r="K9" i="2"/>
  <c r="O3" i="2"/>
  <c r="P9" i="2" s="1"/>
  <c r="O4" i="2"/>
  <c r="O5" i="2"/>
  <c r="O10" i="2" s="1"/>
  <c r="O6" i="2"/>
  <c r="P11" i="2" s="1"/>
  <c r="O7" i="2"/>
  <c r="O2" i="2"/>
  <c r="M3" i="2"/>
  <c r="M4" i="2"/>
  <c r="M5" i="2"/>
  <c r="M7" i="2"/>
  <c r="M2" i="2"/>
  <c r="P10" i="2" l="1"/>
  <c r="O11" i="2"/>
  <c r="N9" i="2"/>
  <c r="N13" i="2" s="1"/>
  <c r="N11" i="2"/>
  <c r="N15" i="2" s="1"/>
  <c r="M10" i="2"/>
  <c r="M14" i="2" s="1"/>
  <c r="O9" i="2"/>
  <c r="M9" i="2"/>
  <c r="M13" i="2" s="1"/>
  <c r="N10" i="2"/>
  <c r="N14" i="2" s="1"/>
  <c r="M11" i="2"/>
  <c r="M15" i="2" s="1"/>
</calcChain>
</file>

<file path=xl/sharedStrings.xml><?xml version="1.0" encoding="utf-8"?>
<sst xmlns="http://purl.oclc.org/ooxml/spreadsheetml/main" count="303" uniqueCount="31">
  <si>
    <t>Expt</t>
  </si>
  <si>
    <t>Sample</t>
  </si>
  <si>
    <t>Day</t>
  </si>
  <si>
    <t>stationary</t>
  </si>
  <si>
    <t>t_gen</t>
  </si>
  <si>
    <t>DOC</t>
  </si>
  <si>
    <t>INT_DOC</t>
  </si>
  <si>
    <t>delta_cells</t>
  </si>
  <si>
    <t>delta_doc</t>
  </si>
  <si>
    <t>INTERP_cells</t>
  </si>
  <si>
    <t>INTERP_DOC</t>
  </si>
  <si>
    <t>INTERP_delta_cells</t>
  </si>
  <si>
    <t>INTERP_delta_doc</t>
  </si>
  <si>
    <t>AUC_cells</t>
  </si>
  <si>
    <t>AUC_doc</t>
  </si>
  <si>
    <t>AUC_cells_norm</t>
  </si>
  <si>
    <t>AUC_doc_norm</t>
  </si>
  <si>
    <t>¬µ</t>
  </si>
  <si>
    <t>DH36</t>
  </si>
  <si>
    <t>A</t>
  </si>
  <si>
    <t>NA</t>
  </si>
  <si>
    <t>B</t>
  </si>
  <si>
    <t>C</t>
  </si>
  <si>
    <t>D</t>
  </si>
  <si>
    <t>E</t>
  </si>
  <si>
    <t>F</t>
  </si>
  <si>
    <t>S/S</t>
  </si>
  <si>
    <t>S/D</t>
  </si>
  <si>
    <t>D/S</t>
  </si>
  <si>
    <t>Int Bact</t>
  </si>
  <si>
    <t>Int DOC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</si>
</sst>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opLeftCell="D1" workbookViewId="0">
      <selection activeCell="G1" sqref="G1:N1048576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 t="s">
        <v>19</v>
      </c>
      <c r="D2">
        <v>0</v>
      </c>
      <c r="E2">
        <v>7.2</v>
      </c>
      <c r="F2">
        <v>0.4</v>
      </c>
      <c r="G2">
        <v>98.32</v>
      </c>
      <c r="H2">
        <v>98.32</v>
      </c>
      <c r="I2">
        <v>0</v>
      </c>
      <c r="J2">
        <v>0</v>
      </c>
      <c r="K2">
        <v>7.85</v>
      </c>
      <c r="L2">
        <v>98.32</v>
      </c>
      <c r="M2">
        <v>0</v>
      </c>
      <c r="N2">
        <v>0</v>
      </c>
      <c r="O2">
        <v>0</v>
      </c>
      <c r="P2">
        <v>0</v>
      </c>
      <c r="Q2" t="s">
        <v>20</v>
      </c>
      <c r="R2" t="s">
        <v>20</v>
      </c>
      <c r="S2">
        <v>0.01</v>
      </c>
    </row>
    <row r="3" spans="1:19" x14ac:dyDescent="0.2">
      <c r="A3">
        <v>2</v>
      </c>
      <c r="B3" t="s">
        <v>18</v>
      </c>
      <c r="C3" t="s">
        <v>19</v>
      </c>
      <c r="D3">
        <v>0.63</v>
      </c>
      <c r="E3">
        <v>7.2</v>
      </c>
      <c r="F3">
        <v>0.4</v>
      </c>
      <c r="G3" t="s">
        <v>20</v>
      </c>
      <c r="H3">
        <v>98.612949999999998</v>
      </c>
      <c r="I3">
        <v>0.1</v>
      </c>
      <c r="J3">
        <v>-0.29294999999999999</v>
      </c>
      <c r="K3">
        <v>7.95</v>
      </c>
      <c r="L3">
        <v>98.612949999999998</v>
      </c>
      <c r="M3">
        <v>0.1</v>
      </c>
      <c r="N3">
        <v>-0.29294999999999999</v>
      </c>
      <c r="O3">
        <v>3.15E-2</v>
      </c>
      <c r="P3">
        <v>-9.2279249999999993E-2</v>
      </c>
      <c r="Q3">
        <v>0.05</v>
      </c>
      <c r="R3">
        <v>-0.14647499999999999</v>
      </c>
      <c r="S3">
        <v>0.01</v>
      </c>
    </row>
    <row r="4" spans="1:19" x14ac:dyDescent="0.2">
      <c r="A4">
        <v>3</v>
      </c>
      <c r="B4" t="s">
        <v>18</v>
      </c>
      <c r="C4" t="s">
        <v>19</v>
      </c>
      <c r="D4">
        <v>0.93</v>
      </c>
      <c r="E4">
        <v>7.2</v>
      </c>
      <c r="F4">
        <v>0.4</v>
      </c>
      <c r="G4" t="s">
        <v>20</v>
      </c>
      <c r="H4">
        <v>98.752449999999996</v>
      </c>
      <c r="I4">
        <v>0.13</v>
      </c>
      <c r="J4">
        <v>-0.43245</v>
      </c>
      <c r="K4">
        <v>7.98</v>
      </c>
      <c r="L4">
        <v>98.752449999999996</v>
      </c>
      <c r="M4">
        <v>0.13</v>
      </c>
      <c r="N4">
        <v>-0.43245</v>
      </c>
      <c r="O4">
        <v>6.6000000000000003E-2</v>
      </c>
      <c r="P4">
        <v>-0.20108925</v>
      </c>
      <c r="Q4">
        <v>7.09677419354839E-2</v>
      </c>
      <c r="R4">
        <v>-0.216225</v>
      </c>
      <c r="S4">
        <v>0.01</v>
      </c>
    </row>
    <row r="5" spans="1:19" x14ac:dyDescent="0.2">
      <c r="A5">
        <v>4</v>
      </c>
      <c r="B5" t="s">
        <v>18</v>
      </c>
      <c r="C5" t="s">
        <v>19</v>
      </c>
      <c r="D5">
        <v>1.59</v>
      </c>
      <c r="E5">
        <v>7.2</v>
      </c>
      <c r="F5">
        <v>0.4</v>
      </c>
      <c r="G5" t="s">
        <v>20</v>
      </c>
      <c r="H5">
        <v>99.059349999999995</v>
      </c>
      <c r="I5">
        <v>0.16</v>
      </c>
      <c r="J5">
        <v>-0.73934999999999995</v>
      </c>
      <c r="K5">
        <v>8.01</v>
      </c>
      <c r="L5">
        <v>99.059349999999995</v>
      </c>
      <c r="M5">
        <v>0.16</v>
      </c>
      <c r="N5">
        <v>-0.73934999999999995</v>
      </c>
      <c r="O5">
        <v>0.16170000000000001</v>
      </c>
      <c r="P5">
        <v>-0.58778324999999998</v>
      </c>
      <c r="Q5">
        <v>0.101698113207547</v>
      </c>
      <c r="R5">
        <v>-0.36967499999999998</v>
      </c>
      <c r="S5">
        <v>0.01</v>
      </c>
    </row>
    <row r="6" spans="1:19" x14ac:dyDescent="0.2">
      <c r="A6">
        <v>5</v>
      </c>
      <c r="B6" t="s">
        <v>18</v>
      </c>
      <c r="C6" t="s">
        <v>19</v>
      </c>
      <c r="D6">
        <v>2</v>
      </c>
      <c r="E6">
        <v>7.2</v>
      </c>
      <c r="F6">
        <v>0.4</v>
      </c>
      <c r="G6">
        <v>99.25</v>
      </c>
      <c r="H6">
        <v>99.25</v>
      </c>
      <c r="I6">
        <v>7.0000000000000007E-2</v>
      </c>
      <c r="J6">
        <v>-0.93</v>
      </c>
      <c r="K6">
        <v>7.92</v>
      </c>
      <c r="L6">
        <v>99.25</v>
      </c>
      <c r="M6">
        <v>7.0000000000000007E-2</v>
      </c>
      <c r="N6">
        <v>-0.93</v>
      </c>
      <c r="O6">
        <v>0.20885000000000001</v>
      </c>
      <c r="P6">
        <v>-0.93</v>
      </c>
      <c r="Q6">
        <v>0.104425</v>
      </c>
      <c r="R6">
        <v>-0.46500000000000002</v>
      </c>
      <c r="S6">
        <v>0.01</v>
      </c>
    </row>
    <row r="7" spans="1:19" x14ac:dyDescent="0.2">
      <c r="A7">
        <v>6</v>
      </c>
      <c r="B7" t="s">
        <v>18</v>
      </c>
      <c r="C7" t="s">
        <v>19</v>
      </c>
      <c r="D7">
        <v>2.72</v>
      </c>
      <c r="E7">
        <v>7.2</v>
      </c>
      <c r="F7">
        <v>0.4</v>
      </c>
      <c r="G7" t="s">
        <v>20</v>
      </c>
      <c r="H7">
        <v>98.198421049999993</v>
      </c>
      <c r="I7">
        <v>0.27</v>
      </c>
      <c r="J7">
        <v>0.12157894700000001</v>
      </c>
      <c r="K7">
        <v>8.1199999999999992</v>
      </c>
      <c r="L7">
        <v>98.198421049999993</v>
      </c>
      <c r="M7">
        <v>0.27</v>
      </c>
      <c r="N7">
        <v>0.12157894700000001</v>
      </c>
      <c r="O7">
        <v>0.33124999999999999</v>
      </c>
      <c r="P7">
        <v>-1.2210315790799999</v>
      </c>
      <c r="Q7">
        <v>0.121783088235294</v>
      </c>
      <c r="R7">
        <v>-0.44890866877941199</v>
      </c>
      <c r="S7">
        <v>0.01</v>
      </c>
    </row>
    <row r="8" spans="1:19" x14ac:dyDescent="0.2">
      <c r="A8">
        <v>7</v>
      </c>
      <c r="B8" t="s">
        <v>18</v>
      </c>
      <c r="C8" t="s">
        <v>19</v>
      </c>
      <c r="D8">
        <v>3.72</v>
      </c>
      <c r="E8">
        <v>7.2</v>
      </c>
      <c r="F8">
        <v>0.4</v>
      </c>
      <c r="G8" t="s">
        <v>20</v>
      </c>
      <c r="H8">
        <v>96.737894740000002</v>
      </c>
      <c r="I8">
        <v>1.1499999999999999</v>
      </c>
      <c r="J8">
        <v>1.5821052630000001</v>
      </c>
      <c r="K8">
        <v>9</v>
      </c>
      <c r="L8">
        <v>96.737894740000002</v>
      </c>
      <c r="M8">
        <v>1.1499999999999999</v>
      </c>
      <c r="N8">
        <v>1.5821052630000001</v>
      </c>
      <c r="O8">
        <v>1.04125</v>
      </c>
      <c r="P8">
        <v>-0.36918947408000002</v>
      </c>
      <c r="Q8">
        <v>0.27990591397849501</v>
      </c>
      <c r="R8">
        <v>-9.9244482279569904E-2</v>
      </c>
      <c r="S8">
        <v>0.01</v>
      </c>
    </row>
    <row r="9" spans="1:19" x14ac:dyDescent="0.2">
      <c r="A9">
        <v>8</v>
      </c>
      <c r="B9" t="s">
        <v>18</v>
      </c>
      <c r="C9" t="s">
        <v>19</v>
      </c>
      <c r="D9">
        <v>4.55</v>
      </c>
      <c r="E9">
        <v>7.2</v>
      </c>
      <c r="F9">
        <v>0.4</v>
      </c>
      <c r="G9" t="s">
        <v>20</v>
      </c>
      <c r="H9">
        <v>95.525657890000005</v>
      </c>
      <c r="I9">
        <v>1.59</v>
      </c>
      <c r="J9">
        <v>2.7943421050000001</v>
      </c>
      <c r="K9">
        <v>9.44</v>
      </c>
      <c r="L9">
        <v>95.525657890000005</v>
      </c>
      <c r="M9">
        <v>1.59</v>
      </c>
      <c r="N9">
        <v>2.7943421050000001</v>
      </c>
      <c r="O9">
        <v>2.17835</v>
      </c>
      <c r="P9">
        <v>1.4470361836400001</v>
      </c>
      <c r="Q9">
        <v>0.478758241758242</v>
      </c>
      <c r="R9">
        <v>0.31802993047033001</v>
      </c>
      <c r="S9">
        <v>0.01</v>
      </c>
    </row>
    <row r="10" spans="1:19" x14ac:dyDescent="0.2">
      <c r="A10">
        <v>9</v>
      </c>
      <c r="B10" t="s">
        <v>18</v>
      </c>
      <c r="C10" t="s">
        <v>19</v>
      </c>
      <c r="D10">
        <v>5.8</v>
      </c>
      <c r="E10">
        <v>7.2</v>
      </c>
      <c r="F10">
        <v>0.4</v>
      </c>
      <c r="G10">
        <v>93.7</v>
      </c>
      <c r="H10">
        <v>93.7</v>
      </c>
      <c r="I10">
        <v>1.71</v>
      </c>
      <c r="J10">
        <v>4.62</v>
      </c>
      <c r="K10">
        <v>9.56</v>
      </c>
      <c r="L10">
        <v>93.7</v>
      </c>
      <c r="M10">
        <v>1.71</v>
      </c>
      <c r="N10">
        <v>4.62</v>
      </c>
      <c r="O10">
        <v>4.24085</v>
      </c>
      <c r="P10">
        <v>6.0809999992649999</v>
      </c>
      <c r="Q10">
        <v>0.73118103448275895</v>
      </c>
      <c r="R10">
        <v>1.0484482757353399</v>
      </c>
      <c r="S10">
        <v>0.01</v>
      </c>
    </row>
    <row r="11" spans="1:19" x14ac:dyDescent="0.2">
      <c r="A11">
        <v>10</v>
      </c>
      <c r="B11" t="s">
        <v>18</v>
      </c>
      <c r="C11" t="s">
        <v>19</v>
      </c>
      <c r="D11">
        <v>6.78</v>
      </c>
      <c r="E11">
        <v>7.2</v>
      </c>
      <c r="F11">
        <v>0.4</v>
      </c>
      <c r="G11" t="s">
        <v>20</v>
      </c>
      <c r="H11">
        <v>92.448866670000001</v>
      </c>
      <c r="I11">
        <v>1.52</v>
      </c>
      <c r="J11">
        <v>5.8711333330000004</v>
      </c>
      <c r="K11">
        <v>9.3699999999999992</v>
      </c>
      <c r="L11">
        <v>92.448866670000001</v>
      </c>
      <c r="M11">
        <v>1.52</v>
      </c>
      <c r="N11">
        <v>5.8711333330000004</v>
      </c>
      <c r="O11">
        <v>5.82355</v>
      </c>
      <c r="P11">
        <v>11.221655332435001</v>
      </c>
      <c r="Q11">
        <v>0.85893067846607696</v>
      </c>
      <c r="R11">
        <v>1.6551114059638601</v>
      </c>
      <c r="S11">
        <v>0.01</v>
      </c>
    </row>
    <row r="12" spans="1:19" x14ac:dyDescent="0.2">
      <c r="A12">
        <v>11</v>
      </c>
      <c r="B12" t="s">
        <v>18</v>
      </c>
      <c r="C12" t="s">
        <v>19</v>
      </c>
      <c r="D12">
        <v>7.2</v>
      </c>
      <c r="E12">
        <v>7.2</v>
      </c>
      <c r="F12">
        <v>0.4</v>
      </c>
      <c r="G12" t="s">
        <v>20</v>
      </c>
      <c r="H12" t="s">
        <v>20</v>
      </c>
      <c r="I12" t="s">
        <v>20</v>
      </c>
      <c r="J12" t="s">
        <v>20</v>
      </c>
      <c r="K12">
        <v>9.4656435643564407</v>
      </c>
      <c r="L12">
        <v>91.912666669306901</v>
      </c>
      <c r="M12">
        <v>1.61564356435644</v>
      </c>
      <c r="N12">
        <v>6.4073333330693103</v>
      </c>
      <c r="O12">
        <v>6.48203514851485</v>
      </c>
      <c r="P12">
        <v>13.800133332309599</v>
      </c>
      <c r="Q12">
        <v>0.90028265951595199</v>
      </c>
      <c r="R12">
        <v>1.91668518504299</v>
      </c>
      <c r="S12">
        <v>0.01</v>
      </c>
    </row>
    <row r="13" spans="1:19" x14ac:dyDescent="0.2">
      <c r="A13">
        <v>12</v>
      </c>
      <c r="B13" t="s">
        <v>18</v>
      </c>
      <c r="C13" t="s">
        <v>19</v>
      </c>
      <c r="D13">
        <v>8.8000000000000007</v>
      </c>
      <c r="E13">
        <v>7.2</v>
      </c>
      <c r="F13">
        <v>0.4</v>
      </c>
      <c r="G13">
        <v>89.87</v>
      </c>
      <c r="H13">
        <v>89.87</v>
      </c>
      <c r="I13">
        <v>1.98</v>
      </c>
      <c r="J13">
        <v>8.4499999999999993</v>
      </c>
      <c r="K13">
        <v>9.83</v>
      </c>
      <c r="L13">
        <v>89.87</v>
      </c>
      <c r="M13">
        <v>1.98</v>
      </c>
      <c r="N13">
        <v>8.4499999999999993</v>
      </c>
      <c r="O13">
        <v>9.3585499999999993</v>
      </c>
      <c r="P13">
        <v>25.685999998764999</v>
      </c>
      <c r="Q13">
        <v>1.0634715909090899</v>
      </c>
      <c r="R13">
        <v>2.9188636362232998</v>
      </c>
      <c r="S13">
        <v>0.01</v>
      </c>
    </row>
    <row r="14" spans="1:19" x14ac:dyDescent="0.2">
      <c r="A14">
        <v>13</v>
      </c>
      <c r="B14" t="s">
        <v>18</v>
      </c>
      <c r="C14" t="s">
        <v>19</v>
      </c>
      <c r="D14">
        <v>11.86</v>
      </c>
      <c r="E14">
        <v>7.2</v>
      </c>
      <c r="F14">
        <v>0.4</v>
      </c>
      <c r="G14">
        <v>90.58</v>
      </c>
      <c r="H14">
        <v>90.58</v>
      </c>
      <c r="I14">
        <v>2.37</v>
      </c>
      <c r="J14">
        <v>7.74</v>
      </c>
      <c r="K14">
        <v>10.220000000000001</v>
      </c>
      <c r="L14">
        <v>90.58</v>
      </c>
      <c r="M14">
        <v>2.37</v>
      </c>
      <c r="N14">
        <v>7.74</v>
      </c>
      <c r="O14">
        <v>16.014050000000001</v>
      </c>
      <c r="P14">
        <v>50.456699998764996</v>
      </c>
      <c r="Q14">
        <v>1.3502571669477199</v>
      </c>
      <c r="R14">
        <v>4.2543591904523597</v>
      </c>
      <c r="S14">
        <v>0.01</v>
      </c>
    </row>
    <row r="15" spans="1:19" x14ac:dyDescent="0.2">
      <c r="A15">
        <v>14</v>
      </c>
      <c r="B15" t="s">
        <v>18</v>
      </c>
      <c r="C15" t="s">
        <v>19</v>
      </c>
      <c r="D15">
        <v>16.86</v>
      </c>
      <c r="E15">
        <v>7.2</v>
      </c>
      <c r="F15">
        <v>0.4</v>
      </c>
      <c r="G15" t="s">
        <v>20</v>
      </c>
      <c r="H15">
        <v>87.406280620000004</v>
      </c>
      <c r="I15">
        <v>0.3</v>
      </c>
      <c r="J15">
        <v>10.91371938</v>
      </c>
      <c r="K15">
        <v>8.15</v>
      </c>
      <c r="L15">
        <v>87.406280620000004</v>
      </c>
      <c r="M15">
        <v>0.3</v>
      </c>
      <c r="N15">
        <v>10.91371938</v>
      </c>
      <c r="O15">
        <v>22.689050000000002</v>
      </c>
      <c r="P15">
        <v>97.090998448765006</v>
      </c>
      <c r="Q15">
        <v>1.3457325029656</v>
      </c>
      <c r="R15">
        <v>5.7586594572221204</v>
      </c>
      <c r="S15">
        <v>0.01</v>
      </c>
    </row>
    <row r="16" spans="1:19" x14ac:dyDescent="0.2">
      <c r="A16">
        <v>15</v>
      </c>
      <c r="B16" t="s">
        <v>18</v>
      </c>
      <c r="C16" t="s">
        <v>19</v>
      </c>
      <c r="D16">
        <v>20.84</v>
      </c>
      <c r="E16">
        <v>7.2</v>
      </c>
      <c r="F16">
        <v>0.4</v>
      </c>
      <c r="G16">
        <v>84.88</v>
      </c>
      <c r="H16">
        <v>84.88</v>
      </c>
      <c r="I16">
        <v>0.39</v>
      </c>
      <c r="J16">
        <v>13.44</v>
      </c>
      <c r="K16">
        <v>8.24</v>
      </c>
      <c r="L16">
        <v>84.88</v>
      </c>
      <c r="M16">
        <v>0.39</v>
      </c>
      <c r="N16">
        <v>13.44</v>
      </c>
      <c r="O16">
        <v>24.062149999999999</v>
      </c>
      <c r="P16">
        <v>145.554900014965</v>
      </c>
      <c r="Q16">
        <v>1.1546137236084499</v>
      </c>
      <c r="R16">
        <v>6.9844001926566701</v>
      </c>
      <c r="S16">
        <v>0.01</v>
      </c>
    </row>
    <row r="17" spans="1:19" x14ac:dyDescent="0.2">
      <c r="A17">
        <v>16</v>
      </c>
      <c r="B17" t="s">
        <v>18</v>
      </c>
      <c r="C17" t="s">
        <v>21</v>
      </c>
      <c r="D17">
        <v>0</v>
      </c>
      <c r="E17">
        <v>8.8000000000000007</v>
      </c>
      <c r="F17">
        <v>1</v>
      </c>
      <c r="G17">
        <v>95.34</v>
      </c>
      <c r="H17">
        <v>95.34</v>
      </c>
      <c r="I17">
        <v>0</v>
      </c>
      <c r="J17">
        <v>0</v>
      </c>
      <c r="K17">
        <v>8.11</v>
      </c>
      <c r="L17">
        <v>95.34</v>
      </c>
      <c r="M17">
        <v>0</v>
      </c>
      <c r="N17">
        <v>0</v>
      </c>
      <c r="O17">
        <v>0</v>
      </c>
      <c r="P17">
        <v>0</v>
      </c>
      <c r="Q17" t="s">
        <v>20</v>
      </c>
      <c r="R17" t="s">
        <v>20</v>
      </c>
      <c r="S17">
        <v>0.01</v>
      </c>
    </row>
    <row r="18" spans="1:19" x14ac:dyDescent="0.2">
      <c r="A18">
        <v>17</v>
      </c>
      <c r="B18" t="s">
        <v>18</v>
      </c>
      <c r="C18" t="s">
        <v>21</v>
      </c>
      <c r="D18">
        <v>0.63</v>
      </c>
      <c r="E18">
        <v>8.8000000000000007</v>
      </c>
      <c r="F18">
        <v>1</v>
      </c>
      <c r="G18" t="s">
        <v>20</v>
      </c>
      <c r="H18">
        <v>95.343149999999994</v>
      </c>
      <c r="I18">
        <v>0.13</v>
      </c>
      <c r="J18">
        <v>-3.15E-3</v>
      </c>
      <c r="K18">
        <v>8.24</v>
      </c>
      <c r="L18">
        <v>95.343149999999994</v>
      </c>
      <c r="M18">
        <v>0.13</v>
      </c>
      <c r="N18">
        <v>-3.15E-3</v>
      </c>
      <c r="O18">
        <v>4.095E-2</v>
      </c>
      <c r="P18">
        <v>-9.9225000000000008E-4</v>
      </c>
      <c r="Q18">
        <v>6.5000000000000002E-2</v>
      </c>
      <c r="R18">
        <v>-1.575E-3</v>
      </c>
      <c r="S18">
        <v>0.01</v>
      </c>
    </row>
    <row r="19" spans="1:19" x14ac:dyDescent="0.2">
      <c r="A19">
        <v>18</v>
      </c>
      <c r="B19" t="s">
        <v>18</v>
      </c>
      <c r="C19" t="s">
        <v>21</v>
      </c>
      <c r="D19">
        <v>0.93</v>
      </c>
      <c r="E19">
        <v>8.8000000000000007</v>
      </c>
      <c r="F19">
        <v>1</v>
      </c>
      <c r="G19" t="s">
        <v>20</v>
      </c>
      <c r="H19">
        <v>95.344650000000001</v>
      </c>
      <c r="I19">
        <v>7.0000000000000007E-2</v>
      </c>
      <c r="J19">
        <v>-4.6499999999999996E-3</v>
      </c>
      <c r="K19">
        <v>8.18</v>
      </c>
      <c r="L19">
        <v>95.344650000000001</v>
      </c>
      <c r="M19">
        <v>7.0000000000000007E-2</v>
      </c>
      <c r="N19">
        <v>-4.6499999999999996E-3</v>
      </c>
      <c r="O19">
        <v>7.0949999999999999E-2</v>
      </c>
      <c r="P19">
        <v>-2.1622500000000001E-3</v>
      </c>
      <c r="Q19">
        <v>7.6290322580645206E-2</v>
      </c>
      <c r="R19">
        <v>-2.3249999999999998E-3</v>
      </c>
      <c r="S19">
        <v>0.01</v>
      </c>
    </row>
    <row r="20" spans="1:19" x14ac:dyDescent="0.2">
      <c r="A20">
        <v>19</v>
      </c>
      <c r="B20" t="s">
        <v>18</v>
      </c>
      <c r="C20" t="s">
        <v>21</v>
      </c>
      <c r="D20">
        <v>1.59</v>
      </c>
      <c r="E20">
        <v>8.8000000000000007</v>
      </c>
      <c r="F20">
        <v>1</v>
      </c>
      <c r="G20" t="s">
        <v>20</v>
      </c>
      <c r="H20">
        <v>95.347949999999997</v>
      </c>
      <c r="I20">
        <v>-0.41</v>
      </c>
      <c r="J20">
        <v>-7.9500000000000005E-3</v>
      </c>
      <c r="K20">
        <v>7.7</v>
      </c>
      <c r="L20">
        <v>95.347949999999997</v>
      </c>
      <c r="M20">
        <v>-0.41</v>
      </c>
      <c r="N20">
        <v>-7.9500000000000005E-3</v>
      </c>
      <c r="O20">
        <v>-4.1250000000000002E-2</v>
      </c>
      <c r="P20">
        <v>-6.3202500000000003E-3</v>
      </c>
      <c r="Q20">
        <v>-2.5943396226415099E-2</v>
      </c>
      <c r="R20">
        <v>-3.9750000000000002E-3</v>
      </c>
      <c r="S20">
        <v>0.01</v>
      </c>
    </row>
    <row r="21" spans="1:19" x14ac:dyDescent="0.2">
      <c r="A21">
        <v>20</v>
      </c>
      <c r="B21" t="s">
        <v>18</v>
      </c>
      <c r="C21" t="s">
        <v>21</v>
      </c>
      <c r="D21">
        <v>2</v>
      </c>
      <c r="E21">
        <v>8.8000000000000007</v>
      </c>
      <c r="F21">
        <v>1</v>
      </c>
      <c r="G21">
        <v>95.35</v>
      </c>
      <c r="H21">
        <v>95.35</v>
      </c>
      <c r="I21">
        <v>-0.37</v>
      </c>
      <c r="J21">
        <v>-0.01</v>
      </c>
      <c r="K21">
        <v>7.74</v>
      </c>
      <c r="L21">
        <v>95.35</v>
      </c>
      <c r="M21">
        <v>-0.37</v>
      </c>
      <c r="N21">
        <v>-0.01</v>
      </c>
      <c r="O21">
        <v>-0.20115</v>
      </c>
      <c r="P21">
        <v>-0.01</v>
      </c>
      <c r="Q21">
        <v>-0.100575</v>
      </c>
      <c r="R21">
        <v>-5.0000000000000001E-3</v>
      </c>
      <c r="S21">
        <v>0.01</v>
      </c>
    </row>
    <row r="22" spans="1:19" x14ac:dyDescent="0.2">
      <c r="A22">
        <v>21</v>
      </c>
      <c r="B22" t="s">
        <v>18</v>
      </c>
      <c r="C22" t="s">
        <v>21</v>
      </c>
      <c r="D22">
        <v>2.72</v>
      </c>
      <c r="E22">
        <v>8.8000000000000007</v>
      </c>
      <c r="F22">
        <v>1</v>
      </c>
      <c r="G22" t="s">
        <v>20</v>
      </c>
      <c r="H22">
        <v>94.942631579999997</v>
      </c>
      <c r="I22">
        <v>0.17</v>
      </c>
      <c r="J22">
        <v>0.39736842100000003</v>
      </c>
      <c r="K22">
        <v>8.2799999999999994</v>
      </c>
      <c r="L22">
        <v>94.942631579999997</v>
      </c>
      <c r="M22">
        <v>0.17</v>
      </c>
      <c r="N22">
        <v>0.39736842100000003</v>
      </c>
      <c r="O22">
        <v>-0.27315</v>
      </c>
      <c r="P22">
        <v>0.12945263156</v>
      </c>
      <c r="Q22">
        <v>-0.100422794117647</v>
      </c>
      <c r="R22">
        <v>4.7592879249999998E-2</v>
      </c>
      <c r="S22">
        <v>0.01</v>
      </c>
    </row>
    <row r="23" spans="1:19" x14ac:dyDescent="0.2">
      <c r="A23">
        <v>22</v>
      </c>
      <c r="B23" t="s">
        <v>18</v>
      </c>
      <c r="C23" t="s">
        <v>21</v>
      </c>
      <c r="D23">
        <v>3.72</v>
      </c>
      <c r="E23">
        <v>8.8000000000000007</v>
      </c>
      <c r="F23">
        <v>1</v>
      </c>
      <c r="G23" t="s">
        <v>20</v>
      </c>
      <c r="H23">
        <v>94.376842109999998</v>
      </c>
      <c r="I23">
        <v>0.52</v>
      </c>
      <c r="J23">
        <v>0.96315789500000004</v>
      </c>
      <c r="K23">
        <v>8.6300000000000008</v>
      </c>
      <c r="L23">
        <v>94.376842109999998</v>
      </c>
      <c r="M23">
        <v>0.52</v>
      </c>
      <c r="N23">
        <v>0.96315789500000004</v>
      </c>
      <c r="O23">
        <v>7.1849999999999997E-2</v>
      </c>
      <c r="P23">
        <v>0.80971578956000001</v>
      </c>
      <c r="Q23">
        <v>1.9314516129032299E-2</v>
      </c>
      <c r="R23">
        <v>0.217665534827957</v>
      </c>
      <c r="S23">
        <v>0.01</v>
      </c>
    </row>
    <row r="24" spans="1:19" x14ac:dyDescent="0.2">
      <c r="A24">
        <v>23</v>
      </c>
      <c r="B24" t="s">
        <v>18</v>
      </c>
      <c r="C24" t="s">
        <v>21</v>
      </c>
      <c r="D24">
        <v>4.55</v>
      </c>
      <c r="E24">
        <v>8.8000000000000007</v>
      </c>
      <c r="F24">
        <v>1</v>
      </c>
      <c r="G24" t="s">
        <v>20</v>
      </c>
      <c r="H24">
        <v>93.907236839999996</v>
      </c>
      <c r="I24">
        <v>0.45</v>
      </c>
      <c r="J24">
        <v>1.432763158</v>
      </c>
      <c r="K24">
        <v>8.56</v>
      </c>
      <c r="L24">
        <v>93.907236839999996</v>
      </c>
      <c r="M24">
        <v>0.45</v>
      </c>
      <c r="N24">
        <v>1.432763158</v>
      </c>
      <c r="O24">
        <v>0.47439999999999999</v>
      </c>
      <c r="P24">
        <v>1.8040230265549999</v>
      </c>
      <c r="Q24">
        <v>0.104263736263736</v>
      </c>
      <c r="R24">
        <v>0.396488577264835</v>
      </c>
      <c r="S24">
        <v>0.01</v>
      </c>
    </row>
    <row r="25" spans="1:19" x14ac:dyDescent="0.2">
      <c r="A25">
        <v>24</v>
      </c>
      <c r="B25" t="s">
        <v>18</v>
      </c>
      <c r="C25" t="s">
        <v>21</v>
      </c>
      <c r="D25">
        <v>5.8</v>
      </c>
      <c r="E25">
        <v>8.8000000000000007</v>
      </c>
      <c r="F25">
        <v>1</v>
      </c>
      <c r="G25">
        <v>93.2</v>
      </c>
      <c r="H25">
        <v>93.2</v>
      </c>
      <c r="I25">
        <v>1.22</v>
      </c>
      <c r="J25">
        <v>2.14</v>
      </c>
      <c r="K25">
        <v>9.33</v>
      </c>
      <c r="L25">
        <v>93.2</v>
      </c>
      <c r="M25">
        <v>1.22</v>
      </c>
      <c r="N25">
        <v>2.14</v>
      </c>
      <c r="O25">
        <v>1.5181500000000001</v>
      </c>
      <c r="P25">
        <v>4.0370000003050004</v>
      </c>
      <c r="Q25">
        <v>0.26174999999999998</v>
      </c>
      <c r="R25">
        <v>0.69603448281120694</v>
      </c>
      <c r="S25">
        <v>0.01</v>
      </c>
    </row>
    <row r="26" spans="1:19" x14ac:dyDescent="0.2">
      <c r="A26">
        <v>25</v>
      </c>
      <c r="B26" t="s">
        <v>18</v>
      </c>
      <c r="C26" t="s">
        <v>21</v>
      </c>
      <c r="D26">
        <v>6.78</v>
      </c>
      <c r="E26">
        <v>8.8000000000000007</v>
      </c>
      <c r="F26">
        <v>1</v>
      </c>
      <c r="G26" t="s">
        <v>20</v>
      </c>
      <c r="H26">
        <v>91.132199999999997</v>
      </c>
      <c r="I26">
        <v>1.91</v>
      </c>
      <c r="J26">
        <v>4.2077999999999998</v>
      </c>
      <c r="K26">
        <v>10.02</v>
      </c>
      <c r="L26">
        <v>91.132199999999997</v>
      </c>
      <c r="M26">
        <v>1.91</v>
      </c>
      <c r="N26">
        <v>4.2077999999999998</v>
      </c>
      <c r="O26">
        <v>3.05185</v>
      </c>
      <c r="P26">
        <v>7.1474220003050002</v>
      </c>
      <c r="Q26">
        <v>0.450125368731563</v>
      </c>
      <c r="R26">
        <v>1.0541920354432199</v>
      </c>
      <c r="S26">
        <v>0.01</v>
      </c>
    </row>
    <row r="27" spans="1:19" x14ac:dyDescent="0.2">
      <c r="A27">
        <v>26</v>
      </c>
      <c r="B27" t="s">
        <v>18</v>
      </c>
      <c r="C27" t="s">
        <v>21</v>
      </c>
      <c r="D27">
        <v>8.8000000000000007</v>
      </c>
      <c r="E27">
        <v>8.8000000000000007</v>
      </c>
      <c r="F27">
        <v>1</v>
      </c>
      <c r="G27">
        <v>86.87</v>
      </c>
      <c r="H27">
        <v>86.87</v>
      </c>
      <c r="I27">
        <v>1.38</v>
      </c>
      <c r="J27">
        <v>8.4700000000000006</v>
      </c>
      <c r="K27">
        <v>9.49</v>
      </c>
      <c r="L27">
        <v>86.87</v>
      </c>
      <c r="M27">
        <v>1.38</v>
      </c>
      <c r="N27">
        <v>8.4700000000000006</v>
      </c>
      <c r="O27">
        <v>6.3747499999999997</v>
      </c>
      <c r="P27">
        <v>19.952000000304999</v>
      </c>
      <c r="Q27">
        <v>0.72440340909090895</v>
      </c>
      <c r="R27">
        <v>2.26727272730739</v>
      </c>
      <c r="S27">
        <v>0.01</v>
      </c>
    </row>
    <row r="28" spans="1:19" x14ac:dyDescent="0.2">
      <c r="A28">
        <v>27</v>
      </c>
      <c r="B28" t="s">
        <v>18</v>
      </c>
      <c r="C28" t="s">
        <v>21</v>
      </c>
      <c r="D28">
        <v>11.86</v>
      </c>
      <c r="E28">
        <v>8.8000000000000007</v>
      </c>
      <c r="F28">
        <v>1</v>
      </c>
      <c r="G28">
        <v>90.41</v>
      </c>
      <c r="H28">
        <v>90.41</v>
      </c>
      <c r="I28">
        <v>1.8</v>
      </c>
      <c r="J28">
        <v>4.93</v>
      </c>
      <c r="K28">
        <v>9.91</v>
      </c>
      <c r="L28">
        <v>90.41</v>
      </c>
      <c r="M28">
        <v>1.8</v>
      </c>
      <c r="N28">
        <v>4.93</v>
      </c>
      <c r="O28">
        <v>11.24015</v>
      </c>
      <c r="P28">
        <v>40.454000000305001</v>
      </c>
      <c r="Q28">
        <v>0.94773608768971296</v>
      </c>
      <c r="R28">
        <v>3.41096121419098</v>
      </c>
      <c r="S28">
        <v>0.01</v>
      </c>
    </row>
    <row r="29" spans="1:19" x14ac:dyDescent="0.2">
      <c r="A29">
        <v>28</v>
      </c>
      <c r="B29" t="s">
        <v>18</v>
      </c>
      <c r="C29" t="s">
        <v>21</v>
      </c>
      <c r="D29">
        <v>16.86</v>
      </c>
      <c r="E29">
        <v>8.8000000000000007</v>
      </c>
      <c r="F29">
        <v>1</v>
      </c>
      <c r="G29" t="s">
        <v>20</v>
      </c>
      <c r="H29">
        <v>84.680601339999996</v>
      </c>
      <c r="I29">
        <v>1.24</v>
      </c>
      <c r="J29">
        <v>10.659398660000001</v>
      </c>
      <c r="K29">
        <v>9.35</v>
      </c>
      <c r="L29">
        <v>84.680601339999996</v>
      </c>
      <c r="M29">
        <v>1.24</v>
      </c>
      <c r="N29">
        <v>10.659398660000001</v>
      </c>
      <c r="O29">
        <v>18.840150000000001</v>
      </c>
      <c r="P29">
        <v>79.427496650305002</v>
      </c>
      <c r="Q29">
        <v>1.11744661921708</v>
      </c>
      <c r="R29">
        <v>4.7110021738021901</v>
      </c>
      <c r="S29">
        <v>0.01</v>
      </c>
    </row>
    <row r="30" spans="1:19" x14ac:dyDescent="0.2">
      <c r="A30">
        <v>29</v>
      </c>
      <c r="B30" t="s">
        <v>18</v>
      </c>
      <c r="C30" t="s">
        <v>21</v>
      </c>
      <c r="D30">
        <v>20.84</v>
      </c>
      <c r="E30">
        <v>8.8000000000000007</v>
      </c>
      <c r="F30">
        <v>1</v>
      </c>
      <c r="G30">
        <v>80.12</v>
      </c>
      <c r="H30">
        <v>80.12</v>
      </c>
      <c r="I30">
        <v>1.1000000000000001</v>
      </c>
      <c r="J30">
        <v>15.22</v>
      </c>
      <c r="K30">
        <v>9.2100000000000009</v>
      </c>
      <c r="L30">
        <v>80.12</v>
      </c>
      <c r="M30">
        <v>1.1000000000000001</v>
      </c>
      <c r="N30">
        <v>15.22</v>
      </c>
      <c r="O30">
        <v>23.496749999999999</v>
      </c>
      <c r="P30">
        <v>130.92749998370499</v>
      </c>
      <c r="Q30">
        <v>1.12748320537428</v>
      </c>
      <c r="R30">
        <v>6.2825095961470696</v>
      </c>
      <c r="S30">
        <v>0.01</v>
      </c>
    </row>
    <row r="31" spans="1:19" x14ac:dyDescent="0.2">
      <c r="A31">
        <v>30</v>
      </c>
      <c r="B31" t="s">
        <v>18</v>
      </c>
      <c r="C31" t="s">
        <v>22</v>
      </c>
      <c r="D31">
        <v>0</v>
      </c>
      <c r="E31">
        <v>7.2</v>
      </c>
      <c r="F31">
        <v>0.4</v>
      </c>
      <c r="G31">
        <v>97.83</v>
      </c>
      <c r="H31">
        <v>97.83</v>
      </c>
      <c r="I31">
        <v>0</v>
      </c>
      <c r="J31">
        <v>0</v>
      </c>
      <c r="K31">
        <v>7.8</v>
      </c>
      <c r="L31">
        <v>97.83</v>
      </c>
      <c r="M31">
        <v>0</v>
      </c>
      <c r="N31">
        <v>0</v>
      </c>
      <c r="O31">
        <v>0</v>
      </c>
      <c r="P31">
        <v>0</v>
      </c>
      <c r="Q31" t="s">
        <v>20</v>
      </c>
      <c r="R31" t="s">
        <v>20</v>
      </c>
      <c r="S31">
        <v>0.18</v>
      </c>
    </row>
    <row r="32" spans="1:19" x14ac:dyDescent="0.2">
      <c r="A32">
        <v>31</v>
      </c>
      <c r="B32" t="s">
        <v>18</v>
      </c>
      <c r="C32" t="s">
        <v>22</v>
      </c>
      <c r="D32">
        <v>0.63</v>
      </c>
      <c r="E32">
        <v>7.2</v>
      </c>
      <c r="F32">
        <v>0.4</v>
      </c>
      <c r="G32" t="s">
        <v>20</v>
      </c>
      <c r="H32">
        <v>96.396749999999997</v>
      </c>
      <c r="I32">
        <v>0.97</v>
      </c>
      <c r="J32">
        <v>1.4332499999999999</v>
      </c>
      <c r="K32">
        <v>8.77</v>
      </c>
      <c r="L32">
        <v>96.396749999999997</v>
      </c>
      <c r="M32">
        <v>0.97</v>
      </c>
      <c r="N32">
        <v>1.4332499999999999</v>
      </c>
      <c r="O32">
        <v>0.30554999999999999</v>
      </c>
      <c r="P32">
        <v>0.45147375000000001</v>
      </c>
      <c r="Q32">
        <v>0.48499999999999999</v>
      </c>
      <c r="R32">
        <v>0.71662499999999996</v>
      </c>
      <c r="S32">
        <v>0.18</v>
      </c>
    </row>
    <row r="33" spans="1:19" x14ac:dyDescent="0.2">
      <c r="A33">
        <v>32</v>
      </c>
      <c r="B33" t="s">
        <v>18</v>
      </c>
      <c r="C33" t="s">
        <v>22</v>
      </c>
      <c r="D33">
        <v>0.93</v>
      </c>
      <c r="E33">
        <v>7.2</v>
      </c>
      <c r="F33">
        <v>0.4</v>
      </c>
      <c r="G33" t="s">
        <v>20</v>
      </c>
      <c r="H33">
        <v>95.714250000000007</v>
      </c>
      <c r="I33">
        <v>0.54</v>
      </c>
      <c r="J33">
        <v>2.1157499999999998</v>
      </c>
      <c r="K33">
        <v>8.34</v>
      </c>
      <c r="L33">
        <v>95.714250000000007</v>
      </c>
      <c r="M33">
        <v>0.54</v>
      </c>
      <c r="N33">
        <v>2.1157499999999998</v>
      </c>
      <c r="O33">
        <v>0.53205000000000002</v>
      </c>
      <c r="P33">
        <v>0.98382375</v>
      </c>
      <c r="Q33">
        <v>0.57209677419354799</v>
      </c>
      <c r="R33">
        <v>1.0578749999999999</v>
      </c>
      <c r="S33">
        <v>0.18</v>
      </c>
    </row>
    <row r="34" spans="1:19" x14ac:dyDescent="0.2">
      <c r="A34">
        <v>33</v>
      </c>
      <c r="B34" t="s">
        <v>18</v>
      </c>
      <c r="C34" t="s">
        <v>22</v>
      </c>
      <c r="D34">
        <v>1.59</v>
      </c>
      <c r="E34">
        <v>7.2</v>
      </c>
      <c r="F34">
        <v>0.4</v>
      </c>
      <c r="G34" t="s">
        <v>20</v>
      </c>
      <c r="H34">
        <v>94.21275</v>
      </c>
      <c r="I34">
        <v>0.87</v>
      </c>
      <c r="J34">
        <v>3.6172499999999999</v>
      </c>
      <c r="K34">
        <v>8.67</v>
      </c>
      <c r="L34">
        <v>94.21275</v>
      </c>
      <c r="M34">
        <v>0.87</v>
      </c>
      <c r="N34">
        <v>3.6172499999999999</v>
      </c>
      <c r="O34">
        <v>0.99734999999999996</v>
      </c>
      <c r="P34">
        <v>2.8757137500000001</v>
      </c>
      <c r="Q34">
        <v>0.62726415094339605</v>
      </c>
      <c r="R34">
        <v>1.8086249999999999</v>
      </c>
      <c r="S34">
        <v>0.18</v>
      </c>
    </row>
    <row r="35" spans="1:19" x14ac:dyDescent="0.2">
      <c r="A35">
        <v>34</v>
      </c>
      <c r="B35" t="s">
        <v>18</v>
      </c>
      <c r="C35" t="s">
        <v>22</v>
      </c>
      <c r="D35">
        <v>2</v>
      </c>
      <c r="E35">
        <v>7.2</v>
      </c>
      <c r="F35">
        <v>0.4</v>
      </c>
      <c r="G35">
        <v>93.28</v>
      </c>
      <c r="H35">
        <v>93.28</v>
      </c>
      <c r="I35">
        <v>1.41</v>
      </c>
      <c r="J35">
        <v>4.55</v>
      </c>
      <c r="K35">
        <v>9.2100000000000009</v>
      </c>
      <c r="L35">
        <v>93.28</v>
      </c>
      <c r="M35">
        <v>1.41</v>
      </c>
      <c r="N35">
        <v>4.55</v>
      </c>
      <c r="O35">
        <v>1.46475</v>
      </c>
      <c r="P35">
        <v>4.55</v>
      </c>
      <c r="Q35">
        <v>0.732375</v>
      </c>
      <c r="R35">
        <v>2.2749999999999999</v>
      </c>
      <c r="S35">
        <v>0.18</v>
      </c>
    </row>
    <row r="36" spans="1:19" x14ac:dyDescent="0.2">
      <c r="A36">
        <v>35</v>
      </c>
      <c r="B36" t="s">
        <v>18</v>
      </c>
      <c r="C36" t="s">
        <v>22</v>
      </c>
      <c r="D36">
        <v>2.72</v>
      </c>
      <c r="E36">
        <v>7.2</v>
      </c>
      <c r="F36">
        <v>0.4</v>
      </c>
      <c r="G36" t="s">
        <v>20</v>
      </c>
      <c r="H36">
        <v>93.031789470000007</v>
      </c>
      <c r="I36">
        <v>1.22</v>
      </c>
      <c r="J36">
        <v>4.7982105260000001</v>
      </c>
      <c r="K36">
        <v>9.02</v>
      </c>
      <c r="L36">
        <v>93.031789470000007</v>
      </c>
      <c r="M36">
        <v>1.22</v>
      </c>
      <c r="N36">
        <v>4.7982105260000001</v>
      </c>
      <c r="O36">
        <v>2.4115500000000001</v>
      </c>
      <c r="P36">
        <v>7.9153557893600004</v>
      </c>
      <c r="Q36">
        <v>0.88659926470588202</v>
      </c>
      <c r="R36">
        <v>2.9100572754999998</v>
      </c>
      <c r="S36">
        <v>0.18</v>
      </c>
    </row>
    <row r="37" spans="1:19" x14ac:dyDescent="0.2">
      <c r="A37">
        <v>36</v>
      </c>
      <c r="B37" t="s">
        <v>18</v>
      </c>
      <c r="C37" t="s">
        <v>22</v>
      </c>
      <c r="D37">
        <v>3.72</v>
      </c>
      <c r="E37">
        <v>7.2</v>
      </c>
      <c r="F37">
        <v>0.4</v>
      </c>
      <c r="G37" t="s">
        <v>20</v>
      </c>
      <c r="H37">
        <v>92.687052629999997</v>
      </c>
      <c r="I37">
        <v>6.34</v>
      </c>
      <c r="J37">
        <v>5.1429473679999997</v>
      </c>
      <c r="K37">
        <v>14.14</v>
      </c>
      <c r="L37">
        <v>92.687052629999997</v>
      </c>
      <c r="M37">
        <v>6.34</v>
      </c>
      <c r="N37">
        <v>5.1429473679999997</v>
      </c>
      <c r="O37">
        <v>6.1915500000000003</v>
      </c>
      <c r="P37">
        <v>12.885934736359999</v>
      </c>
      <c r="Q37">
        <v>1.6643951612903201</v>
      </c>
      <c r="R37">
        <v>3.46396095063441</v>
      </c>
      <c r="S37">
        <v>0.18</v>
      </c>
    </row>
    <row r="38" spans="1:19" x14ac:dyDescent="0.2">
      <c r="A38">
        <v>37</v>
      </c>
      <c r="B38" t="s">
        <v>18</v>
      </c>
      <c r="C38" t="s">
        <v>22</v>
      </c>
      <c r="D38">
        <v>4.55</v>
      </c>
      <c r="E38">
        <v>7.2</v>
      </c>
      <c r="F38">
        <v>0.4</v>
      </c>
      <c r="G38" t="s">
        <v>20</v>
      </c>
      <c r="H38">
        <v>92.400921049999994</v>
      </c>
      <c r="I38">
        <v>8.02</v>
      </c>
      <c r="J38">
        <v>5.4290789469999998</v>
      </c>
      <c r="K38">
        <v>15.82</v>
      </c>
      <c r="L38">
        <v>92.400921049999994</v>
      </c>
      <c r="M38">
        <v>8.02</v>
      </c>
      <c r="N38">
        <v>5.4290789469999998</v>
      </c>
      <c r="O38">
        <v>12.15095</v>
      </c>
      <c r="P38">
        <v>17.273325657085</v>
      </c>
      <c r="Q38">
        <v>2.67053846153846</v>
      </c>
      <c r="R38">
        <v>3.7963353092494501</v>
      </c>
      <c r="S38">
        <v>0.18</v>
      </c>
    </row>
    <row r="39" spans="1:19" x14ac:dyDescent="0.2">
      <c r="A39">
        <v>38</v>
      </c>
      <c r="B39" t="s">
        <v>18</v>
      </c>
      <c r="C39" t="s">
        <v>22</v>
      </c>
      <c r="D39">
        <v>5.8</v>
      </c>
      <c r="E39">
        <v>7.2</v>
      </c>
      <c r="F39">
        <v>0.4</v>
      </c>
      <c r="G39">
        <v>91.97</v>
      </c>
      <c r="H39">
        <v>91.97</v>
      </c>
      <c r="I39">
        <v>11.85</v>
      </c>
      <c r="J39">
        <v>5.86</v>
      </c>
      <c r="K39">
        <v>19.649999999999999</v>
      </c>
      <c r="L39">
        <v>91.97</v>
      </c>
      <c r="M39">
        <v>11.85</v>
      </c>
      <c r="N39">
        <v>5.86</v>
      </c>
      <c r="O39">
        <v>24.569700000000001</v>
      </c>
      <c r="P39">
        <v>24.328999998960001</v>
      </c>
      <c r="Q39">
        <v>4.23615517241379</v>
      </c>
      <c r="R39">
        <v>4.19465517223448</v>
      </c>
      <c r="S39">
        <v>0.18</v>
      </c>
    </row>
    <row r="40" spans="1:19" x14ac:dyDescent="0.2">
      <c r="A40">
        <v>39</v>
      </c>
      <c r="B40" t="s">
        <v>18</v>
      </c>
      <c r="C40" t="s">
        <v>22</v>
      </c>
      <c r="D40">
        <v>6.78</v>
      </c>
      <c r="E40">
        <v>7.2</v>
      </c>
      <c r="F40">
        <v>0.4</v>
      </c>
      <c r="G40" t="s">
        <v>20</v>
      </c>
      <c r="H40" t="s">
        <v>20</v>
      </c>
      <c r="I40" t="s">
        <v>20</v>
      </c>
      <c r="J40" t="s">
        <v>20</v>
      </c>
      <c r="K40">
        <v>18.480396039603999</v>
      </c>
      <c r="L40">
        <v>91.424000000000007</v>
      </c>
      <c r="M40">
        <v>10.680396039604</v>
      </c>
      <c r="N40">
        <v>6.4059999999999997</v>
      </c>
      <c r="O40">
        <v>40.340977227722803</v>
      </c>
      <c r="P40">
        <v>32.915199998959999</v>
      </c>
      <c r="Q40">
        <v>5.6029135038503899</v>
      </c>
      <c r="R40">
        <v>4.57155555541111</v>
      </c>
      <c r="S40">
        <v>0.18</v>
      </c>
    </row>
    <row r="41" spans="1:19" x14ac:dyDescent="0.2">
      <c r="A41">
        <v>40</v>
      </c>
      <c r="B41" t="s">
        <v>18</v>
      </c>
      <c r="C41" t="s">
        <v>22</v>
      </c>
      <c r="D41">
        <v>7.2</v>
      </c>
      <c r="E41">
        <v>7.2</v>
      </c>
      <c r="F41">
        <v>0.4</v>
      </c>
      <c r="G41" t="s">
        <v>20</v>
      </c>
      <c r="H41">
        <v>91.587800000000001</v>
      </c>
      <c r="I41">
        <v>11.09</v>
      </c>
      <c r="J41">
        <v>6.2422000000000004</v>
      </c>
      <c r="K41">
        <v>18.89</v>
      </c>
      <c r="L41">
        <v>91.587800000000001</v>
      </c>
      <c r="M41">
        <v>11.09</v>
      </c>
      <c r="N41">
        <v>6.2422000000000004</v>
      </c>
      <c r="O41">
        <v>35.769194059405997</v>
      </c>
      <c r="P41">
        <v>30.259077998959999</v>
      </c>
      <c r="Q41">
        <v>5.2756923391454196</v>
      </c>
      <c r="R41">
        <v>4.46299085530383</v>
      </c>
      <c r="S41">
        <v>0.18</v>
      </c>
    </row>
    <row r="42" spans="1:19" x14ac:dyDescent="0.2">
      <c r="A42">
        <v>41</v>
      </c>
      <c r="B42" t="s">
        <v>18</v>
      </c>
      <c r="C42" t="s">
        <v>22</v>
      </c>
      <c r="D42">
        <v>8.8000000000000007</v>
      </c>
      <c r="E42">
        <v>7.2</v>
      </c>
      <c r="F42">
        <v>0.4</v>
      </c>
      <c r="G42">
        <v>90.8</v>
      </c>
      <c r="H42">
        <v>90.8</v>
      </c>
      <c r="I42">
        <v>9.1199999999999992</v>
      </c>
      <c r="J42">
        <v>7.03</v>
      </c>
      <c r="K42">
        <v>16.920000000000002</v>
      </c>
      <c r="L42">
        <v>90.8</v>
      </c>
      <c r="M42">
        <v>9.1199999999999992</v>
      </c>
      <c r="N42">
        <v>7.03</v>
      </c>
      <c r="O42">
        <v>56.181294059406</v>
      </c>
      <c r="P42">
        <v>43.663999998960001</v>
      </c>
      <c r="Q42">
        <v>6.3842379612961304</v>
      </c>
      <c r="R42">
        <v>4.9618181817</v>
      </c>
      <c r="S42">
        <v>0.18</v>
      </c>
    </row>
    <row r="43" spans="1:19" x14ac:dyDescent="0.2">
      <c r="A43">
        <v>42</v>
      </c>
      <c r="B43" t="s">
        <v>18</v>
      </c>
      <c r="C43" t="s">
        <v>22</v>
      </c>
      <c r="D43">
        <v>11.86</v>
      </c>
      <c r="E43">
        <v>7.2</v>
      </c>
      <c r="F43">
        <v>0.4</v>
      </c>
      <c r="G43">
        <v>87.66</v>
      </c>
      <c r="H43">
        <v>87.66</v>
      </c>
      <c r="I43">
        <v>7.03</v>
      </c>
      <c r="J43">
        <v>10.17</v>
      </c>
      <c r="K43">
        <v>14.83</v>
      </c>
      <c r="L43">
        <v>87.66</v>
      </c>
      <c r="M43">
        <v>7.03</v>
      </c>
      <c r="N43">
        <v>10.17</v>
      </c>
      <c r="O43">
        <v>80.890794059406005</v>
      </c>
      <c r="P43">
        <v>69.979999998959997</v>
      </c>
      <c r="Q43">
        <v>6.8204716744861704</v>
      </c>
      <c r="R43">
        <v>5.9005059021045501</v>
      </c>
      <c r="S43">
        <v>0.18</v>
      </c>
    </row>
    <row r="44" spans="1:19" x14ac:dyDescent="0.2">
      <c r="A44">
        <v>43</v>
      </c>
      <c r="B44" t="s">
        <v>18</v>
      </c>
      <c r="C44" t="s">
        <v>22</v>
      </c>
      <c r="D44">
        <v>16.86</v>
      </c>
      <c r="E44">
        <v>7.2</v>
      </c>
      <c r="F44">
        <v>0.4</v>
      </c>
      <c r="G44" t="s">
        <v>20</v>
      </c>
      <c r="H44">
        <v>85.137728289999998</v>
      </c>
      <c r="I44">
        <v>6.37</v>
      </c>
      <c r="J44">
        <v>12.69227171</v>
      </c>
      <c r="K44">
        <v>14.17</v>
      </c>
      <c r="L44">
        <v>85.137728289999998</v>
      </c>
      <c r="M44">
        <v>6.37</v>
      </c>
      <c r="N44">
        <v>12.69227171</v>
      </c>
      <c r="O44">
        <v>114.39079405940601</v>
      </c>
      <c r="P44">
        <v>127.13567927395999</v>
      </c>
      <c r="Q44">
        <v>6.7847446061332102</v>
      </c>
      <c r="R44">
        <v>7.5406689960830402</v>
      </c>
      <c r="S44">
        <v>0.18</v>
      </c>
    </row>
    <row r="45" spans="1:19" x14ac:dyDescent="0.2">
      <c r="A45">
        <v>44</v>
      </c>
      <c r="B45" t="s">
        <v>18</v>
      </c>
      <c r="C45" t="s">
        <v>22</v>
      </c>
      <c r="D45">
        <v>20.84</v>
      </c>
      <c r="E45">
        <v>7.2</v>
      </c>
      <c r="F45">
        <v>0.4</v>
      </c>
      <c r="G45">
        <v>83.13</v>
      </c>
      <c r="H45">
        <v>83.13</v>
      </c>
      <c r="I45">
        <v>6.42</v>
      </c>
      <c r="J45">
        <v>14.7</v>
      </c>
      <c r="K45">
        <v>14.22</v>
      </c>
      <c r="L45">
        <v>83.13</v>
      </c>
      <c r="M45">
        <v>6.42</v>
      </c>
      <c r="N45">
        <v>14.7</v>
      </c>
      <c r="O45">
        <v>139.84289405940601</v>
      </c>
      <c r="P45">
        <v>181.64629997686001</v>
      </c>
      <c r="Q45">
        <v>6.71031161513464</v>
      </c>
      <c r="R45">
        <v>8.7162332042639203</v>
      </c>
      <c r="S45">
        <v>0.18</v>
      </c>
    </row>
    <row r="46" spans="1:19" x14ac:dyDescent="0.2">
      <c r="A46">
        <v>45</v>
      </c>
      <c r="B46" t="s">
        <v>18</v>
      </c>
      <c r="C46" t="s">
        <v>23</v>
      </c>
      <c r="D46">
        <v>0</v>
      </c>
      <c r="E46">
        <v>7.8</v>
      </c>
      <c r="F46">
        <v>0.4</v>
      </c>
      <c r="G46">
        <v>103.05</v>
      </c>
      <c r="H46">
        <v>103.05</v>
      </c>
      <c r="I46">
        <v>0</v>
      </c>
      <c r="J46">
        <v>0</v>
      </c>
      <c r="K46">
        <v>8.2899999999999991</v>
      </c>
      <c r="L46">
        <v>103.05</v>
      </c>
      <c r="M46">
        <v>0</v>
      </c>
      <c r="N46">
        <v>0</v>
      </c>
      <c r="O46">
        <v>0</v>
      </c>
      <c r="P46">
        <v>0</v>
      </c>
      <c r="Q46" t="s">
        <v>20</v>
      </c>
      <c r="R46" t="s">
        <v>20</v>
      </c>
      <c r="S46">
        <v>0.12</v>
      </c>
    </row>
    <row r="47" spans="1:19" x14ac:dyDescent="0.2">
      <c r="A47">
        <v>46</v>
      </c>
      <c r="B47" t="s">
        <v>18</v>
      </c>
      <c r="C47" t="s">
        <v>23</v>
      </c>
      <c r="D47">
        <v>0.63</v>
      </c>
      <c r="E47">
        <v>7.8</v>
      </c>
      <c r="F47">
        <v>0.4</v>
      </c>
      <c r="G47" t="s">
        <v>20</v>
      </c>
      <c r="H47">
        <v>100.04805</v>
      </c>
      <c r="I47">
        <v>0.37</v>
      </c>
      <c r="J47">
        <v>3.0019499999999999</v>
      </c>
      <c r="K47">
        <v>8.66</v>
      </c>
      <c r="L47">
        <v>100.04805</v>
      </c>
      <c r="M47">
        <v>0.37</v>
      </c>
      <c r="N47">
        <v>3.0019499999999999</v>
      </c>
      <c r="O47">
        <v>0.11655</v>
      </c>
      <c r="P47">
        <v>0.94561424999999999</v>
      </c>
      <c r="Q47">
        <v>0.185</v>
      </c>
      <c r="R47">
        <v>1.5009749999999999</v>
      </c>
      <c r="S47">
        <v>0.12</v>
      </c>
    </row>
    <row r="48" spans="1:19" x14ac:dyDescent="0.2">
      <c r="A48">
        <v>47</v>
      </c>
      <c r="B48" t="s">
        <v>18</v>
      </c>
      <c r="C48" t="s">
        <v>23</v>
      </c>
      <c r="D48">
        <v>0.93</v>
      </c>
      <c r="E48">
        <v>7.8</v>
      </c>
      <c r="F48">
        <v>0.4</v>
      </c>
      <c r="G48" t="s">
        <v>20</v>
      </c>
      <c r="H48">
        <v>98.618549999999999</v>
      </c>
      <c r="I48">
        <v>0.6</v>
      </c>
      <c r="J48">
        <v>4.4314499999999999</v>
      </c>
      <c r="K48">
        <v>8.89</v>
      </c>
      <c r="L48">
        <v>98.618549999999999</v>
      </c>
      <c r="M48">
        <v>0.6</v>
      </c>
      <c r="N48">
        <v>4.4314499999999999</v>
      </c>
      <c r="O48">
        <v>0.26205000000000001</v>
      </c>
      <c r="P48">
        <v>2.06062425</v>
      </c>
      <c r="Q48">
        <v>0.28177419354838701</v>
      </c>
      <c r="R48">
        <v>2.2157249999999999</v>
      </c>
      <c r="S48">
        <v>0.12</v>
      </c>
    </row>
    <row r="49" spans="1:19" x14ac:dyDescent="0.2">
      <c r="A49">
        <v>48</v>
      </c>
      <c r="B49" t="s">
        <v>18</v>
      </c>
      <c r="C49" t="s">
        <v>23</v>
      </c>
      <c r="D49">
        <v>1.59</v>
      </c>
      <c r="E49">
        <v>7.8</v>
      </c>
      <c r="F49">
        <v>0.4</v>
      </c>
      <c r="G49" t="s">
        <v>20</v>
      </c>
      <c r="H49">
        <v>95.473650000000006</v>
      </c>
      <c r="I49">
        <v>0.41</v>
      </c>
      <c r="J49">
        <v>7.5763499999999997</v>
      </c>
      <c r="K49">
        <v>8.6999999999999993</v>
      </c>
      <c r="L49">
        <v>95.473650000000006</v>
      </c>
      <c r="M49">
        <v>0.41</v>
      </c>
      <c r="N49">
        <v>7.5763499999999997</v>
      </c>
      <c r="O49">
        <v>0.59535000000000005</v>
      </c>
      <c r="P49">
        <v>6.0231982500000001</v>
      </c>
      <c r="Q49">
        <v>0.37443396226415099</v>
      </c>
      <c r="R49">
        <v>3.7881749999999998</v>
      </c>
      <c r="S49">
        <v>0.12</v>
      </c>
    </row>
    <row r="50" spans="1:19" x14ac:dyDescent="0.2">
      <c r="A50">
        <v>49</v>
      </c>
      <c r="B50" t="s">
        <v>18</v>
      </c>
      <c r="C50" t="s">
        <v>23</v>
      </c>
      <c r="D50">
        <v>2</v>
      </c>
      <c r="E50">
        <v>7.8</v>
      </c>
      <c r="F50">
        <v>0.4</v>
      </c>
      <c r="G50">
        <v>93.52</v>
      </c>
      <c r="H50">
        <v>93.52</v>
      </c>
      <c r="I50">
        <v>1.42</v>
      </c>
      <c r="J50">
        <v>9.5299999999999994</v>
      </c>
      <c r="K50">
        <v>9.7100000000000009</v>
      </c>
      <c r="L50">
        <v>93.52</v>
      </c>
      <c r="M50">
        <v>1.42</v>
      </c>
      <c r="N50">
        <v>9.5299999999999994</v>
      </c>
      <c r="O50">
        <v>0.97050000000000003</v>
      </c>
      <c r="P50">
        <v>9.5299999999999994</v>
      </c>
      <c r="Q50">
        <v>0.48525000000000001</v>
      </c>
      <c r="R50">
        <v>4.7649999999999997</v>
      </c>
      <c r="S50">
        <v>0.12</v>
      </c>
    </row>
    <row r="51" spans="1:19" x14ac:dyDescent="0.2">
      <c r="A51">
        <v>50</v>
      </c>
      <c r="B51" t="s">
        <v>18</v>
      </c>
      <c r="C51" t="s">
        <v>23</v>
      </c>
      <c r="D51">
        <v>2.72</v>
      </c>
      <c r="E51">
        <v>7.8</v>
      </c>
      <c r="F51">
        <v>0.4</v>
      </c>
      <c r="G51" t="s">
        <v>20</v>
      </c>
      <c r="H51">
        <v>93.866736840000002</v>
      </c>
      <c r="I51">
        <v>1.68</v>
      </c>
      <c r="J51">
        <v>9.1832631580000008</v>
      </c>
      <c r="K51">
        <v>9.9700000000000006</v>
      </c>
      <c r="L51">
        <v>93.866736840000002</v>
      </c>
      <c r="M51">
        <v>1.68</v>
      </c>
      <c r="N51">
        <v>9.1832631580000008</v>
      </c>
      <c r="O51">
        <v>2.0865</v>
      </c>
      <c r="P51">
        <v>16.266774736879999</v>
      </c>
      <c r="Q51">
        <v>0.767095588235294</v>
      </c>
      <c r="R51">
        <v>5.9804318885588197</v>
      </c>
      <c r="S51">
        <v>0.12</v>
      </c>
    </row>
    <row r="52" spans="1:19" x14ac:dyDescent="0.2">
      <c r="A52">
        <v>51</v>
      </c>
      <c r="B52" t="s">
        <v>18</v>
      </c>
      <c r="C52" t="s">
        <v>23</v>
      </c>
      <c r="D52">
        <v>3.72</v>
      </c>
      <c r="E52">
        <v>7.8</v>
      </c>
      <c r="F52">
        <v>0.4</v>
      </c>
      <c r="G52" t="s">
        <v>20</v>
      </c>
      <c r="H52">
        <v>94.348315790000001</v>
      </c>
      <c r="I52">
        <v>4</v>
      </c>
      <c r="J52">
        <v>8.7016842109999999</v>
      </c>
      <c r="K52">
        <v>12.29</v>
      </c>
      <c r="L52">
        <v>94.348315790000001</v>
      </c>
      <c r="M52">
        <v>4</v>
      </c>
      <c r="N52">
        <v>8.7016842109999999</v>
      </c>
      <c r="O52">
        <v>4.9264999999999999</v>
      </c>
      <c r="P52">
        <v>25.20924842138</v>
      </c>
      <c r="Q52">
        <v>1.3243279569892501</v>
      </c>
      <c r="R52">
        <v>6.7766796831666696</v>
      </c>
      <c r="S52">
        <v>0.12</v>
      </c>
    </row>
    <row r="53" spans="1:19" x14ac:dyDescent="0.2">
      <c r="A53">
        <v>52</v>
      </c>
      <c r="B53" t="s">
        <v>18</v>
      </c>
      <c r="C53" t="s">
        <v>23</v>
      </c>
      <c r="D53">
        <v>4.55</v>
      </c>
      <c r="E53">
        <v>7.8</v>
      </c>
      <c r="F53">
        <v>0.4</v>
      </c>
      <c r="G53" t="s">
        <v>20</v>
      </c>
      <c r="H53">
        <v>94.748026319999994</v>
      </c>
      <c r="I53">
        <v>7.19</v>
      </c>
      <c r="J53">
        <v>8.301973684</v>
      </c>
      <c r="K53">
        <v>15.48</v>
      </c>
      <c r="L53">
        <v>94.748026319999994</v>
      </c>
      <c r="M53">
        <v>7.19</v>
      </c>
      <c r="N53">
        <v>8.301973684</v>
      </c>
      <c r="O53">
        <v>9.5703499999999995</v>
      </c>
      <c r="P53">
        <v>32.265766447804999</v>
      </c>
      <c r="Q53">
        <v>2.1033736263736298</v>
      </c>
      <c r="R53">
        <v>7.0913772412758203</v>
      </c>
      <c r="S53">
        <v>0.12</v>
      </c>
    </row>
    <row r="54" spans="1:19" x14ac:dyDescent="0.2">
      <c r="A54">
        <v>53</v>
      </c>
      <c r="B54" t="s">
        <v>18</v>
      </c>
      <c r="C54" t="s">
        <v>23</v>
      </c>
      <c r="D54">
        <v>5.8</v>
      </c>
      <c r="E54">
        <v>7.8</v>
      </c>
      <c r="F54">
        <v>0.4</v>
      </c>
      <c r="G54">
        <v>95.35</v>
      </c>
      <c r="H54">
        <v>95.35</v>
      </c>
      <c r="I54">
        <v>12.07</v>
      </c>
      <c r="J54">
        <v>7.7</v>
      </c>
      <c r="K54">
        <v>20.36</v>
      </c>
      <c r="L54">
        <v>95.35</v>
      </c>
      <c r="M54">
        <v>12.07</v>
      </c>
      <c r="N54">
        <v>7.7</v>
      </c>
      <c r="O54">
        <v>21.607849999999999</v>
      </c>
      <c r="P54">
        <v>42.267000000305003</v>
      </c>
      <c r="Q54">
        <v>3.7254913793103399</v>
      </c>
      <c r="R54">
        <v>7.2874137931560297</v>
      </c>
      <c r="S54">
        <v>0.12</v>
      </c>
    </row>
    <row r="55" spans="1:19" x14ac:dyDescent="0.2">
      <c r="A55">
        <v>54</v>
      </c>
      <c r="B55" t="s">
        <v>18</v>
      </c>
      <c r="C55" t="s">
        <v>23</v>
      </c>
      <c r="D55">
        <v>6.78</v>
      </c>
      <c r="E55">
        <v>7.8</v>
      </c>
      <c r="F55">
        <v>0.4</v>
      </c>
      <c r="G55" t="s">
        <v>20</v>
      </c>
      <c r="H55">
        <v>93.308333329999996</v>
      </c>
      <c r="I55">
        <v>10.39</v>
      </c>
      <c r="J55">
        <v>9.7416666670000005</v>
      </c>
      <c r="K55">
        <v>18.68</v>
      </c>
      <c r="L55">
        <v>93.308333329999996</v>
      </c>
      <c r="M55">
        <v>10.39</v>
      </c>
      <c r="N55">
        <v>9.7416666670000005</v>
      </c>
      <c r="O55">
        <v>32.613250000000001</v>
      </c>
      <c r="P55">
        <v>50.813416667135002</v>
      </c>
      <c r="Q55">
        <v>4.8102138643067898</v>
      </c>
      <c r="R55">
        <v>7.4946042281910001</v>
      </c>
      <c r="S55">
        <v>0.12</v>
      </c>
    </row>
    <row r="56" spans="1:19" x14ac:dyDescent="0.2">
      <c r="A56">
        <v>55</v>
      </c>
      <c r="B56" t="s">
        <v>18</v>
      </c>
      <c r="C56" t="s">
        <v>23</v>
      </c>
      <c r="D56">
        <v>7.8</v>
      </c>
      <c r="E56">
        <v>7.8</v>
      </c>
      <c r="F56">
        <v>0.4</v>
      </c>
      <c r="G56" t="s">
        <v>20</v>
      </c>
      <c r="H56" t="s">
        <v>20</v>
      </c>
      <c r="I56" t="s">
        <v>20</v>
      </c>
      <c r="J56" t="s">
        <v>20</v>
      </c>
      <c r="K56">
        <v>17.882178217821799</v>
      </c>
      <c r="L56">
        <v>91.183333331683201</v>
      </c>
      <c r="M56">
        <v>9.5921782178217807</v>
      </c>
      <c r="N56">
        <v>11.8666666668317</v>
      </c>
      <c r="O56">
        <v>42.804160891089097</v>
      </c>
      <c r="P56">
        <v>61.833666667389203</v>
      </c>
      <c r="Q56">
        <v>5.4877129347550104</v>
      </c>
      <c r="R56">
        <v>7.9273931624857896</v>
      </c>
      <c r="S56">
        <v>0.12</v>
      </c>
    </row>
    <row r="57" spans="1:19" x14ac:dyDescent="0.2">
      <c r="A57">
        <v>56</v>
      </c>
      <c r="B57" t="s">
        <v>18</v>
      </c>
      <c r="C57" t="s">
        <v>23</v>
      </c>
      <c r="D57">
        <v>8.8000000000000007</v>
      </c>
      <c r="E57">
        <v>7.8</v>
      </c>
      <c r="F57">
        <v>0.4</v>
      </c>
      <c r="G57">
        <v>89.1</v>
      </c>
      <c r="H57">
        <v>89.1</v>
      </c>
      <c r="I57">
        <v>8.81</v>
      </c>
      <c r="J57">
        <v>13.95</v>
      </c>
      <c r="K57">
        <v>17.100000000000001</v>
      </c>
      <c r="L57">
        <v>89.1</v>
      </c>
      <c r="M57">
        <v>8.81</v>
      </c>
      <c r="N57">
        <v>13.95</v>
      </c>
      <c r="O57">
        <v>52.005249999999997</v>
      </c>
      <c r="P57">
        <v>74.742000000805007</v>
      </c>
      <c r="Q57">
        <v>5.9096875000000004</v>
      </c>
      <c r="R57">
        <v>8.4934090910005704</v>
      </c>
      <c r="S57">
        <v>0.12</v>
      </c>
    </row>
    <row r="58" spans="1:19" x14ac:dyDescent="0.2">
      <c r="A58">
        <v>57</v>
      </c>
      <c r="B58" t="s">
        <v>18</v>
      </c>
      <c r="C58" t="s">
        <v>23</v>
      </c>
      <c r="D58">
        <v>11.86</v>
      </c>
      <c r="E58">
        <v>7.8</v>
      </c>
      <c r="F58">
        <v>0.4</v>
      </c>
      <c r="G58">
        <v>86.18</v>
      </c>
      <c r="H58">
        <v>86.18</v>
      </c>
      <c r="I58">
        <v>6.27</v>
      </c>
      <c r="J58">
        <v>16.87</v>
      </c>
      <c r="K58">
        <v>14.56</v>
      </c>
      <c r="L58">
        <v>86.18</v>
      </c>
      <c r="M58">
        <v>6.27</v>
      </c>
      <c r="N58">
        <v>16.87</v>
      </c>
      <c r="O58">
        <v>75.077650000000006</v>
      </c>
      <c r="P58">
        <v>121.89660000080499</v>
      </c>
      <c r="Q58">
        <v>6.3303246205733599</v>
      </c>
      <c r="R58">
        <v>10.2779595278925</v>
      </c>
      <c r="S58">
        <v>0.12</v>
      </c>
    </row>
    <row r="59" spans="1:19" x14ac:dyDescent="0.2">
      <c r="A59">
        <v>58</v>
      </c>
      <c r="B59" t="s">
        <v>18</v>
      </c>
      <c r="C59" t="s">
        <v>23</v>
      </c>
      <c r="D59">
        <v>16.86</v>
      </c>
      <c r="E59">
        <v>7.8</v>
      </c>
      <c r="F59">
        <v>0.4</v>
      </c>
      <c r="G59" t="s">
        <v>20</v>
      </c>
      <c r="H59">
        <v>82.438351890000007</v>
      </c>
      <c r="I59">
        <v>6.15</v>
      </c>
      <c r="J59">
        <v>20.611648110000001</v>
      </c>
      <c r="K59">
        <v>14.44</v>
      </c>
      <c r="L59">
        <v>82.438351890000007</v>
      </c>
      <c r="M59">
        <v>6.15</v>
      </c>
      <c r="N59">
        <v>20.611648110000001</v>
      </c>
      <c r="O59">
        <v>106.12765</v>
      </c>
      <c r="P59">
        <v>215.600720275805</v>
      </c>
      <c r="Q59">
        <v>6.2946411625148304</v>
      </c>
      <c r="R59">
        <v>12.787705828932699</v>
      </c>
      <c r="S59">
        <v>0.12</v>
      </c>
    </row>
    <row r="60" spans="1:19" x14ac:dyDescent="0.2">
      <c r="A60">
        <v>59</v>
      </c>
      <c r="B60" t="s">
        <v>18</v>
      </c>
      <c r="C60" t="s">
        <v>23</v>
      </c>
      <c r="D60">
        <v>20.84</v>
      </c>
      <c r="E60">
        <v>7.8</v>
      </c>
      <c r="F60">
        <v>0.4</v>
      </c>
      <c r="G60">
        <v>79.459999999999994</v>
      </c>
      <c r="H60">
        <v>79.459999999999994</v>
      </c>
      <c r="I60">
        <v>5.61</v>
      </c>
      <c r="J60">
        <v>23.59</v>
      </c>
      <c r="K60">
        <v>13.9</v>
      </c>
      <c r="L60">
        <v>79.459999999999994</v>
      </c>
      <c r="M60">
        <v>5.61</v>
      </c>
      <c r="N60">
        <v>23.59</v>
      </c>
      <c r="O60">
        <v>129.53004999999999</v>
      </c>
      <c r="P60">
        <v>303.56200001470501</v>
      </c>
      <c r="Q60">
        <v>6.2154534548944298</v>
      </c>
      <c r="R60">
        <v>14.566314779976199</v>
      </c>
      <c r="S60">
        <v>0.12</v>
      </c>
    </row>
    <row r="61" spans="1:19" x14ac:dyDescent="0.2">
      <c r="A61">
        <v>60</v>
      </c>
      <c r="B61" t="s">
        <v>18</v>
      </c>
      <c r="C61" t="s">
        <v>24</v>
      </c>
      <c r="D61">
        <v>0</v>
      </c>
      <c r="E61">
        <v>7.6</v>
      </c>
      <c r="F61">
        <v>0.1</v>
      </c>
      <c r="G61">
        <v>97.51</v>
      </c>
      <c r="H61">
        <v>97.51</v>
      </c>
      <c r="I61">
        <v>0</v>
      </c>
      <c r="J61">
        <v>0</v>
      </c>
      <c r="K61">
        <v>17.73</v>
      </c>
      <c r="L61">
        <v>97.51</v>
      </c>
      <c r="M61">
        <v>0</v>
      </c>
      <c r="N61">
        <v>0</v>
      </c>
      <c r="O61">
        <v>0</v>
      </c>
      <c r="P61">
        <v>0</v>
      </c>
      <c r="Q61" t="s">
        <v>20</v>
      </c>
      <c r="R61" t="s">
        <v>20</v>
      </c>
      <c r="S61">
        <v>-0.03</v>
      </c>
    </row>
    <row r="62" spans="1:19" x14ac:dyDescent="0.2">
      <c r="A62">
        <v>61</v>
      </c>
      <c r="B62" t="s">
        <v>18</v>
      </c>
      <c r="C62" t="s">
        <v>24</v>
      </c>
      <c r="D62">
        <v>0.63</v>
      </c>
      <c r="E62">
        <v>7.6</v>
      </c>
      <c r="F62">
        <v>0.1</v>
      </c>
      <c r="G62" t="s">
        <v>20</v>
      </c>
      <c r="H62">
        <v>97.094200000000001</v>
      </c>
      <c r="I62">
        <v>-3.11</v>
      </c>
      <c r="J62">
        <v>0.4158</v>
      </c>
      <c r="K62">
        <v>14.62</v>
      </c>
      <c r="L62">
        <v>97.094200000000001</v>
      </c>
      <c r="M62">
        <v>-3.11</v>
      </c>
      <c r="N62">
        <v>0.4158</v>
      </c>
      <c r="O62">
        <v>-0.97965000000000002</v>
      </c>
      <c r="P62">
        <v>0.13097700000000001</v>
      </c>
      <c r="Q62">
        <v>-1.5549999999999999</v>
      </c>
      <c r="R62">
        <v>0.2079</v>
      </c>
      <c r="S62">
        <v>-0.03</v>
      </c>
    </row>
    <row r="63" spans="1:19" x14ac:dyDescent="0.2">
      <c r="A63">
        <v>62</v>
      </c>
      <c r="B63" t="s">
        <v>18</v>
      </c>
      <c r="C63" t="s">
        <v>24</v>
      </c>
      <c r="D63">
        <v>0.93</v>
      </c>
      <c r="E63">
        <v>7.6</v>
      </c>
      <c r="F63">
        <v>0.1</v>
      </c>
      <c r="G63" t="s">
        <v>20</v>
      </c>
      <c r="H63">
        <v>96.896199999999993</v>
      </c>
      <c r="I63">
        <v>-4.51</v>
      </c>
      <c r="J63">
        <v>0.61380000000000001</v>
      </c>
      <c r="K63">
        <v>13.22</v>
      </c>
      <c r="L63">
        <v>96.896199999999993</v>
      </c>
      <c r="M63">
        <v>-4.51</v>
      </c>
      <c r="N63">
        <v>0.61380000000000001</v>
      </c>
      <c r="O63">
        <v>-2.1226500000000001</v>
      </c>
      <c r="P63">
        <v>0.28541699999999998</v>
      </c>
      <c r="Q63">
        <v>-2.2824193548387099</v>
      </c>
      <c r="R63">
        <v>0.30690000000000001</v>
      </c>
      <c r="S63">
        <v>-0.03</v>
      </c>
    </row>
    <row r="64" spans="1:19" x14ac:dyDescent="0.2">
      <c r="A64">
        <v>63</v>
      </c>
      <c r="B64" t="s">
        <v>18</v>
      </c>
      <c r="C64" t="s">
        <v>24</v>
      </c>
      <c r="D64">
        <v>1.59</v>
      </c>
      <c r="E64">
        <v>7.6</v>
      </c>
      <c r="F64">
        <v>0.1</v>
      </c>
      <c r="G64" t="s">
        <v>20</v>
      </c>
      <c r="H64">
        <v>96.460599999999999</v>
      </c>
      <c r="I64">
        <v>-4.46</v>
      </c>
      <c r="J64">
        <v>1.0494000000000001</v>
      </c>
      <c r="K64">
        <v>13.27</v>
      </c>
      <c r="L64">
        <v>96.460599999999999</v>
      </c>
      <c r="M64">
        <v>-4.46</v>
      </c>
      <c r="N64">
        <v>1.0494000000000001</v>
      </c>
      <c r="O64">
        <v>-5.0827499999999999</v>
      </c>
      <c r="P64">
        <v>0.83427300000000004</v>
      </c>
      <c r="Q64">
        <v>-3.19669811320755</v>
      </c>
      <c r="R64">
        <v>0.52470000000000006</v>
      </c>
      <c r="S64">
        <v>-0.03</v>
      </c>
    </row>
    <row r="65" spans="1:19" x14ac:dyDescent="0.2">
      <c r="A65">
        <v>64</v>
      </c>
      <c r="B65" t="s">
        <v>18</v>
      </c>
      <c r="C65" t="s">
        <v>24</v>
      </c>
      <c r="D65">
        <v>2</v>
      </c>
      <c r="E65">
        <v>7.6</v>
      </c>
      <c r="F65">
        <v>0.1</v>
      </c>
      <c r="G65">
        <v>96.19</v>
      </c>
      <c r="H65">
        <v>96.19</v>
      </c>
      <c r="I65">
        <v>-4.51</v>
      </c>
      <c r="J65">
        <v>1.32</v>
      </c>
      <c r="K65">
        <v>13.22</v>
      </c>
      <c r="L65">
        <v>96.19</v>
      </c>
      <c r="M65">
        <v>-4.51</v>
      </c>
      <c r="N65">
        <v>1.32</v>
      </c>
      <c r="O65">
        <v>-6.9215999999999998</v>
      </c>
      <c r="P65">
        <v>1.32</v>
      </c>
      <c r="Q65">
        <v>-3.4607999999999999</v>
      </c>
      <c r="R65">
        <v>0.66</v>
      </c>
      <c r="S65">
        <v>-0.03</v>
      </c>
    </row>
    <row r="66" spans="1:19" x14ac:dyDescent="0.2">
      <c r="A66">
        <v>65</v>
      </c>
      <c r="B66" t="s">
        <v>18</v>
      </c>
      <c r="C66" t="s">
        <v>24</v>
      </c>
      <c r="D66">
        <v>2.72</v>
      </c>
      <c r="E66">
        <v>7.6</v>
      </c>
      <c r="F66">
        <v>0.1</v>
      </c>
      <c r="G66" t="s">
        <v>20</v>
      </c>
      <c r="H66">
        <v>95.701157890000005</v>
      </c>
      <c r="I66">
        <v>-4.41</v>
      </c>
      <c r="J66">
        <v>1.8088421050000001</v>
      </c>
      <c r="K66">
        <v>13.32</v>
      </c>
      <c r="L66">
        <v>95.701157890000005</v>
      </c>
      <c r="M66">
        <v>-4.41</v>
      </c>
      <c r="N66">
        <v>1.8088421050000001</v>
      </c>
      <c r="O66">
        <v>-10.1328</v>
      </c>
      <c r="P66">
        <v>2.4463831578000002</v>
      </c>
      <c r="Q66">
        <v>-3.72529411764706</v>
      </c>
      <c r="R66">
        <v>0.89940557272058796</v>
      </c>
      <c r="S66">
        <v>-0.03</v>
      </c>
    </row>
    <row r="67" spans="1:19" x14ac:dyDescent="0.2">
      <c r="A67">
        <v>66</v>
      </c>
      <c r="B67" t="s">
        <v>18</v>
      </c>
      <c r="C67" t="s">
        <v>24</v>
      </c>
      <c r="D67">
        <v>3.72</v>
      </c>
      <c r="E67">
        <v>7.6</v>
      </c>
      <c r="F67">
        <v>0.1</v>
      </c>
      <c r="G67" t="s">
        <v>20</v>
      </c>
      <c r="H67">
        <v>95.022210529999995</v>
      </c>
      <c r="I67">
        <v>-2.9</v>
      </c>
      <c r="J67">
        <v>2.4877894739999999</v>
      </c>
      <c r="K67">
        <v>14.83</v>
      </c>
      <c r="L67">
        <v>95.022210529999995</v>
      </c>
      <c r="M67">
        <v>-2.9</v>
      </c>
      <c r="N67">
        <v>2.4877894739999999</v>
      </c>
      <c r="O67">
        <v>-13.787800000000001</v>
      </c>
      <c r="P67">
        <v>4.5946989473000004</v>
      </c>
      <c r="Q67">
        <v>-3.7063978494623702</v>
      </c>
      <c r="R67">
        <v>1.23513412561828</v>
      </c>
      <c r="S67">
        <v>-0.03</v>
      </c>
    </row>
    <row r="68" spans="1:19" x14ac:dyDescent="0.2">
      <c r="A68">
        <v>67</v>
      </c>
      <c r="B68" t="s">
        <v>18</v>
      </c>
      <c r="C68" t="s">
        <v>24</v>
      </c>
      <c r="D68">
        <v>4.55</v>
      </c>
      <c r="E68">
        <v>7.6</v>
      </c>
      <c r="F68">
        <v>0.1</v>
      </c>
      <c r="G68" t="s">
        <v>20</v>
      </c>
      <c r="H68">
        <v>94.458684210000001</v>
      </c>
      <c r="I68">
        <v>3.31</v>
      </c>
      <c r="J68">
        <v>3.0513157889999998</v>
      </c>
      <c r="K68">
        <v>21.04</v>
      </c>
      <c r="L68">
        <v>94.458684210000001</v>
      </c>
      <c r="M68">
        <v>3.31</v>
      </c>
      <c r="N68">
        <v>3.0513157889999998</v>
      </c>
      <c r="O68">
        <v>-13.617649999999999</v>
      </c>
      <c r="P68">
        <v>6.8934276314450003</v>
      </c>
      <c r="Q68">
        <v>-2.99289010989011</v>
      </c>
      <c r="R68">
        <v>1.51503903987802</v>
      </c>
      <c r="S68">
        <v>-0.03</v>
      </c>
    </row>
    <row r="69" spans="1:19" x14ac:dyDescent="0.2">
      <c r="A69">
        <v>68</v>
      </c>
      <c r="B69" t="s">
        <v>18</v>
      </c>
      <c r="C69" t="s">
        <v>24</v>
      </c>
      <c r="D69">
        <v>5.8</v>
      </c>
      <c r="E69">
        <v>7.6</v>
      </c>
      <c r="F69">
        <v>0.1</v>
      </c>
      <c r="G69">
        <v>93.61</v>
      </c>
      <c r="H69">
        <v>93.61</v>
      </c>
      <c r="I69">
        <v>-0.37</v>
      </c>
      <c r="J69">
        <v>3.9</v>
      </c>
      <c r="K69">
        <v>17.36</v>
      </c>
      <c r="L69">
        <v>93.61</v>
      </c>
      <c r="M69">
        <v>-0.37</v>
      </c>
      <c r="N69">
        <v>3.9</v>
      </c>
      <c r="O69">
        <v>-11.780150000000001</v>
      </c>
      <c r="P69">
        <v>11.23799999957</v>
      </c>
      <c r="Q69">
        <v>-2.0310603448275901</v>
      </c>
      <c r="R69">
        <v>1.9375862068224099</v>
      </c>
      <c r="S69">
        <v>-0.03</v>
      </c>
    </row>
    <row r="70" spans="1:19" x14ac:dyDescent="0.2">
      <c r="A70">
        <v>69</v>
      </c>
      <c r="B70" t="s">
        <v>18</v>
      </c>
      <c r="C70" t="s">
        <v>24</v>
      </c>
      <c r="D70">
        <v>6.78</v>
      </c>
      <c r="E70">
        <v>7.6</v>
      </c>
      <c r="F70">
        <v>0.1</v>
      </c>
      <c r="G70" t="s">
        <v>20</v>
      </c>
      <c r="H70">
        <v>90.784333329999995</v>
      </c>
      <c r="I70">
        <v>-2.35</v>
      </c>
      <c r="J70">
        <v>6.7256666669999996</v>
      </c>
      <c r="K70">
        <v>15.38</v>
      </c>
      <c r="L70">
        <v>90.784333329999995</v>
      </c>
      <c r="M70">
        <v>-2.35</v>
      </c>
      <c r="N70">
        <v>6.7256666669999996</v>
      </c>
      <c r="O70">
        <v>-13.11295</v>
      </c>
      <c r="P70">
        <v>16.4445766664</v>
      </c>
      <c r="Q70">
        <v>-1.9340634218289099</v>
      </c>
      <c r="R70">
        <v>2.42545378560472</v>
      </c>
      <c r="S70">
        <v>-0.03</v>
      </c>
    </row>
    <row r="71" spans="1:19" x14ac:dyDescent="0.2">
      <c r="A71">
        <v>70</v>
      </c>
      <c r="B71" t="s">
        <v>18</v>
      </c>
      <c r="C71" t="s">
        <v>24</v>
      </c>
      <c r="D71">
        <v>7.6</v>
      </c>
      <c r="E71">
        <v>7.6</v>
      </c>
      <c r="F71">
        <v>0.1</v>
      </c>
      <c r="G71" t="s">
        <v>20</v>
      </c>
      <c r="H71" t="s">
        <v>20</v>
      </c>
      <c r="I71" t="s">
        <v>20</v>
      </c>
      <c r="J71" t="s">
        <v>20</v>
      </c>
      <c r="K71">
        <v>15.209504950495001</v>
      </c>
      <c r="L71">
        <v>88.419999998019804</v>
      </c>
      <c r="M71">
        <v>-2.5204950495049498</v>
      </c>
      <c r="N71">
        <v>9.0900000001980192</v>
      </c>
      <c r="O71">
        <v>-15.109852970297</v>
      </c>
      <c r="P71">
        <v>22.928999999951198</v>
      </c>
      <c r="Q71">
        <v>-1.9881385487232901</v>
      </c>
      <c r="R71">
        <v>3.0169736842041002</v>
      </c>
      <c r="S71">
        <v>-0.03</v>
      </c>
    </row>
    <row r="72" spans="1:19" x14ac:dyDescent="0.2">
      <c r="A72">
        <v>71</v>
      </c>
      <c r="B72" t="s">
        <v>18</v>
      </c>
      <c r="C72" t="s">
        <v>24</v>
      </c>
      <c r="D72">
        <v>8.8000000000000007</v>
      </c>
      <c r="E72">
        <v>7.6</v>
      </c>
      <c r="F72">
        <v>0.1</v>
      </c>
      <c r="G72">
        <v>84.96</v>
      </c>
      <c r="H72">
        <v>84.96</v>
      </c>
      <c r="I72">
        <v>-2.77</v>
      </c>
      <c r="J72">
        <v>12.55</v>
      </c>
      <c r="K72">
        <v>14.96</v>
      </c>
      <c r="L72">
        <v>84.96</v>
      </c>
      <c r="M72">
        <v>-2.77</v>
      </c>
      <c r="N72">
        <v>12.55</v>
      </c>
      <c r="O72">
        <v>-18.28415</v>
      </c>
      <c r="P72">
        <v>35.913000000069999</v>
      </c>
      <c r="Q72">
        <v>-2.07774431818182</v>
      </c>
      <c r="R72">
        <v>4.0810227272806801</v>
      </c>
      <c r="S72">
        <v>-0.03</v>
      </c>
    </row>
    <row r="73" spans="1:19" x14ac:dyDescent="0.2">
      <c r="A73">
        <v>72</v>
      </c>
      <c r="B73" t="s">
        <v>18</v>
      </c>
      <c r="C73" t="s">
        <v>24</v>
      </c>
      <c r="D73">
        <v>11.86</v>
      </c>
      <c r="E73">
        <v>7.6</v>
      </c>
      <c r="F73">
        <v>0.1</v>
      </c>
      <c r="G73">
        <v>87.15</v>
      </c>
      <c r="H73">
        <v>87.15</v>
      </c>
      <c r="I73">
        <v>-3.29</v>
      </c>
      <c r="J73">
        <v>10.36</v>
      </c>
      <c r="K73">
        <v>14.44</v>
      </c>
      <c r="L73">
        <v>87.15</v>
      </c>
      <c r="M73">
        <v>-3.29</v>
      </c>
      <c r="N73">
        <v>10.36</v>
      </c>
      <c r="O73">
        <v>-27.555949999999999</v>
      </c>
      <c r="P73">
        <v>70.965300000070002</v>
      </c>
      <c r="Q73">
        <v>-2.3234359190556502</v>
      </c>
      <c r="R73">
        <v>5.9835834738676201</v>
      </c>
      <c r="S73">
        <v>-0.03</v>
      </c>
    </row>
    <row r="74" spans="1:19" x14ac:dyDescent="0.2">
      <c r="A74">
        <v>73</v>
      </c>
      <c r="B74" t="s">
        <v>18</v>
      </c>
      <c r="C74" t="s">
        <v>24</v>
      </c>
      <c r="D74">
        <v>16.86</v>
      </c>
      <c r="E74">
        <v>7.6</v>
      </c>
      <c r="F74">
        <v>0.1</v>
      </c>
      <c r="G74" t="s">
        <v>20</v>
      </c>
      <c r="H74">
        <v>85.552004449999998</v>
      </c>
      <c r="I74">
        <v>-2.7</v>
      </c>
      <c r="J74">
        <v>11.95799555</v>
      </c>
      <c r="K74">
        <v>15.03</v>
      </c>
      <c r="L74">
        <v>85.552004449999998</v>
      </c>
      <c r="M74">
        <v>-2.7</v>
      </c>
      <c r="N74">
        <v>11.95799555</v>
      </c>
      <c r="O74">
        <v>-42.530949999999997</v>
      </c>
      <c r="P74">
        <v>126.76028887507</v>
      </c>
      <c r="Q74">
        <v>-2.5225948991696301</v>
      </c>
      <c r="R74">
        <v>7.5184038478689201</v>
      </c>
      <c r="S74">
        <v>-0.03</v>
      </c>
    </row>
    <row r="75" spans="1:19" x14ac:dyDescent="0.2">
      <c r="A75">
        <v>74</v>
      </c>
      <c r="B75" t="s">
        <v>18</v>
      </c>
      <c r="C75" t="s">
        <v>24</v>
      </c>
      <c r="D75">
        <v>20.84</v>
      </c>
      <c r="E75">
        <v>7.6</v>
      </c>
      <c r="F75">
        <v>0.1</v>
      </c>
      <c r="G75">
        <v>84.28</v>
      </c>
      <c r="H75">
        <v>84.28</v>
      </c>
      <c r="I75">
        <v>-4.97</v>
      </c>
      <c r="J75">
        <v>13.23</v>
      </c>
      <c r="K75">
        <v>12.76</v>
      </c>
      <c r="L75">
        <v>84.28</v>
      </c>
      <c r="M75">
        <v>-4.97</v>
      </c>
      <c r="N75">
        <v>13.23</v>
      </c>
      <c r="O75">
        <v>-57.794249999999998</v>
      </c>
      <c r="P75">
        <v>176.88440001956999</v>
      </c>
      <c r="Q75">
        <v>-2.7732365642994199</v>
      </c>
      <c r="R75">
        <v>8.4877351256991407</v>
      </c>
      <c r="S75">
        <v>-0.03</v>
      </c>
    </row>
    <row r="76" spans="1:19" x14ac:dyDescent="0.2">
      <c r="A76">
        <v>75</v>
      </c>
      <c r="B76" t="s">
        <v>18</v>
      </c>
      <c r="C76" t="s">
        <v>25</v>
      </c>
      <c r="D76">
        <v>0</v>
      </c>
      <c r="E76">
        <v>7.8</v>
      </c>
      <c r="F76">
        <v>0.1</v>
      </c>
      <c r="G76">
        <v>97.39</v>
      </c>
      <c r="H76">
        <v>97.39</v>
      </c>
      <c r="I76">
        <v>0</v>
      </c>
      <c r="J76">
        <v>0</v>
      </c>
      <c r="K76">
        <v>17.510000000000002</v>
      </c>
      <c r="L76">
        <v>97.39</v>
      </c>
      <c r="M76">
        <v>0</v>
      </c>
      <c r="N76">
        <v>0</v>
      </c>
      <c r="O76">
        <v>0</v>
      </c>
      <c r="P76">
        <v>0</v>
      </c>
      <c r="Q76" t="s">
        <v>20</v>
      </c>
      <c r="R76" t="s">
        <v>20</v>
      </c>
      <c r="S76">
        <v>-0.03</v>
      </c>
    </row>
    <row r="77" spans="1:19" x14ac:dyDescent="0.2">
      <c r="A77">
        <v>76</v>
      </c>
      <c r="B77" t="s">
        <v>18</v>
      </c>
      <c r="C77" t="s">
        <v>25</v>
      </c>
      <c r="D77">
        <v>0.63</v>
      </c>
      <c r="E77">
        <v>7.8</v>
      </c>
      <c r="F77">
        <v>0.1</v>
      </c>
      <c r="G77" t="s">
        <v>20</v>
      </c>
      <c r="H77">
        <v>96.630849999999995</v>
      </c>
      <c r="I77">
        <v>-2.65</v>
      </c>
      <c r="J77">
        <v>0.75914999999999999</v>
      </c>
      <c r="K77">
        <v>14.86</v>
      </c>
      <c r="L77">
        <v>96.630849999999995</v>
      </c>
      <c r="M77">
        <v>-2.65</v>
      </c>
      <c r="N77">
        <v>0.75914999999999999</v>
      </c>
      <c r="O77">
        <v>-0.83474999999999999</v>
      </c>
      <c r="P77">
        <v>0.23913224999999999</v>
      </c>
      <c r="Q77">
        <v>-1.325</v>
      </c>
      <c r="R77">
        <v>0.379575</v>
      </c>
      <c r="S77">
        <v>-0.03</v>
      </c>
    </row>
    <row r="78" spans="1:19" x14ac:dyDescent="0.2">
      <c r="A78">
        <v>77</v>
      </c>
      <c r="B78" t="s">
        <v>18</v>
      </c>
      <c r="C78" t="s">
        <v>25</v>
      </c>
      <c r="D78">
        <v>0.93</v>
      </c>
      <c r="E78">
        <v>7.8</v>
      </c>
      <c r="F78">
        <v>0.1</v>
      </c>
      <c r="G78" t="s">
        <v>20</v>
      </c>
      <c r="H78">
        <v>96.269350000000003</v>
      </c>
      <c r="I78">
        <v>-4.43</v>
      </c>
      <c r="J78">
        <v>1.1206499999999999</v>
      </c>
      <c r="K78">
        <v>13.08</v>
      </c>
      <c r="L78">
        <v>96.269350000000003</v>
      </c>
      <c r="M78">
        <v>-4.43</v>
      </c>
      <c r="N78">
        <v>1.1206499999999999</v>
      </c>
      <c r="O78">
        <v>-1.8967499999999999</v>
      </c>
      <c r="P78">
        <v>0.52110224999999999</v>
      </c>
      <c r="Q78">
        <v>-2.0395161290322599</v>
      </c>
      <c r="R78">
        <v>0.56032499999999996</v>
      </c>
      <c r="S78">
        <v>-0.03</v>
      </c>
    </row>
    <row r="79" spans="1:19" x14ac:dyDescent="0.2">
      <c r="A79">
        <v>78</v>
      </c>
      <c r="B79" t="s">
        <v>18</v>
      </c>
      <c r="C79" t="s">
        <v>25</v>
      </c>
      <c r="D79">
        <v>1.59</v>
      </c>
      <c r="E79">
        <v>7.8</v>
      </c>
      <c r="F79">
        <v>0.1</v>
      </c>
      <c r="G79" t="s">
        <v>20</v>
      </c>
      <c r="H79">
        <v>95.474050000000005</v>
      </c>
      <c r="I79">
        <v>-4.5199999999999996</v>
      </c>
      <c r="J79">
        <v>1.91595</v>
      </c>
      <c r="K79">
        <v>12.99</v>
      </c>
      <c r="L79">
        <v>95.474050000000005</v>
      </c>
      <c r="M79">
        <v>-4.5199999999999996</v>
      </c>
      <c r="N79">
        <v>1.91595</v>
      </c>
      <c r="O79">
        <v>-4.85025</v>
      </c>
      <c r="P79">
        <v>1.52318025</v>
      </c>
      <c r="Q79">
        <v>-3.0504716981132098</v>
      </c>
      <c r="R79">
        <v>0.95797500000000002</v>
      </c>
      <c r="S79">
        <v>-0.03</v>
      </c>
    </row>
    <row r="80" spans="1:19" x14ac:dyDescent="0.2">
      <c r="A80">
        <v>79</v>
      </c>
      <c r="B80" t="s">
        <v>18</v>
      </c>
      <c r="C80" t="s">
        <v>25</v>
      </c>
      <c r="D80">
        <v>2</v>
      </c>
      <c r="E80">
        <v>7.8</v>
      </c>
      <c r="F80">
        <v>0.1</v>
      </c>
      <c r="G80">
        <v>94.98</v>
      </c>
      <c r="H80">
        <v>94.98</v>
      </c>
      <c r="I80">
        <v>-3.91</v>
      </c>
      <c r="J80">
        <v>2.41</v>
      </c>
      <c r="K80">
        <v>13.6</v>
      </c>
      <c r="L80">
        <v>94.98</v>
      </c>
      <c r="M80">
        <v>-3.91</v>
      </c>
      <c r="N80">
        <v>2.41</v>
      </c>
      <c r="O80">
        <v>-6.5784000000000002</v>
      </c>
      <c r="P80">
        <v>2.41</v>
      </c>
      <c r="Q80">
        <v>-3.2892000000000001</v>
      </c>
      <c r="R80">
        <v>1.2050000000000001</v>
      </c>
      <c r="S80">
        <v>-0.03</v>
      </c>
    </row>
    <row r="81" spans="1:19" x14ac:dyDescent="0.2">
      <c r="A81">
        <v>80</v>
      </c>
      <c r="B81" t="s">
        <v>18</v>
      </c>
      <c r="C81" t="s">
        <v>25</v>
      </c>
      <c r="D81">
        <v>2.72</v>
      </c>
      <c r="E81">
        <v>7.8</v>
      </c>
      <c r="F81">
        <v>0.1</v>
      </c>
      <c r="G81" t="s">
        <v>20</v>
      </c>
      <c r="H81">
        <v>95.214947370000004</v>
      </c>
      <c r="I81">
        <v>-3.91</v>
      </c>
      <c r="J81">
        <v>2.1750526319999999</v>
      </c>
      <c r="K81">
        <v>13.6</v>
      </c>
      <c r="L81">
        <v>95.214947370000004</v>
      </c>
      <c r="M81">
        <v>-3.91</v>
      </c>
      <c r="N81">
        <v>2.1750526319999999</v>
      </c>
      <c r="O81">
        <v>-9.3935999999999993</v>
      </c>
      <c r="P81">
        <v>4.0606189475200001</v>
      </c>
      <c r="Q81">
        <v>-3.45352941176471</v>
      </c>
      <c r="R81">
        <v>1.49287461305882</v>
      </c>
      <c r="S81">
        <v>-0.03</v>
      </c>
    </row>
    <row r="82" spans="1:19" x14ac:dyDescent="0.2">
      <c r="A82">
        <v>81</v>
      </c>
      <c r="B82" t="s">
        <v>18</v>
      </c>
      <c r="C82" t="s">
        <v>25</v>
      </c>
      <c r="D82">
        <v>3.72</v>
      </c>
      <c r="E82">
        <v>7.8</v>
      </c>
      <c r="F82">
        <v>0.1</v>
      </c>
      <c r="G82" t="s">
        <v>20</v>
      </c>
      <c r="H82">
        <v>95.54126316</v>
      </c>
      <c r="I82">
        <v>-3.29</v>
      </c>
      <c r="J82">
        <v>1.8487368420000001</v>
      </c>
      <c r="K82">
        <v>14.22</v>
      </c>
      <c r="L82">
        <v>95.54126316</v>
      </c>
      <c r="M82">
        <v>-3.29</v>
      </c>
      <c r="N82">
        <v>1.8487368420000001</v>
      </c>
      <c r="O82">
        <v>-12.993600000000001</v>
      </c>
      <c r="P82">
        <v>6.0725136845199996</v>
      </c>
      <c r="Q82">
        <v>-3.4929032258064501</v>
      </c>
      <c r="R82">
        <v>1.6323961517526899</v>
      </c>
      <c r="S82">
        <v>-0.03</v>
      </c>
    </row>
    <row r="83" spans="1:19" x14ac:dyDescent="0.2">
      <c r="A83">
        <v>82</v>
      </c>
      <c r="B83" t="s">
        <v>18</v>
      </c>
      <c r="C83" t="s">
        <v>25</v>
      </c>
      <c r="D83">
        <v>4.55</v>
      </c>
      <c r="E83">
        <v>7.8</v>
      </c>
      <c r="F83">
        <v>0.1</v>
      </c>
      <c r="G83" t="s">
        <v>20</v>
      </c>
      <c r="H83">
        <v>95.812105259999996</v>
      </c>
      <c r="I83">
        <v>5.32</v>
      </c>
      <c r="J83">
        <v>1.577894737</v>
      </c>
      <c r="K83">
        <v>22.83</v>
      </c>
      <c r="L83">
        <v>95.812105259999996</v>
      </c>
      <c r="M83">
        <v>5.32</v>
      </c>
      <c r="N83">
        <v>1.577894737</v>
      </c>
      <c r="O83">
        <v>-12.151149999999999</v>
      </c>
      <c r="P83">
        <v>7.4945657898049998</v>
      </c>
      <c r="Q83">
        <v>-2.6705824175824202</v>
      </c>
      <c r="R83">
        <v>1.6471573164406601</v>
      </c>
      <c r="S83">
        <v>-0.03</v>
      </c>
    </row>
    <row r="84" spans="1:19" x14ac:dyDescent="0.2">
      <c r="A84">
        <v>83</v>
      </c>
      <c r="B84" t="s">
        <v>18</v>
      </c>
      <c r="C84" t="s">
        <v>25</v>
      </c>
      <c r="D84">
        <v>5.8</v>
      </c>
      <c r="E84">
        <v>7.8</v>
      </c>
      <c r="F84">
        <v>0.1</v>
      </c>
      <c r="G84">
        <v>96.22</v>
      </c>
      <c r="H84">
        <v>96.22</v>
      </c>
      <c r="I84">
        <v>1.02</v>
      </c>
      <c r="J84">
        <v>1.17</v>
      </c>
      <c r="K84">
        <v>18.53</v>
      </c>
      <c r="L84">
        <v>96.22</v>
      </c>
      <c r="M84">
        <v>1.02</v>
      </c>
      <c r="N84">
        <v>1.17</v>
      </c>
      <c r="O84">
        <v>-8.1886500000000009</v>
      </c>
      <c r="P84">
        <v>9.2120000004300007</v>
      </c>
      <c r="Q84">
        <v>-1.41183620689655</v>
      </c>
      <c r="R84">
        <v>1.5882758621430999</v>
      </c>
      <c r="S84">
        <v>-0.03</v>
      </c>
    </row>
    <row r="85" spans="1:19" x14ac:dyDescent="0.2">
      <c r="A85">
        <v>84</v>
      </c>
      <c r="B85" t="s">
        <v>18</v>
      </c>
      <c r="C85" t="s">
        <v>25</v>
      </c>
      <c r="D85">
        <v>6.78</v>
      </c>
      <c r="E85">
        <v>7.8</v>
      </c>
      <c r="F85">
        <v>0.1</v>
      </c>
      <c r="G85" t="s">
        <v>20</v>
      </c>
      <c r="H85">
        <v>91.973333330000003</v>
      </c>
      <c r="I85">
        <v>-2.0099999999999998</v>
      </c>
      <c r="J85">
        <v>5.4166666670000003</v>
      </c>
      <c r="K85">
        <v>15.5</v>
      </c>
      <c r="L85">
        <v>91.973333330000003</v>
      </c>
      <c r="M85">
        <v>-2.0099999999999998</v>
      </c>
      <c r="N85">
        <v>5.4166666670000003</v>
      </c>
      <c r="O85">
        <v>-8.6737500000000001</v>
      </c>
      <c r="P85">
        <v>12.43946666726</v>
      </c>
      <c r="Q85">
        <v>-1.2793141592920401</v>
      </c>
      <c r="R85">
        <v>1.834729596941</v>
      </c>
      <c r="S85">
        <v>-0.03</v>
      </c>
    </row>
    <row r="86" spans="1:19" x14ac:dyDescent="0.2">
      <c r="A86">
        <v>85</v>
      </c>
      <c r="B86" t="s">
        <v>18</v>
      </c>
      <c r="C86" t="s">
        <v>25</v>
      </c>
      <c r="D86">
        <v>7.8</v>
      </c>
      <c r="E86">
        <v>7.8</v>
      </c>
      <c r="F86">
        <v>0.1</v>
      </c>
      <c r="G86" t="s">
        <v>20</v>
      </c>
      <c r="H86" t="s">
        <v>20</v>
      </c>
      <c r="I86" t="s">
        <v>20</v>
      </c>
      <c r="J86" t="s">
        <v>20</v>
      </c>
      <c r="K86">
        <v>14.9294059405941</v>
      </c>
      <c r="L86">
        <v>87.553333331683206</v>
      </c>
      <c r="M86">
        <v>-2.5805940594059402</v>
      </c>
      <c r="N86">
        <v>9.8366666668316807</v>
      </c>
      <c r="O86">
        <v>-11.014952970296999</v>
      </c>
      <c r="P86">
        <v>20.218666667514199</v>
      </c>
      <c r="Q86">
        <v>-1.4121734577303899</v>
      </c>
      <c r="R86">
        <v>2.5921367522454002</v>
      </c>
      <c r="S86">
        <v>-0.03</v>
      </c>
    </row>
    <row r="87" spans="1:19" x14ac:dyDescent="0.2">
      <c r="A87">
        <v>86</v>
      </c>
      <c r="B87" t="s">
        <v>18</v>
      </c>
      <c r="C87" t="s">
        <v>25</v>
      </c>
      <c r="D87">
        <v>8.8000000000000007</v>
      </c>
      <c r="E87">
        <v>7.8</v>
      </c>
      <c r="F87">
        <v>0.1</v>
      </c>
      <c r="G87">
        <v>83.22</v>
      </c>
      <c r="H87">
        <v>83.22</v>
      </c>
      <c r="I87">
        <v>-3.14</v>
      </c>
      <c r="J87">
        <v>14.17</v>
      </c>
      <c r="K87">
        <v>14.37</v>
      </c>
      <c r="L87">
        <v>83.22</v>
      </c>
      <c r="M87">
        <v>-3.14</v>
      </c>
      <c r="N87">
        <v>14.17</v>
      </c>
      <c r="O87">
        <v>-13.875249999999999</v>
      </c>
      <c r="P87">
        <v>32.222000000930002</v>
      </c>
      <c r="Q87">
        <v>-1.57673295454545</v>
      </c>
      <c r="R87">
        <v>3.6615909091965899</v>
      </c>
      <c r="S87">
        <v>-0.03</v>
      </c>
    </row>
    <row r="88" spans="1:19" x14ac:dyDescent="0.2">
      <c r="A88">
        <v>87</v>
      </c>
      <c r="B88" t="s">
        <v>18</v>
      </c>
      <c r="C88" t="s">
        <v>25</v>
      </c>
      <c r="D88">
        <v>11.86</v>
      </c>
      <c r="E88">
        <v>7.8</v>
      </c>
      <c r="F88">
        <v>0.1</v>
      </c>
      <c r="G88">
        <v>88.06</v>
      </c>
      <c r="H88">
        <v>88.06</v>
      </c>
      <c r="I88">
        <v>-3.12</v>
      </c>
      <c r="J88">
        <v>9.33</v>
      </c>
      <c r="K88">
        <v>14.39</v>
      </c>
      <c r="L88">
        <v>88.06</v>
      </c>
      <c r="M88">
        <v>-3.12</v>
      </c>
      <c r="N88">
        <v>9.33</v>
      </c>
      <c r="O88">
        <v>-23.453050000000001</v>
      </c>
      <c r="P88">
        <v>68.177000000929993</v>
      </c>
      <c r="Q88">
        <v>-1.9774915682968</v>
      </c>
      <c r="R88">
        <v>5.7484822935016897</v>
      </c>
      <c r="S88">
        <v>-0.03</v>
      </c>
    </row>
    <row r="89" spans="1:19" x14ac:dyDescent="0.2">
      <c r="A89">
        <v>88</v>
      </c>
      <c r="B89" t="s">
        <v>18</v>
      </c>
      <c r="C89" t="s">
        <v>25</v>
      </c>
      <c r="D89">
        <v>16.86</v>
      </c>
      <c r="E89">
        <v>7.8</v>
      </c>
      <c r="F89">
        <v>0.1</v>
      </c>
      <c r="G89" t="s">
        <v>20</v>
      </c>
      <c r="H89">
        <v>84.763786190000005</v>
      </c>
      <c r="I89">
        <v>-2.92</v>
      </c>
      <c r="J89">
        <v>12.626213809999999</v>
      </c>
      <c r="K89">
        <v>14.59</v>
      </c>
      <c r="L89">
        <v>84.763786190000005</v>
      </c>
      <c r="M89">
        <v>-2.92</v>
      </c>
      <c r="N89">
        <v>12.626213809999999</v>
      </c>
      <c r="O89">
        <v>-38.553049999999999</v>
      </c>
      <c r="P89">
        <v>123.06753452593</v>
      </c>
      <c r="Q89">
        <v>-2.2866577698695099</v>
      </c>
      <c r="R89">
        <v>7.2993792720005901</v>
      </c>
      <c r="S89">
        <v>-0.03</v>
      </c>
    </row>
    <row r="90" spans="1:19" x14ac:dyDescent="0.2">
      <c r="A90">
        <v>89</v>
      </c>
      <c r="B90" t="s">
        <v>18</v>
      </c>
      <c r="C90" t="s">
        <v>25</v>
      </c>
      <c r="D90">
        <v>20.84</v>
      </c>
      <c r="E90">
        <v>7.8</v>
      </c>
      <c r="F90">
        <v>0.1</v>
      </c>
      <c r="G90">
        <v>82.14</v>
      </c>
      <c r="H90">
        <v>82.14</v>
      </c>
      <c r="I90">
        <v>-5.55</v>
      </c>
      <c r="J90">
        <v>15.25</v>
      </c>
      <c r="K90">
        <v>11.96</v>
      </c>
      <c r="L90">
        <v>82.14</v>
      </c>
      <c r="M90">
        <v>-5.55</v>
      </c>
      <c r="N90">
        <v>15.25</v>
      </c>
      <c r="O90">
        <v>-55.408349999999999</v>
      </c>
      <c r="P90">
        <v>178.54120000783001</v>
      </c>
      <c r="Q90">
        <v>-2.6587499999999999</v>
      </c>
      <c r="R90">
        <v>8.5672360848286999</v>
      </c>
      <c r="S90">
        <v>-0.03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714-9915-724B-92A0-2D0884BAE32B}">
  <dimension ref="A1:P15"/>
  <sheetViews>
    <sheetView tabSelected="1" workbookViewId="0">
      <selection activeCell="P16" sqref="P1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M1" t="s">
        <v>29</v>
      </c>
      <c r="O1" t="s">
        <v>30</v>
      </c>
    </row>
    <row r="2" spans="1:16" x14ac:dyDescent="0.2">
      <c r="A2">
        <v>11</v>
      </c>
      <c r="B2" t="s">
        <v>18</v>
      </c>
      <c r="C2" t="s">
        <v>19</v>
      </c>
      <c r="D2">
        <v>7.2</v>
      </c>
      <c r="E2">
        <v>7.2</v>
      </c>
      <c r="F2">
        <v>0.4</v>
      </c>
      <c r="G2">
        <v>6.48203514851485</v>
      </c>
      <c r="H2">
        <v>13.800133332309599</v>
      </c>
      <c r="I2">
        <v>0.90028265951595199</v>
      </c>
      <c r="J2">
        <v>1.91668518504299</v>
      </c>
      <c r="K2">
        <v>0.01</v>
      </c>
      <c r="M2">
        <f>G2/E2</f>
        <v>0.90028265951595132</v>
      </c>
      <c r="O2">
        <f>H2/E2</f>
        <v>1.9166851850429998</v>
      </c>
    </row>
    <row r="3" spans="1:16" x14ac:dyDescent="0.2">
      <c r="A3">
        <v>26</v>
      </c>
      <c r="B3" t="s">
        <v>18</v>
      </c>
      <c r="C3" t="s">
        <v>21</v>
      </c>
      <c r="D3">
        <v>8.8000000000000007</v>
      </c>
      <c r="E3">
        <v>8.8000000000000007</v>
      </c>
      <c r="F3">
        <v>1</v>
      </c>
      <c r="G3">
        <v>6.3747499999999997</v>
      </c>
      <c r="H3">
        <v>19.952000000304999</v>
      </c>
      <c r="I3">
        <v>0.72440340909090895</v>
      </c>
      <c r="J3">
        <v>2.26727272730739</v>
      </c>
      <c r="K3">
        <v>0.01</v>
      </c>
      <c r="M3">
        <f t="shared" ref="M3:M7" si="0">G3/E3</f>
        <v>0.72440340909090895</v>
      </c>
      <c r="O3">
        <f t="shared" ref="O3:O7" si="1">H3/E3</f>
        <v>2.267272727307386</v>
      </c>
    </row>
    <row r="4" spans="1:16" x14ac:dyDescent="0.2">
      <c r="A4">
        <v>40</v>
      </c>
      <c r="B4" t="s">
        <v>18</v>
      </c>
      <c r="C4" t="s">
        <v>22</v>
      </c>
      <c r="D4">
        <v>7.2</v>
      </c>
      <c r="E4">
        <v>7.2</v>
      </c>
      <c r="F4">
        <v>0.4</v>
      </c>
      <c r="G4">
        <v>35.769194059405997</v>
      </c>
      <c r="H4">
        <v>30.259077998959999</v>
      </c>
      <c r="I4">
        <v>5.2756923391454196</v>
      </c>
      <c r="J4">
        <v>4.46299085530383</v>
      </c>
      <c r="K4">
        <v>0.18</v>
      </c>
      <c r="M4">
        <f t="shared" si="0"/>
        <v>4.967943619361944</v>
      </c>
      <c r="O4">
        <f t="shared" si="1"/>
        <v>4.2026497220777772</v>
      </c>
    </row>
    <row r="5" spans="1:16" x14ac:dyDescent="0.2">
      <c r="A5">
        <v>55</v>
      </c>
      <c r="B5" t="s">
        <v>18</v>
      </c>
      <c r="C5" t="s">
        <v>23</v>
      </c>
      <c r="D5">
        <v>7.8</v>
      </c>
      <c r="E5">
        <v>7.8</v>
      </c>
      <c r="F5">
        <v>0.4</v>
      </c>
      <c r="G5">
        <v>42.804160891089097</v>
      </c>
      <c r="H5">
        <v>61.833666667389203</v>
      </c>
      <c r="I5">
        <v>5.4877129347550104</v>
      </c>
      <c r="J5">
        <v>7.9273931624857896</v>
      </c>
      <c r="K5">
        <v>0.12</v>
      </c>
      <c r="M5">
        <f t="shared" si="0"/>
        <v>5.4877129347550122</v>
      </c>
      <c r="O5">
        <f t="shared" si="1"/>
        <v>7.927393162485795</v>
      </c>
    </row>
    <row r="6" spans="1:16" x14ac:dyDescent="0.2">
      <c r="A6">
        <v>70</v>
      </c>
      <c r="B6" t="s">
        <v>18</v>
      </c>
      <c r="C6" t="s">
        <v>24</v>
      </c>
      <c r="D6">
        <v>7.6</v>
      </c>
      <c r="E6">
        <v>7.6</v>
      </c>
      <c r="F6">
        <v>0.1</v>
      </c>
      <c r="G6">
        <v>-15.109852970297</v>
      </c>
      <c r="H6">
        <v>22.928999999951198</v>
      </c>
      <c r="I6">
        <v>-1.9881385487232901</v>
      </c>
      <c r="J6">
        <v>3.0169736842041002</v>
      </c>
      <c r="K6">
        <v>-0.03</v>
      </c>
      <c r="M6">
        <f t="shared" si="0"/>
        <v>-1.9881385487232897</v>
      </c>
      <c r="O6">
        <f t="shared" si="1"/>
        <v>3.0169736842041051</v>
      </c>
    </row>
    <row r="7" spans="1:16" x14ac:dyDescent="0.2">
      <c r="A7">
        <v>85</v>
      </c>
      <c r="B7" t="s">
        <v>18</v>
      </c>
      <c r="C7" t="s">
        <v>25</v>
      </c>
      <c r="D7">
        <v>7.8</v>
      </c>
      <c r="E7">
        <v>7.8</v>
      </c>
      <c r="F7">
        <v>0.1</v>
      </c>
      <c r="G7">
        <v>-11.014952970296999</v>
      </c>
      <c r="H7">
        <v>20.218666667514199</v>
      </c>
      <c r="I7">
        <v>-1.4121734577303899</v>
      </c>
      <c r="J7">
        <v>2.5921367522454002</v>
      </c>
      <c r="K7">
        <v>-0.03</v>
      </c>
      <c r="M7">
        <f t="shared" si="0"/>
        <v>-1.4121734577303846</v>
      </c>
      <c r="O7">
        <f t="shared" si="1"/>
        <v>2.5921367522454104</v>
      </c>
    </row>
    <row r="9" spans="1:16" x14ac:dyDescent="0.2">
      <c r="J9" t="s">
        <v>26</v>
      </c>
      <c r="K9">
        <f>AVERAGE(K2:K3)</f>
        <v>0.01</v>
      </c>
      <c r="L9">
        <f>STDEV(K2:K3)</f>
        <v>0</v>
      </c>
      <c r="M9">
        <f t="shared" ref="L9:O9" si="2">AVERAGE(M2:M3)</f>
        <v>0.81234303430343013</v>
      </c>
      <c r="N9">
        <f>STDEV(M2:M3)</f>
        <v>0.12436541064555534</v>
      </c>
      <c r="O9">
        <f t="shared" si="2"/>
        <v>2.0919789561751929</v>
      </c>
      <c r="P9">
        <f>STDEV(O2:O3)</f>
        <v>0.24790282853467288</v>
      </c>
    </row>
    <row r="10" spans="1:16" x14ac:dyDescent="0.2">
      <c r="J10" t="s">
        <v>27</v>
      </c>
      <c r="K10">
        <f>AVERAGE(K4:K5)</f>
        <v>0.15</v>
      </c>
      <c r="L10">
        <f>STDEV(K4:K5)</f>
        <v>4.2426406871192805E-2</v>
      </c>
      <c r="M10">
        <f t="shared" ref="L10:O10" si="3">AVERAGE(M4:M5)</f>
        <v>5.2278282770584781</v>
      </c>
      <c r="N10">
        <f>STDEV(M4:M5)</f>
        <v>0.36753240756712791</v>
      </c>
      <c r="O10">
        <f t="shared" si="3"/>
        <v>6.0650214422817861</v>
      </c>
      <c r="P10">
        <f>STDEV(O4:O5)</f>
        <v>2.6337913448926198</v>
      </c>
    </row>
    <row r="11" spans="1:16" x14ac:dyDescent="0.2">
      <c r="J11" t="s">
        <v>28</v>
      </c>
      <c r="K11">
        <f>AVERAGE(K6:K7)</f>
        <v>-0.03</v>
      </c>
      <c r="L11">
        <f>STDEV(K6:K7)</f>
        <v>0</v>
      </c>
      <c r="M11">
        <f t="shared" ref="L11:O11" si="4">AVERAGE(M6:M7)</f>
        <v>-1.7001560032268372</v>
      </c>
      <c r="N11">
        <f>STDEV(M6:M7)</f>
        <v>0.40726882156780869</v>
      </c>
      <c r="O11">
        <f t="shared" si="4"/>
        <v>2.804555218224758</v>
      </c>
      <c r="P11">
        <f>STDEV(O6:O7)</f>
        <v>0.30040507548648088</v>
      </c>
    </row>
    <row r="13" spans="1:16" x14ac:dyDescent="0.2">
      <c r="M13" s="1">
        <f>M9*1000000000</f>
        <v>812343034.30343008</v>
      </c>
      <c r="N13" s="1">
        <f>N9*1000000000</f>
        <v>124365410.64555535</v>
      </c>
    </row>
    <row r="14" spans="1:16" x14ac:dyDescent="0.2">
      <c r="M14" s="1">
        <f t="shared" ref="M14:N15" si="5">M10*1000000000</f>
        <v>5227828277.0584784</v>
      </c>
      <c r="N14" s="1">
        <f t="shared" si="5"/>
        <v>367532407.56712788</v>
      </c>
    </row>
    <row r="15" spans="1:16" x14ac:dyDescent="0.2">
      <c r="M15" s="1">
        <f t="shared" si="5"/>
        <v>-1700156003.2268372</v>
      </c>
      <c r="N15" s="1">
        <f t="shared" si="5"/>
        <v>407268821.56780869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DH_Calculated_Master</vt:lpstr>
      <vt:lpstr>Integrated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Biggs</dc:creator>
  <cp:lastModifiedBy>Rachel Biggs</cp:lastModifiedBy>
  <dcterms:created xsi:type="dcterms:W3CDTF">2023-03-08T19:35:48Z</dcterms:created>
  <dcterms:modified xsi:type="dcterms:W3CDTF">2023-03-18T18:41:39Z</dcterms:modified>
</cp:coreProperties>
</file>