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384525f7f5d593f/"/>
    </mc:Choice>
  </mc:AlternateContent>
  <xr:revisionPtr revIDLastSave="239" documentId="8_{6A2980B9-83DD-4DEF-9B11-3B549ECF681F}" xr6:coauthVersionLast="46" xr6:coauthVersionMax="46" xr10:uidLastSave="{75A1B20B-B6EA-4960-B753-3520CE57C31B}"/>
  <bookViews>
    <workbookView xWindow="-90" yWindow="-90" windowWidth="19380" windowHeight="10380" xr2:uid="{00000000-000D-0000-FFFF-FFFF00000000}"/>
  </bookViews>
  <sheets>
    <sheet name="Main" sheetId="1" r:id="rId1"/>
    <sheet name="Pivot Table 1" sheetId="4" r:id="rId2"/>
    <sheet name="Pivot Table 2" sheetId="5" r:id="rId3"/>
    <sheet name="Pivot Table 3" sheetId="6" r:id="rId4"/>
  </sheets>
  <definedNames>
    <definedName name="_xlnm._FilterDatabase" localSheetId="0" hidden="1">Main!$P$1:$P$4115</definedName>
  </definedName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3" i="1"/>
  <c r="S2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3" i="1"/>
  <c r="P4" i="1"/>
  <c r="P5" i="1"/>
  <c r="P6" i="1"/>
  <c r="P7" i="1"/>
  <c r="P8" i="1"/>
  <c r="P9" i="1"/>
  <c r="P10" i="1"/>
  <c r="P11" i="1"/>
  <c r="P2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955" i="1"/>
  <c r="O956" i="1"/>
  <c r="O957" i="1"/>
  <c r="O958" i="1"/>
  <c r="O959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<sst xmlns="http://schemas.openxmlformats.org/spreadsheetml/2006/main" count="33033" uniqueCount="8385">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</sst>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85188102609047"/>
          <c:y val="0.15160182958917631"/>
          <c:w val="0.67865851752084927"/>
          <c:h val="0.504330005179854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2-4B20-8EDF-7D3CF5DD3DAF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A2-4B20-8EDF-7D3CF5DD3DAF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A2-4B20-8EDF-7D3CF5DD3DAF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A2-4B20-8EDF-7D3CF5DD3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880368"/>
        <c:axId val="852878400"/>
      </c:barChart>
      <c:catAx>
        <c:axId val="85288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78400"/>
        <c:crosses val="autoZero"/>
        <c:auto val="1"/>
        <c:lblAlgn val="ctr"/>
        <c:lblOffset val="100"/>
        <c:noMultiLvlLbl val="0"/>
      </c:catAx>
      <c:valAx>
        <c:axId val="85287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8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3-4CCC-9806-F43B24BB07B1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A3-4CCC-9806-F43B24BB07B1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A3-4CCC-9806-F43B24BB07B1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A3-4CCC-9806-F43B24BB0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2579112"/>
        <c:axId val="702579768"/>
      </c:barChart>
      <c:catAx>
        <c:axId val="70257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579768"/>
        <c:crosses val="autoZero"/>
        <c:auto val="1"/>
        <c:lblAlgn val="ctr"/>
        <c:lblOffset val="100"/>
        <c:noMultiLvlLbl val="0"/>
      </c:catAx>
      <c:valAx>
        <c:axId val="70257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57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3!PivotTable3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27-40FF-A1E0-F3BDE4C8799A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27-40FF-A1E0-F3BDE4C8799A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27-40FF-A1E0-F3BDE4C8799A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27-40FF-A1E0-F3BDE4C87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8235176"/>
        <c:axId val="1368230912"/>
      </c:lineChart>
      <c:catAx>
        <c:axId val="136823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230912"/>
        <c:crosses val="autoZero"/>
        <c:auto val="1"/>
        <c:lblAlgn val="ctr"/>
        <c:lblOffset val="100"/>
        <c:noMultiLvlLbl val="0"/>
      </c:catAx>
      <c:valAx>
        <c:axId val="13682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23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195262</xdr:colOff>
      <xdr:row>1</xdr:row>
      <xdr:rowOff>47624</xdr:rowOff>
    </xdr:from>
    <xdr:to>
      <xdr:col>12</xdr:col>
      <xdr:colOff>374650</xdr:colOff>
      <xdr:row>15</xdr:row>
      <xdr:rowOff>87311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DC534-C832-4F5B-BD49-81BCC527F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115887</xdr:colOff>
      <xdr:row>5</xdr:row>
      <xdr:rowOff>90487</xdr:rowOff>
    </xdr:from>
    <xdr:to>
      <xdr:col>13</xdr:col>
      <xdr:colOff>420687</xdr:colOff>
      <xdr:row>20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B206A-6281-48E1-B8DF-02EB3F49F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2</xdr:row>
      <xdr:rowOff>147637</xdr:rowOff>
    </xdr:from>
    <xdr:to>
      <xdr:col>13</xdr:col>
      <xdr:colOff>481012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4A15E-D907-45FC-B65C-1695B91AC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t" refreshedDate="44328.854586458336" createdVersion="7" refreshedVersion="7" minRefreshableVersion="3" recordCount="4114" xr:uid="{D000DD05-28FA-46A5-8284-C6FFECEC4BED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0" maxValue="2260300"/>
    </cacheField>
    <cacheField name="Average Donation" numFmtId="0">
      <sharedItems containsMixedTypes="1" containsNumber="1" containsInteger="1" minValue="0" maxValue="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t" refreshedDate="44328.880807060188" createdVersion="7" refreshedVersion="7" minRefreshableVersion="3" recordCount="4114" xr:uid="{ECC80B54-6BEF-45AA-87D1-F7FF9FE4BA46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0" maxValue="2260300"/>
    </cacheField>
    <cacheField name="Average Donation" numFmtId="0">
      <sharedItems containsMixedTypes="1" containsNumber="1" containsInteger="1" minValue="0" maxValue="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201"/>
    <s v="63.917582417582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98"/>
    <s v="185.48101265822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s v="69.2666666666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"/>
    <s v="190.55028169014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01"/>
    <s v="93.404255319148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s v="146.87931034482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199"/>
    <s v="159.82456140350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9"/>
    <s v="291.7933333333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s v="31.4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s v="158.68421052631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s v="80.33333333333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01"/>
    <s v="59.961305925030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902"/>
    <s v="109.7843137254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01"/>
    <s v="147.7073170731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s v="21.7551020408163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7"/>
    <s v="171.84285714285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7"/>
    <s v="41.944444444444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09999999999"/>
    <s v="93.264122807017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98"/>
    <s v="56.136363636363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s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"/>
    <s v="199.900990099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"/>
    <s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s v="103.0434782608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601"/>
    <s v="66.34614982578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"/>
    <s v="57.142857142857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s v="102.10526315789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s v="148.9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s v="169.605633802817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"/>
    <s v="31.623931623931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s v="76.45264150943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s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19999"/>
    <s v="320.44943820224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799"/>
    <s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"/>
    <s v="49.882352941176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s v="59.464285714285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s v="193.84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"/>
    <s v="159.51383399209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s v="41.681818181818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s v="150.89861751152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s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s v="105.263157894737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3"/>
    <s v="117.51479289940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s v="117.36121673003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s v="133.3333333333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s v="98.3606557377049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701"/>
    <s v="194.44444444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099999999999"/>
    <s v="76.86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s v="56.815789473684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s v="137.93103448275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s v="27.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2"/>
    <s v="118.33613445378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s v="223.48076923076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"/>
    <s v="28.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s v="194.23076923076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s v="128.95348837209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s v="49.31609195402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s v="221.52173913043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s v="137.2133333333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s v="606.82242424242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199"/>
    <s v="43.0400925925926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s v="322.39130434782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298"/>
    <s v="96.708333333333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0000000002"/>
    <s v="35.47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"/>
    <s v="86.66666666666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"/>
    <s v="132.05263157894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s v="91.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s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7"/>
    <s v="21.19444444444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s v="62.327134831460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s v="37.41176470588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399"/>
    <s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101"/>
    <s v="58.170731707317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s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00000000002"/>
    <s v="19.471034482758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099"/>
    <s v="85.957446808510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"/>
    <s v="30.66666666666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s v="60.384615384615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s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s v="40.268292682926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s v="273.82978723404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s v="53.035714285714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s v="40.00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s v="15.7692307692308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s v="71.428571428571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s v="71.714285714285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7"/>
    <s v="375.76470588235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s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3"/>
    <s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7"/>
    <s v="123.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s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s v="78.260869565217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s v="122.32558139534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s v="73.7333333333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s v="21.66666666666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02"/>
    <s v="21.904761904761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7"/>
    <s v="50.588235294117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s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s v="56.66666666666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299"/>
    <s v="40.77666666666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s v="192.3076923076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s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s v="117.92307692307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"/>
    <s v="27.897959183673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s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101"/>
    <s v="39.38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s v="186.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7"/>
    <s v="111.37681159420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7"/>
    <s v="78.723404255319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s v="46.702127659574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1"/>
    <s v="65.384615384615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901"/>
    <s v="102.07547169811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s v="64.19753086419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s v="90.384615384615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02"/>
    <s v="88.571428571428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"/>
    <s v="28.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99"/>
    <s v="69.789473684210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99"/>
    <s v="167.48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0000000001"/>
    <s v="144.91230769230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"/>
    <s v="91.84054054054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301E-2"/>
    <s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298E-2"/>
    <s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98"/>
    <s v="25.16666666666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s v="11.66666666666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s v="106.69230769230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s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s v="311.1666666666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s v="94.506172839506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"/>
    <s v="80.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02"/>
    <s v="81.241379310344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s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s v="46.178571428571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298"/>
    <s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s v="55.94594594594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02"/>
    <s v="37.55555555555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s v="38.33333333333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s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s v="15.33333333333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"/>
    <s v="449.43283582089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s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599E-3"/>
    <s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s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701"/>
    <s v="13.33333333333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s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s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101"/>
    <s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s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s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301"/>
    <s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299"/>
    <s v="91.428571428571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s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s v="108.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s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s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s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s v="49.884615384615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25.714285714285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7"/>
    <s v="30.8461538461538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201"/>
    <s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s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s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s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s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702"/>
    <s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s v="83.33333333333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s v="5.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s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97"/>
    <s v="77.105263157894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s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s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s v="87.308333333333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95"/>
    <s v="54.285714285714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s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7"/>
    <s v="117.68368136117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s v="76.470588235294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699"/>
    <s v="163.84615384615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s v="91.818181818181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s v="185.83333333333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9E-2"/>
    <s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s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s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02"/>
    <s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s v="331.53833333333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s v="314.289473684211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s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s v="115.98684210526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s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099"/>
    <s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s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s v="15.714285714285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s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298"/>
    <s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01"/>
    <s v="117.8475912408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3"/>
    <s v="109.04255319148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"/>
    <s v="73.0198019801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s v="78.195121951219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99"/>
    <s v="47.398809523809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s v="54.020833333333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s v="68.488789237668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s v="108.14516129032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1"/>
    <s v="589.9520547945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s v="48.051063829787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"/>
    <s v="72.482837528604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9"/>
    <s v="57.077922077922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s v="85.44444444444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01"/>
    <s v="215.85714285714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s v="89.386433121019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s v="45.418404255319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s v="65.756363636363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6"/>
    <s v="66.704053571428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s v="83.345930232558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299"/>
    <s v="105.04609341825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s v="120.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s v="97.6363636363636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41.3793103448276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s v="30.654485981308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s v="64.94505494505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s v="95.775862068965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e v="#NUM!"/>
    <s v="40.41666666666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6.85882352941201"/>
    <s v="78.578424242424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42.60827250608298"/>
    <s v="50.180180180180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05"/>
    <s v="92.251735588972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03.89999999999999"/>
    <s v="57.540983606557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22.991545454545"/>
    <s v="109.42160278745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09.77744436109001"/>
    <s v="81.89246153846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6.4875"/>
    <s v="45.667711864406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01.22222222222199"/>
    <s v="55.221238938053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0.043428571429"/>
    <s v="65.298192771084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25.998"/>
    <s v="95.225806451612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00.49999999999999"/>
    <s v="75.444794952681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20.5"/>
    <s v="97.81686746987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65.29333333333301"/>
    <s v="87.685606557377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9.97142857142902"/>
    <s v="54.748948106591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00.93333333333301"/>
    <s v="83.95341772151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6.60000000000001"/>
    <s v="254.38547486033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0.241666666667"/>
    <s v="101.826980198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0.666666666667"/>
    <s v="55.066394736842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06.32109999999999"/>
    <s v="56.901438721136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45.29411764705898"/>
    <s v="121.28148148148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00.2"/>
    <s v="91.189655172413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9.135135135135"/>
    <s v="115.44812080536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17.142857142857"/>
    <s v="67.7715517241379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18.5"/>
    <s v="28.576190476190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8.80768571428601"/>
    <s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33.333333333333"/>
    <s v="154.42231237322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55.20000000000002"/>
    <s v="201.22137404580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11.72500000000001"/>
    <s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35000000000001"/>
    <s v="100.082045112782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23.333333333333"/>
    <s v="230.08953488372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.29975"/>
    <s v="141.746478873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0"/>
    <s v="56.344351395730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00.24604569419999"/>
    <s v="73.341188524590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.09523809523799"/>
    <s v="85.337785234899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30.461538461538"/>
    <s v="61.49621513944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66.5"/>
    <s v="93.01851851851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42.15"/>
    <s v="50.292682926829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83.440909090909"/>
    <s v="106.4324324324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10.04"/>
    <s v="51.719576719576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30.98000000000002"/>
    <s v="36.61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01.35000000000001"/>
    <s v="42.5173611111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0"/>
    <s v="62.712871287128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41.857142857143"/>
    <s v="89.957983193277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308.65999999999997"/>
    <s v="28.9247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0"/>
    <s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20"/>
    <s v="61.301369863013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16666666666701"/>
    <s v="80.20270270270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107.61099999999999"/>
    <s v="32.09583333333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7.94999999999999"/>
    <s v="200.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0"/>
    <s v="108.01265822784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"/>
    <s v="95.699367088607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28.018181818182"/>
    <s v="49.880281690140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6.21"/>
    <s v="110.47058823529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9.633333333333"/>
    <s v="134.91139240506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1"/>
    <s v="106.62314540059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28.95348837209301"/>
    <s v="145.04301075268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07.26249999999999"/>
    <s v="114.5862068965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89999999999999"/>
    <s v="105.3170731707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2.91"/>
    <s v="70.921195652173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00.12570000000001"/>
    <s v="147.1716768027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03.29622222222199"/>
    <s v="160.47058823529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48.30000000000001"/>
    <s v="156.0457831325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54.73333333333298"/>
    <s v="63.173652694610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13.51850000000002"/>
    <s v="104.82352941176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73.333333333333"/>
    <s v="97.356164383561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07.528571428571"/>
    <s v="203.63063063063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18.6"/>
    <s v="188.312030075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6.25000000000001"/>
    <s v="146.65217391304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27.166666666667"/>
    <s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0.9423"/>
    <s v="59.24904665314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27.2"/>
    <s v="97.904838709677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23.94444444444399"/>
    <s v="70.000169491525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40909090909101"/>
    <s v="72.865168539325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00"/>
    <s v="146.34782608695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12.93200000000002"/>
    <s v="67.9090909090909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15.42857142857099"/>
    <s v="169.85083076923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53.333333333333"/>
    <s v="58.413339694656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392.5"/>
    <s v="119.9929824561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2702"/>
    <s v="99.86033519553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27"/>
    <s v="90.579148936170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07.25"/>
    <s v="117.77361477572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98"/>
    <s v="86.554621848739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0.01249999999999"/>
    <s v="71.899281437125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02.49999999999999"/>
    <s v="129.81900452488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00"/>
    <s v="44.912863070539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25.49999999999999"/>
    <s v="40.755244755244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6.466666666667"/>
    <s v="103.523947797716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.60000000000001"/>
    <s v="125.44827586206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02.857142857143"/>
    <s v="246.60606060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15.066666666667"/>
    <s v="79.401340206185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00.4"/>
    <s v="86.138613861386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20"/>
    <s v="193.04868913857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.2"/>
    <s v="84.02317880794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10.60000000000001"/>
    <s v="139.82758620689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4"/>
    <s v="109.821892655367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1.42857142857102"/>
    <s v="139.5348837209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4.666666666667"/>
    <s v="347.84615384615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06.25"/>
    <s v="68.24159292035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6.25"/>
    <s v="239.93846153846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6.01933333333299"/>
    <s v="287.3134328358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0"/>
    <s v="86.848823529411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0"/>
    <s v="81.8490566037736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27.75000000000001"/>
    <s v="42.87497005988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5.153846153846"/>
    <s v="709.41860465116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20"/>
    <s v="161.25517890772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07.40909090909101"/>
    <s v="41.77777777777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0.49999999999999"/>
    <s v="89.887640449438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2.466666666667"/>
    <s v="45.0517241379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46.666666666667"/>
    <s v="42.8571428571429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219.49999999999997"/>
    <s v="54.08333333333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30.769230769231"/>
    <s v="103.21804511278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54.57142857142901"/>
    <s v="40.397590361445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04"/>
    <s v="116.85906040268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"/>
    <s v="115.51020408163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3.33333333333302"/>
    <s v="104.31274900398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40.444444444444"/>
    <s v="69.7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13.65714285714299"/>
    <s v="43.020833333333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00.49377777777799"/>
    <s v="58.540469973890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3.03160000000001"/>
    <s v="111.79535864978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4.556923076923"/>
    <s v="46.23076923076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.4285714285714301E-2"/>
    <s v="144.69039145907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3.3333333333333298E-2"/>
    <s v="88.845070422535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"/>
    <s v="81.751072847682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.27454545454545498"/>
    <s v="71.428571428571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"/>
    <s v="104.25906735751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4.000000000000002"/>
    <s v="90.6165048543689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.548"/>
    <s v="157.33048433048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2.375"/>
    <s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867"/>
    <s v="58.7198369565217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"/>
    <s v="81.632653061224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"/>
    <s v="56.460043668122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"/>
    <s v="140.1044776119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.5687499999999996"/>
    <s v="224.85263157894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"/>
    <s v="181.13306451612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"/>
    <s v="711.0410958904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3.4333333333333"/>
    <s v="65.883720930232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"/>
    <s v="75.185714285714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"/>
    <s v="133.1439114391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3.1413333333333302"/>
    <s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0"/>
    <s v="86.1637142857143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"/>
    <s v="92.318181818181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.775"/>
    <s v="160.16473684210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33333333333333298"/>
    <s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"/>
    <s v="183.28571428571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27.6"/>
    <s v="125.78838174273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.5111111111111102"/>
    <s v="57.65454545454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57499999999999996"/>
    <s v="78.660818713450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"/>
    <s v="91.480769230769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08"/>
    <s v="68.098095238095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91999999999999993"/>
    <s v="48.08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3.1630769230769"/>
    <s v="202.423076923077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5.5999999999999994E-2"/>
    <s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7.8947368421052599E-3"/>
    <s v="110.06849315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71799999999999997"/>
    <s v="4.8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6666666666666701"/>
    <s v="50.16666666666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6.0000000000000001E-3"/>
    <s v="35.83333333333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5.0999999999999996"/>
    <s v="11.769230769230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.26711185308848101"/>
    <s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s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E-3"/>
    <s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1"/>
    <s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5.53571428571430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s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53333333333333299"/>
    <s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s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6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1"/>
    <s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4.0625"/>
    <s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22.400000000000002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3.2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2E-3"/>
    <s v="170.54545454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s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6.4850000000000003"/>
    <s v="393.588235294118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s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40"/>
    <s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s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20"/>
    <s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33.4166666666667"/>
    <s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1.092608822670201"/>
    <s v="20.50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s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35.856000000000002"/>
    <s v="56.571428571428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3.4000000000000004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5.5"/>
    <s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s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"/>
    <s v="16.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s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999999999999992E-2"/>
    <s v="20.33333333333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.41666666666666702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5"/>
    <s v="16.755102040816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.6999999999999999E-3"/>
    <s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s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.12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1.857142857142897"/>
    <s v="113.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.48"/>
    <s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.1159999999999999"/>
    <s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s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6.192500000000003"/>
    <s v="110.64102564102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58.46153846153849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9.84"/>
    <s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50.7216666666667"/>
    <s v="38.476470588235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6.25"/>
    <s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s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5.214285714285699"/>
    <s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s v="39.569274193548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25.2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44.6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.58730158730159E-2"/>
    <s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04"/>
    <s v="55.457142857142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.0000000000000002E-3"/>
    <s v="87.142857142857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22727272727272702"/>
    <s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5.698440000000005"/>
    <s v="51.2244897959184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1.943"/>
    <s v="13.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"/>
    <s v="66.52008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7.630000000000003"/>
    <s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.72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3"/>
    <s v="71.66666666666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.86206896551724099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s v="10.33333333333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s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4"/>
    <s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s v="136.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2.75"/>
    <s v="73.461538461538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s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40.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s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s v="12.66666666666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33333333333333298"/>
    <s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s v="3.714285714285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"/>
    <s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07.63413333333301"/>
    <s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12.637362637363"/>
    <s v="133.3333333333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13.461538461538"/>
    <s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02.592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13.75714285714299"/>
    <s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03.71999999999998"/>
    <s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305.46000000000004"/>
    <s v="102.38235294117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34.1"/>
    <s v="16.6666666666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01.332941176471"/>
    <s v="725.02941176470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112.92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05.583333333333"/>
    <s v="68.33333333333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125.571428571429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84.56"/>
    <s v="39.228571428571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0.73333333333301"/>
    <s v="150.14705882352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16.94725"/>
    <s v="93.428571428571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06.73325"/>
    <s v="110.96774193548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39.1"/>
    <s v="71.785714285714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6.726485714286"/>
    <s v="29.258076923076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91.14"/>
    <s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31.93789333333299"/>
    <s v="74.347826086956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6.4"/>
    <s v="63.829113924050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07.4"/>
    <s v="44.33333333333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240"/>
    <s v="86.94444444444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18.08108"/>
    <s v="126.55172413793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18.19999999999999"/>
    <s v="129.03225806451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11.1"/>
    <s v="71.24277456647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45.5"/>
    <s v="117.88235294117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31.62883248731001"/>
    <s v="327.0833333333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11.4"/>
    <s v="34.745762711864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47.23376999999999"/>
    <s v="100.06410256410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52.60869565217402"/>
    <s v="40.847457627118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4.67999999999999"/>
    <s v="252.0166666666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77.43366666666699"/>
    <s v="25.1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07.7758"/>
    <s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56"/>
    <s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08.395"/>
    <s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47.6"/>
    <s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10.381538461538"/>
    <s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50.348148148148"/>
    <s v="402.70588235294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57.31829411764699"/>
    <s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156.14400000000001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20.58763636363601"/>
    <s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101.188888888889"/>
    <s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14.27249999999999"/>
    <s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04.62615"/>
    <s v="135.03571428571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228.82507142857099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09.15333333333299"/>
    <s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176.29999999999998"/>
    <s v="64.36363636363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103.21062000000001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104.82000000000001"/>
    <s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6.68444444444401"/>
    <s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120.02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01.50693333333301"/>
    <s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01.384615384615"/>
    <s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00"/>
    <s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133.10911999999999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8.72620000000001"/>
    <s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00.64"/>
    <s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108.932412698413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78.95250000000001"/>
    <s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01.72264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18.73499999999999"/>
    <s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00.46"/>
    <s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37.46666666666701"/>
    <s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1.64705882352899"/>
    <s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130.333333333333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92.89999999999998"/>
    <s v="38.44444444444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11.31818181818201"/>
    <s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05.566666666667"/>
    <s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18.944444444444"/>
    <s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4.129"/>
    <s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04.10165000000001"/>
    <s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11.87499999999999"/>
    <s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04.73529411764699"/>
    <s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385.15000000000003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101.248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13.773333333333"/>
    <s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.803333333333"/>
    <s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283.32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12.68"/>
    <s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6.58000000000001"/>
    <s v="389.285714285714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02.66285714285699"/>
    <s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07.91200000000001"/>
    <s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123.07407407407401"/>
    <s v="24.77777777777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01.6"/>
    <s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104.396"/>
    <s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12.929733333333"/>
    <s v="16.4285714285714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6.4"/>
    <s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03.61439999999999"/>
    <s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05.5"/>
    <s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1.828571428571"/>
    <s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06.60499999999999"/>
    <s v="121.42857142857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13.015"/>
    <s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25.22750000000001"/>
    <s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01.19"/>
    <s v="23.3333333333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102.764705882353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116.83912000000001"/>
    <s v="45.38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101.168333333333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10.13360000000002"/>
    <s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8.083333333333"/>
    <s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125.02285714285699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6.71428571428601"/>
    <s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00.36639999999998"/>
    <s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02.028633333333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102.083582089552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23.2758620689659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70.28880000000001"/>
    <s v="105.9338842975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111.59049999999999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103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106.63570159857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14.75999999999999"/>
    <s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127.341176470588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16.56"/>
    <s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8.618194266153"/>
    <s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03.94285714285701"/>
    <s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16.25714285714299"/>
    <s v="37.888888888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102.6923999999999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174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103.0880000000000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04.85537190082601"/>
    <s v="111.41025641025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01.375"/>
    <s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111.07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24.15933781686499"/>
    <s v="116.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1.333333333333"/>
    <s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10.16142857142901"/>
    <s v="76.66666666666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103.973333333333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01.31578947368401"/>
    <s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03.3501"/>
    <s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04.11200000000001"/>
    <s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10.15569230769199"/>
    <s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22.02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4.16866666666701"/>
    <s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25.333333333333"/>
    <s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06.666666666667"/>
    <s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30.65"/>
    <s v="151.31746031746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20"/>
    <s v="134.35924563017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959183673469"/>
    <s v="174.0263157894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114.39999999999999"/>
    <s v="73.486268364348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11.76666666666699"/>
    <s v="23.518987341772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16.08000000000001"/>
    <s v="39.07444444444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.5"/>
    <s v="125.94117647058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04.72999999999999"/>
    <s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255.833333333333"/>
    <s v="42.670731707317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206.706706706707"/>
    <s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12.105"/>
    <s v="239.3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5.982"/>
    <s v="107.64285714285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00.166666666667"/>
    <s v="95.830623306233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13.98947368421099"/>
    <s v="31.663376110562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26.16000000000001"/>
    <s v="42.886861313868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81.535470588235"/>
    <s v="122.73563218390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00"/>
    <s v="190.45454545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0.61"/>
    <s v="109.33695652173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90270270270301"/>
    <s v="143.6666666666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110.446"/>
    <s v="84.94444444444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11.89361702127701"/>
    <s v="10.555555555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08.04450000000001"/>
    <s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6.666666666667"/>
    <s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03.900273224044"/>
    <s v="31.172413793103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25.16000000000001"/>
    <s v="155.3333333333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06.80499999999999"/>
    <s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2.30249999999999"/>
    <s v="178.92857142857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103.812"/>
    <s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41.65"/>
    <s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05.25999999999999"/>
    <s v="84.996774193548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103.09142857142899"/>
    <s v="788.5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107.65957446808501"/>
    <s v="50.297674418604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07.704642857143"/>
    <s v="68.33333333333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01.55000000000001"/>
    <s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01.437666666667"/>
    <s v="34.26923076923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36.80000000000001"/>
    <s v="61.291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28.29999999999998"/>
    <s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101.05"/>
    <s v="65.176470588235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26.84"/>
    <s v="93.904255319148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05.0859375"/>
    <s v="150.65116279069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02.85405405405399"/>
    <s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02.147142857143"/>
    <s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20.217"/>
    <s v="99.33333333333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00.24761904761901"/>
    <s v="177.39259259259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00.63392857142901"/>
    <s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100.4375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439393939393939"/>
    <s v="591.6666666666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2.0066666666666699"/>
    <s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075"/>
    <s v="343.14732142857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76500000000000001"/>
    <s v="72.588235294117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6.7966666666666704"/>
    <s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.2E-2"/>
    <s v="6.4975124378109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.3299999999999998"/>
    <s v="119.3851351351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s v="84.285714285714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5.6333333333333302"/>
    <s v="90.857142857142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s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4"/>
    <s v="20.342105263157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3.8333333333333"/>
    <s v="530.68965517241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9.5"/>
    <s v="120.39184269662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s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5"/>
    <s v="291.3333333333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2.7272727272727301E-3"/>
    <s v="124.919189189189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s v="119.57142857142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s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379999999999999"/>
    <s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1"/>
    <s v="117.69868421052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s v="23.948509485094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9.358823529411801"/>
    <s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.1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5"/>
    <s v="99.973372781065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3.3333333333333301E-3"/>
    <s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2952380952380897"/>
    <s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.6666666666666701E-2"/>
    <s v="80.321428571428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3.2804000000000002"/>
    <s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2.25"/>
    <s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79200000000000004"/>
    <s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s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64"/>
    <s v="19.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2.74044795783926E-2"/>
    <s v="66.707317073170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2000000000000006"/>
    <s v="84.142857142857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6.9230769230769207E-2"/>
    <s v="215.72549019607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68631863186318598"/>
    <s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"/>
    <s v="51.629440559440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8.2100000000000009"/>
    <s v="143.357142857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6.4102564102564097E-2"/>
    <s v="72.428571428571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29411764705882398"/>
    <s v="36.530201342281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"/>
    <s v="60.903461538461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"/>
    <s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2.2727272727272698"/>
    <s v="99.766037735849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9.9009900990098987E-2"/>
    <s v="88.732394366197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6.953125"/>
    <s v="4.923076923076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76"/>
    <s v="17.822485207100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.574999999999999"/>
    <s v="187.1929824561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"/>
    <s v="234.80786026200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"/>
    <s v="105.04629629629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02"/>
    <s v="56.66666666666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1.892727272727301"/>
    <s v="39.048780487804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7.625"/>
    <s v="68.345323741007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.87"/>
    <s v="169.57894736842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3.0303030303030297E-2"/>
    <s v="141.42340425531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"/>
    <s v="67.391304347826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.2302681818181802"/>
    <s v="54.2666666666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"/>
    <s v="82.516129032258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"/>
    <s v="53.72972972972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2.56"/>
    <s v="34.20618556701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9.41"/>
    <s v="127.3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6.1"/>
    <s v="45.5681818181818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1"/>
    <s v="95.9636363636364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50.2"/>
    <s v="77.27118644067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18625"/>
    <s v="57.338709677419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21.906971229845102"/>
    <s v="53.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9.0909090909090905E-3"/>
    <s v="492.3076923076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"/>
    <s v="42.346938775510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"/>
    <s v="37.46602941176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28667813379201795"/>
    <s v="37.454545454545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"/>
    <s v="33.05555555555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"/>
    <s v="134.21052631578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"/>
    <s v="51.47474747474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155"/>
    <s v="39.16666666666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66666666666667E-3"/>
    <s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.66964285714285698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4.59851323954046"/>
    <s v="57.295454545454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9.5500000000000007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3076923076923102"/>
    <s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1.1499999999999999"/>
    <s v="31.846153846153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.7538461538461498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.3673469387755099"/>
    <s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43333333333333296"/>
    <s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125"/>
    <s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.2"/>
    <s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8"/>
    <s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2"/>
    <s v="63.122807017543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s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3"/>
    <s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13749999999999998"/>
    <s v="66.6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3.923999999999999"/>
    <s v="38.51851851851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3.3333333333333299"/>
    <s v="42.60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25.413402061855699"/>
    <s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"/>
    <s v="63.485714285714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36666666666667"/>
    <s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"/>
    <s v="31.142758620689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2.881426547787701"/>
    <s v="162.2727272727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02.1"/>
    <s v="80.588235294117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4.64"/>
    <s v="59.854411764705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4.666666666667"/>
    <s v="132.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20.6"/>
    <s v="92.547820512820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8.672857142857"/>
    <s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s v="41.851833333333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13.99999999999999"/>
    <s v="88.325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0.85"/>
    <s v="158.96226415094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5.65217391304301"/>
    <s v="85.05434782608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0.416666666667"/>
    <s v="112.6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78267254038201"/>
    <s v="45.43661971830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00"/>
    <s v="46.218390804597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23.25"/>
    <s v="178.60714285714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00.2"/>
    <s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04.666666666667"/>
    <s v="43.733921568627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.49999999999999"/>
    <s v="81.06666666666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18.25757575757601"/>
    <s v="74.6052631578947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20.5"/>
    <s v="305.5555555555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302.42"/>
    <s v="58.33333333333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0.64400000000001"/>
    <s v="117.67605633802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6.6666666666666697E-3"/>
    <s v="73.771929824561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.55555555555555602"/>
    <s v="104.65116279069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9999999999999996E-4"/>
    <s v="79.826923076923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31818181818181801"/>
    <s v="58.33333333333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2"/>
    <s v="86.66666666666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383999999999997"/>
    <s v="27.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.6666666666666697E-2"/>
    <s v="24.9993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"/>
    <s v="45.464285714285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09"/>
    <s v="99.534883720930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2.7199999999999998"/>
    <s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0000000000000007"/>
    <s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5.0413333333333306"/>
    <s v="28.684210526315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"/>
    <s v="31.071428571428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49199999999999999"/>
    <s v="70.552631578947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36.589147286821699"/>
    <s v="224.12820512820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"/>
    <s v="51.811594202898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2.5"/>
    <s v="43.515151515151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91066666666666696"/>
    <s v="39.81666666666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"/>
    <s v="126.80808080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2.0833333333333301E-2"/>
    <s v="113.87755102040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2E-2"/>
    <s v="28.181818181818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36666666666666703"/>
    <s v="36.60526315789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"/>
    <s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.0666666666666701E-2"/>
    <s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5.5555555555555601E-3"/>
    <s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"/>
    <s v="97.993896103896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02"/>
    <s v="148.7804878048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"/>
    <s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"/>
    <s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8"/>
    <s v="109.70695652173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16705882352941201"/>
    <s v="49.112903225806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42399999999999999"/>
    <s v="47.67213114754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"/>
    <s v="60.737812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38925389253892501"/>
    <s v="63.377157894736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71556350626118104"/>
    <s v="53.893617021276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43166666666666698"/>
    <s v="66.87179487179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.25E-3"/>
    <s v="63.102362204724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2"/>
    <s v="36.628930817610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12E-2"/>
    <s v="34.005706214689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4583333333333302"/>
    <s v="28.553404255319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3.3333333333333298E-2"/>
    <s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s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"/>
    <s v="41.70434782608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1111111111111099E-2"/>
    <s v="46.669172932330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"/>
    <s v="37.271428571428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"/>
    <s v="59.25806451612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.55999999999999994"/>
    <s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9.0833333333333286"/>
    <s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3444444444444401"/>
    <s v="31.914893617021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.3333333333333299E-2"/>
    <s v="19.4642857142857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4.46"/>
    <s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.0999999999999999E-2"/>
    <s v="22.737763157894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3.3333333333333299"/>
    <s v="42.724489795918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23"/>
    <s v="52.91666666666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104"/>
    <s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42599999999999999"/>
    <s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3"/>
    <s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266666666666667"/>
    <s v="34.17721518987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4"/>
    <s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6.2E-2"/>
    <s v="58.18181818181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"/>
    <s v="109.18181818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4000000000000001"/>
    <s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s v="346.6666666666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93346666666667"/>
    <s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s v="27.08333333333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2.62"/>
    <s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2"/>
    <s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s v="34.7619047619048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.97400000000000009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64102564102564097"/>
    <s v="28.5777777777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s v="46.58620689655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s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s v="21.46666666666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1.363333333333301"/>
    <s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s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s v="21.571428571428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s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3"/>
    <s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"/>
    <s v="35.7142857142857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3.9999999999999996E-5"/>
    <s v="29.285714285714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.044"/>
    <s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5.68333333333333"/>
    <s v="73.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s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s v="28.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s v="143.82352941176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7.380000000000003"/>
    <s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02"/>
    <s v="147.8113207547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s v="27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17500000000000002"/>
    <s v="44.44444444444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8.3340278356529698E-2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.38"/>
    <s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s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2.45"/>
    <s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.02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8.0000000000000002E-3"/>
    <s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2"/>
    <s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s v="50.33333333333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9.0000000000000011E-3"/>
    <s v="32.66666666666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9.9999999999999991E-5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144.28571428571399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119.16249999999999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460.4850000000001"/>
    <s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05.80799999999999"/>
    <s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300.1179200000000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278.7"/>
    <s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31.87625"/>
    <s v="82.58333333333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07.05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26.82285714285699"/>
    <s v="41.66666666666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39.96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12.4"/>
    <s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00.52799999999999"/>
    <s v="19.6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.466666666667"/>
    <s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41.446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67.29166666666703"/>
    <s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46.88749999999999"/>
    <s v="189.3333333333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13.56"/>
    <s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25.69999999999999"/>
    <s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04.462060371088"/>
    <s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00.566666666667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3.0579999999999998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95"/>
    <s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.4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5000000000000003"/>
    <s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5333333333333297"/>
    <s v="18.714285714285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8.64"/>
    <s v="46.03333333333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4.0000000000000001E-3"/>
    <s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0.02"/>
    <s v="50.66666666666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4.5600000000000005"/>
    <s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21.5075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9.276666666666699"/>
    <s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9.426666666666698"/>
    <s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1.628"/>
    <s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20500000000000002"/>
    <s v="110.28571428571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3"/>
    <s v="37.451612903225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4.85"/>
    <s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.4710000000000001"/>
    <s v="24.08333333333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25.584"/>
    <s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.8206896551724103"/>
    <s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5.4859649122807"/>
    <s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25.912000000000003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04"/>
    <s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106"/>
    <s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85142857142857098"/>
    <s v="58.41666666666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7.4837500000000006"/>
    <s v="158.6363636363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7.650000000000002"/>
    <s v="99.857142857142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s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3.55"/>
    <s v="89.191780821917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72.989999999999995"/>
    <s v="182.62365591397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7.648750000000007"/>
    <s v="50.6470588235294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2.34"/>
    <s v="33.285714285714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52"/>
    <s v="51.823529411764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6.5299999999999994"/>
    <s v="113.62573099415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35.338000000000001"/>
    <s v="136.4627659574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39333333333333304"/>
    <s v="364.35454545454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.06"/>
    <s v="19.24324324324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5.7142857142857104E-4"/>
    <s v="41.888888888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46.379999999999995"/>
    <s v="30.310344827586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5.39"/>
    <s v="49.6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82.422107692307705"/>
    <s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2.6866666666666696"/>
    <s v="43.97530864197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6"/>
    <s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30.813400000000001"/>
    <s v="1272.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5.58"/>
    <s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87454545454545496"/>
    <s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97699999999999987"/>
    <s v="153.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s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78.927352941176494"/>
    <s v="93.33333333333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2.092500000000001"/>
    <s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40666666666666695"/>
    <s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s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33.790999999999997"/>
    <s v="790.8373983739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21649484536082497"/>
    <s v="301.9391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79600000000000004"/>
    <s v="47.935483870967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4.9933333333333"/>
    <s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.0509090909090899"/>
    <s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0.214285714285699"/>
    <s v="171.79329608938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30499999999999999"/>
    <s v="35.33333333333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75"/>
    <s v="82.086956521739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.2933333333333301"/>
    <s v="110.86956521739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3.947368421053"/>
    <s v="161.2195121951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122.109756097561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32.024"/>
    <s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09.38000000000001"/>
    <s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05.471571428571"/>
    <s v="30.285714285714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00.35000000000001"/>
    <s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101.4"/>
    <s v="89.596938775510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55.51428571428602"/>
    <s v="424.45454545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05.566"/>
    <s v="80.66666666666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0.65"/>
    <s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32.19"/>
    <s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26"/>
    <s v="153.4279475982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60"/>
    <s v="292.07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120.48"/>
    <s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25.529411764706"/>
    <s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14.406382978723"/>
    <s v="134.54545454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315.13888888888897"/>
    <s v="214.066666666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2.39999999999999"/>
    <s v="216.33684210526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06.73333333333299"/>
    <s v="932.31055900621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58.333333333333"/>
    <s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07.4"/>
    <s v="174.94736842105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02.25999999999999"/>
    <s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10.71428571428601"/>
    <s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48"/>
    <s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02.32000000000001"/>
    <s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79.09909909909899"/>
    <s v="1389.3561935483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111.08135252762"/>
    <s v="95.9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00.04285714285699"/>
    <s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100.25"/>
    <s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105.56"/>
    <s v="74.789473684210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02.587758775878"/>
    <s v="161.11830985915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18.5"/>
    <s v="88.714285714285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111.7"/>
    <s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28"/>
    <s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103.75000000000001"/>
    <s v="22.079728033472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01.9076"/>
    <s v="31.05405405405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17.71428571428599"/>
    <s v="36.20610687022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238"/>
    <s v="388.97622950819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2"/>
    <s v="71.848571428571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.92000000000002"/>
    <s v="57.381803278688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"/>
    <s v="69.66666666666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.7"/>
    <s v="45.988235294117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"/>
    <s v="79.262411347517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116550116550117"/>
    <s v="43.031446540880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"/>
    <s v="108.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36.014285714285698"/>
    <s v="61.029583333333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"/>
    <s v="50.59259259259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.54"/>
    <s v="39.157168674698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"/>
    <s v="65.157894736842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41.4"/>
    <s v="23.963127962085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"/>
    <s v="48.61904761904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2.6315789473684199E-2"/>
    <s v="35.737704918032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3.3333333333333299"/>
    <s v="21.3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85129023676509696"/>
    <s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70.19999999999998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7000000000000002"/>
    <s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51.4"/>
    <s v="29.2363013698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70000000000000007"/>
    <s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4"/>
    <s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2.6666666666666701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04"/>
    <s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33.15375"/>
    <s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10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48.13333333333301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102.49999999999999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180.62800000000001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42.79999999999998"/>
    <s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114.166666666667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203.505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09.41176470588201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44.37459999999999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103.866666666667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100.44439999999999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2.77927272727301"/>
    <s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05.31250000000001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11.78571428571399"/>
    <s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01.35000000000001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07.53333333333299"/>
    <s v="65.66666666666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14.88571428571399"/>
    <s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00.02"/>
    <s v="34.12837837837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52.13333333333301"/>
    <s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1.5215"/>
    <s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101.333333333333"/>
    <s v="40.476190476190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23.26086956521701"/>
    <s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0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05"/>
    <s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4.4375"/>
    <s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05.125"/>
    <s v="113.566666666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00"/>
    <s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03.77499999999999"/>
    <s v="48.281025641025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05"/>
    <s v="43.97604790419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04"/>
    <s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51.833333333333"/>
    <s v="37.66666666666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59.99600000000001"/>
    <s v="18.581632653061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27.3"/>
    <s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07"/>
    <s v="18.66666666666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15.12214285714299"/>
    <s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137.11066666666702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55.71428571428601"/>
    <s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08.74999999999999"/>
    <s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34.05000000000001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00"/>
    <s v="43.417278911564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19.166666666667"/>
    <s v="23.959183673469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79.5"/>
    <s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4.38124999999999"/>
    <s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00.43200000000002"/>
    <s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1.454545454545"/>
    <s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03.33333333333302"/>
    <s v="122.0003703703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07"/>
    <s v="267.8085106382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04"/>
    <s v="74.206896551724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07.833333333333"/>
    <s v="6.714285714285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233.333333333333"/>
    <s v="81.954545454545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00.60706666666701"/>
    <s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1.666666666667"/>
    <s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31.018181818182"/>
    <s v="6.8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17.25000000000001"/>
    <s v="17.708333333333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00.93039999999999"/>
    <s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121.8"/>
    <s v="80.29729729729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45.4"/>
    <s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116.61660000000001"/>
    <s v="23.57142857142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120.4166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101.32000000000001"/>
    <s v="34.880952380952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04.32"/>
    <s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67.13333333333298"/>
    <s v="23.18181818181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94.13333333333301"/>
    <s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20.3802"/>
    <s v="100.233717948718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22.00090909090899"/>
    <s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00"/>
    <s v="3.333333333333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00"/>
    <s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19.9"/>
    <s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55.17499999999998"/>
    <s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130.44999999999999"/>
    <s v="36.33333333333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04.971428571429"/>
    <s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10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18.22050359712199"/>
    <s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103.448275862069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18.00000000000003"/>
    <s v="3.6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00"/>
    <s v="60.7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144.00583333333302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04.67500000000001"/>
    <s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8.1428571428571"/>
    <s v="25.4347826086957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2.24444444444444"/>
    <s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33999999999999997"/>
    <s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.5"/>
    <s v="3.6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41.538461538461505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2.0454545454545499"/>
    <s v="110.61538461538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8.285714285714299"/>
    <s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4.02"/>
    <s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11111111111111101"/>
    <s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1.818181818181801"/>
    <s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1"/>
    <s v="253.20512820512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5.4166666666666705"/>
    <s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8125"/>
    <s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1.28571428571429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24.3333333333333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0.799492385786799"/>
    <s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67.55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3"/>
    <s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30.666666666666696"/>
    <s v="44.16666666666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2.9894179894179902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8"/>
    <s v="24.33333333333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20.133333333333301"/>
    <s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0.020000000000003"/>
    <s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1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75"/>
    <s v="60.7333333333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41"/>
    <s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s v="108.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1999999999999993"/>
    <s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9.441280000000000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4.1666666666666696"/>
    <s v="50.33333333333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3.25"/>
    <s v="11.66666666666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40.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10"/>
    <s v="60.789473684210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39.17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2.4375"/>
    <s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4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.8000000000000003"/>
    <s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7.3333333333333"/>
    <s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42"/>
    <s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s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3"/>
    <s v="5.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3.2"/>
    <s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30199999999999999"/>
    <s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3.015384615384620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s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s v="46.631578947368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s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3.25"/>
    <s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22.36363636363639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s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85714285714285698"/>
    <s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.60666666666667"/>
    <s v="69.117647058823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s v="1.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.7692307692307701"/>
    <s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s v="33.33333333333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6"/>
    <s v="61.562666666666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02564102564103"/>
    <s v="118.73873873873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5"/>
    <s v="65.081300813008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"/>
    <s v="130.15714285714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0.9"/>
    <s v="37.776470588235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21.037037037037003"/>
    <s v="112.79069767441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2.1999999999999997"/>
    <s v="51.9230769230769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.9"/>
    <s v="89.242424242424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6666666666666701"/>
    <s v="19.33333333333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"/>
    <s v="79.96703296703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"/>
    <s v="56.414565826330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0.862068965517201"/>
    <s v="79.411764705882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"/>
    <s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8.3333333333333"/>
    <s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6.5500000000000007"/>
    <s v="54.616766467065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4.536842105263201"/>
    <s v="299.2222222222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6"/>
    <s v="58.533980582524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30.4"/>
    <s v="55.37180180180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4285714285714299"/>
    <s v="183.8044280442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"/>
    <s v="165.3465346534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1428571428571401"/>
    <s v="234.78947368421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35714285714285698"/>
    <s v="211.48387096774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4545454545454501"/>
    <s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7.155555555555598"/>
    <s v="123.3758865248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.3220000000000001"/>
    <s v="207.066666666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8.9066666666666698"/>
    <s v="138.260869565217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9.6333333333333293"/>
    <s v="493.8155339805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3.325999999999999"/>
    <s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2.484"/>
    <s v="38.867469879518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9066666666666701"/>
    <s v="61.52777777777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"/>
    <s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"/>
    <s v="71.592003642987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365"/>
    <s v="91.882882882882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8.04"/>
    <s v="148.5737704918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38.39"/>
    <s v="174.21348314606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39.9428571428571"/>
    <s v="102.86166007905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84"/>
    <s v="111.17857142857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43.406666666666702"/>
    <s v="23.79621359223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5.6613333333333298"/>
    <s v="81.268115942029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722"/>
    <s v="116.21465968586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.94166666666667"/>
    <s v="58.888888888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11.328275684711301"/>
    <s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8.86"/>
    <s v="48.42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46.10062893081759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42.188421052631597"/>
    <s v="61.041666666666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8.48"/>
    <s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1.077142857142860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.79909090909090907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.1919999999999999"/>
    <s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4.799999999999999"/>
    <s v="19.33333333333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17.810000000000002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1.325"/>
    <s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46.6666666666667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45.92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22599999999999998"/>
    <s v="59.33333333333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34.625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2.0549999999999997"/>
    <s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5999999999999994"/>
    <s v="74.617647058823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2.6069999999999998"/>
    <s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.9259999999999999"/>
    <s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3.6666666666667"/>
    <s v="46.1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56.263267182990198"/>
    <s v="141.47058823529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2.817599999999999"/>
    <s v="75.483870967741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4.860000000000001"/>
    <s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2375123751237499E-2"/>
    <s v="64.254237288135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7142857142857099E-2"/>
    <s v="64.46913580246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9.506136117214698"/>
    <s v="118.200787401575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6"/>
    <s v="82.540540540540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6.2933333333333303"/>
    <s v="34.170212765957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12.75"/>
    <s v="42.733220815752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3.22"/>
    <s v="94.489361702127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"/>
    <s v="55.69724770642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6.77"/>
    <s v="98.030831024930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104"/>
    <s v="92.102272727272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.24"/>
    <s v="38.175462686567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46699999999999997"/>
    <s v="27.145833333333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25.087142857142901"/>
    <s v="50.6891891891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.3345000000000002"/>
    <s v="38.942307692307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.26"/>
    <s v="77.638095238095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625"/>
    <s v="43.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3"/>
    <s v="31.823529411764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58.558333333333302"/>
    <s v="63.184393939393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7.7886666666666704"/>
    <s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2.2157147647256101"/>
    <s v="140.8553459119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04"/>
    <s v="76.923076923076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29.6029602960296"/>
    <s v="99.155339805825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6.055"/>
    <s v="67.881656804733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82.207999999999998"/>
    <s v="246.29032258064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75.051000000000002"/>
    <s v="189.28571428571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5.8500000000000005"/>
    <s v="76.6666666666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44.32"/>
    <s v="82.963254817987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26737967914438499"/>
    <s v="62.522107969151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.13"/>
    <s v="46.068088235294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19088937093275501"/>
    <s v="38.543946731234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375"/>
    <s v="53.0052631578947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21535.021000000001"/>
    <s v="73.3553968253968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34.527999999999999"/>
    <s v="127.97523076923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30.599999999999998"/>
    <s v="104.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2.6666666666666701"/>
    <s v="67.671532846715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8420000000000001"/>
    <s v="95.93181818181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2.878799999999998"/>
    <s v="65.161290322580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.105"/>
    <s v="32.269841269841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47.3333333333333"/>
    <s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05.54838709677398"/>
    <s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351.80366666666697"/>
    <s v="65.8688524590164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14.9"/>
    <s v="36.076923076923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237.15"/>
    <s v="44.186046511627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18.63775000000001"/>
    <s v="104.07142857142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09.92831428571399"/>
    <s v="35.961538461538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0.00828571428599"/>
    <s v="127.791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03.09292094387399"/>
    <s v="27.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17.27000000000001"/>
    <s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11.75999999999999"/>
    <s v="52.173913043478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342.09999999999997"/>
    <s v="92.03781512605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7.4"/>
    <s v="63.424242424242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08.49703703703699"/>
    <s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2.86144578313301"/>
    <s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30.0018"/>
    <s v="70.862068965517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7.652173913043"/>
    <s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12.360444444444"/>
    <s v="42.214166666666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02.1"/>
    <s v="152.41346153846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145.333333333333"/>
    <s v="90.616279069767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28.19999999999999"/>
    <s v="201.6039325842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29411764705882398"/>
    <s v="127.933333333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s v="29.894736842105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5384615384615399"/>
    <s v="367.97142857142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8.5370000000000008"/>
    <s v="129.1666666666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.5714285714285701E-2"/>
    <s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.6599999999999997"/>
    <s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s v="102.01639344262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5"/>
    <s v="184.3636363636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.41333333333333"/>
    <s v="162.9193548387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s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s v="603.52631578947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s v="45.40740740740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s v="97.33333333333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s v="167.6666666666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s v="859.85714285714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s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s v="30.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s v="54.66666666666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s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s v="102.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"/>
    <s v="41.585365853658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s v="116.5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95.477386934673405"/>
    <s v="45.33333333333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s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8.9744444444444404"/>
    <s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2.7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3.3673333333333297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26"/>
    <s v="51.8224637681159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5"/>
    <s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8.636363636363605"/>
    <s v="379.22767857142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70000000000000007"/>
    <s v="176.36428571428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s v="66.06666666666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8000000000000005E-2"/>
    <s v="89.64864864864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1.333333333333329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6.3092592592592602"/>
    <s v="382.39130434782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4.5"/>
    <s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62.765333333333295"/>
    <s v="158.35603715170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9.376000000000001"/>
    <s v="40.76258992805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.5"/>
    <s v="53.571428571428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.60769230769231"/>
    <s v="48.44966442953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.1050000000000004"/>
    <s v="82.419354838709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7647058823529398E-2"/>
    <s v="230.19230769230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55999999999999994"/>
    <s v="59.36046511627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82000000000000006"/>
    <s v="66.698717948717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"/>
    <s v="168.77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.42"/>
    <s v="59.9735682819383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8.3333333333333301E-2"/>
    <s v="31.809523809523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"/>
    <s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4.182977777777801"/>
    <s v="25.347107438016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.8266666666666707"/>
    <s v="71.443218390804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.8464497269020695E-2"/>
    <s v="38.553846153846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2.5"/>
    <s v="68.367346938775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05"/>
    <s v="40.210526315789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4.0833333333333"/>
    <s v="32.07407407407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8.300055555555598"/>
    <s v="28.632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5.0347999999999997"/>
    <s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7.933333333333302"/>
    <s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4.7E-2"/>
    <s v="346.04166666666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7.2120000000000006"/>
    <s v="81.739130434782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5"/>
    <s v="64.53530612244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2.5"/>
    <s v="63.47777777777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4.1000000000000002E-2"/>
    <s v="63.620689655172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125"/>
    <s v="83.967068965517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6199999999999999"/>
    <s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.9516666666666698"/>
    <s v="107.07142857142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159"/>
    <s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41.25"/>
    <s v="201.94230769230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"/>
    <s v="43.06060606060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.93"/>
    <s v="62.871559633027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44999999999999996"/>
    <s v="55.6071428571429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51"/>
    <s v="48.709677419354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04"/>
    <s v="30.57894736842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35.537409090909101"/>
    <s v="73.9072847682119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5"/>
    <s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16666666666666699"/>
    <s v="73.356164383561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13250000000000001"/>
    <s v="56.41216216216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3.5704E-2"/>
    <s v="50.24731182795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.3000000000000007"/>
    <s v="68.936507936507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2.4222222222222198"/>
    <s v="65.914104477611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238095238095238"/>
    <s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"/>
    <s v="70.064102564102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1599999999999999E-2"/>
    <s v="60.18187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"/>
    <s v="21.382352941176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22"/>
    <s v="160.7894736842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47222222222222199"/>
    <s v="42.384615384615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"/>
    <s v="27.317307692307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5"/>
    <s v="196.82692307692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6714285714285699"/>
    <s v="53.882352941176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1"/>
    <s v="47.756097560975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105"/>
    <s v="88.191780821917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22"/>
    <s v="72.056962025316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"/>
    <s v="74.246153846153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4.38"/>
    <s v="61.701086956521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66666666666666696"/>
    <s v="17.235294117647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0000000000000001E-3"/>
    <s v="51.720833333333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5"/>
    <s v="24.150442477876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.4439140811455893"/>
    <s v="62.16666666666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39.5"/>
    <s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35714285714285698"/>
    <s v="6.1764705882352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6.25E-2"/>
    <s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s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s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413333333333333"/>
    <s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s v="2.333333333333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125"/>
    <s v="24.6153846153846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8.8333333333333304"/>
    <s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s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48666666666666702"/>
    <s v="88.88888888888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.15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0.08"/>
    <s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s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5.6937500000000005"/>
    <s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625"/>
    <s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6.5"/>
    <s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752"/>
    <s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s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.51"/>
    <s v="109.07142857142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.46666666666666695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3.85"/>
    <s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s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5.8333333333333293E-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s v="80.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s v="115.55319148936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20.70500000000000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9.139999999999997"/>
    <s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.6316666666666702"/>
    <s v="74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5.6666666666666696"/>
    <s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16999999999999998"/>
    <s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4"/>
    <s v="36.681818181818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1"/>
    <s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s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2.4E-2"/>
    <s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5.9066666666666698"/>
    <s v="673.3333333333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2.9250000000000003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5.7142857142857099E-3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6.6666666666666697E-3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5.3333333333333304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1.75"/>
    <s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8.0000000000000002E-3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4.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4"/>
    <s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04.93636363636401"/>
    <s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05.4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106.7333333333329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04.125714285714"/>
    <s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60.54999999999998"/>
    <s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07.777777777778"/>
    <s v="48.33333333333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13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09.07407407407399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29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03.957142857143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322.24"/>
    <s v="44.666735294117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35"/>
    <s v="28.93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69.91034482758602"/>
    <s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253.29333333333301"/>
    <s v="34.871794871794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60.59999999999997"/>
    <s v="52.622732513451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1.316779533484"/>
    <s v="69.59826612903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25.604166666667"/>
    <s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437833333333"/>
    <s v="33.191126279863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99.244"/>
    <s v="149.46417445482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02.453987730061"/>
    <s v="23.172839506172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2.946153846154"/>
    <s v="96.877551020408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0.861538461538"/>
    <s v="103.20238095238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14.99999999999999"/>
    <s v="38.462553191489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04.16766467065901"/>
    <s v="44.315789473684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55.29999999999998"/>
    <s v="64.173356009070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06"/>
    <s v="43.333275109170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254.31499999999997"/>
    <s v="90.495934959349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1.1"/>
    <s v="29.187190495010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29.04"/>
    <s v="30.95774647887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02.230769230769"/>
    <s v="92.157795275590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31.80000000000001"/>
    <s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786.08019999999999"/>
    <s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5.70000000000002"/>
    <s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02.60000000000001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72.277777777778"/>
    <s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59.168195718654"/>
    <s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03.76666666666701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11.409545454545"/>
    <s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280.375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12.10606060606101"/>
    <s v="47.10526315789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7.06666666666667"/>
    <s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4.3999999999999995"/>
    <s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3.8739999999999997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s v="40.454545454545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29.299999999999997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.90909090909090906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s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s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8"/>
    <s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11.600000000000001"/>
    <s v="46.7333333333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"/>
    <s v="97.731073446327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2.7873639500929097"/>
    <s v="67.835866261398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"/>
    <s v="56.984929577464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"/>
    <s v="67.159851301115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7.8"/>
    <s v="48.037681159420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"/>
    <s v="38.860465116279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3.0124999999999997"/>
    <s v="78.181818181818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50.739999999999995"/>
    <s v="97.11374407582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54884742041712398"/>
    <s v="110.393979591837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4.091666666666699"/>
    <s v="39.91506172839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03.8"/>
    <s v="75.97572815533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20.24999999999999"/>
    <s v="58.379104477611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17"/>
    <s v="55.820930232558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22.142857142857"/>
    <s v="151.24431818181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1.63999999999999"/>
    <s v="849.6702702702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4.44"/>
    <s v="159.24137931034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00.15333333333299"/>
    <s v="39.507317073170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01.8"/>
    <s v="130.52966101694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37.65714285714299"/>
    <s v="64.156896551724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03833.2"/>
    <s v="111.526946107784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98.85074626865699"/>
    <s v="170.44680851063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202.36666666666699"/>
    <s v="133.73915929203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17.963766666667"/>
    <s v="95.834024896265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94.72727272727298"/>
    <s v="221.7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13.14633333333299"/>
    <s v="32.315357142857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04.24"/>
    <s v="98.839285714285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3.666666666667"/>
    <s v="55.2221428571429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01.25"/>
    <s v="52.793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5.41538461538499"/>
    <s v="135.6666666666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19"/>
    <s v="53.991990846681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66.461538461538"/>
    <s v="56.643835616438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19.147714285714"/>
    <s v="82.316326530612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00.473684210526"/>
    <s v="88.26081081081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101.8"/>
    <s v="84.905149051490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16.66666666666701"/>
    <s v="48.154545454545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08.64893617021301"/>
    <s v="66.01540659340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14.72"/>
    <s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1.8"/>
    <s v="156.17391304347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06"/>
    <s v="95.76485915492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03.49999999999999"/>
    <s v="180.40816326530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54.97535999999999"/>
    <s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162.14066666666699"/>
    <s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4.42100000000001"/>
    <s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106.124333333333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54.93846153846201"/>
    <s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110.77157238734401"/>
    <s v="26.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10.911866666667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0.71428571428601"/>
    <s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123.613333333333"/>
    <s v="28.33333333333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211.05"/>
    <s v="14.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101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01.64999999999999"/>
    <s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108.33333333333299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242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100.44999999999999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125.06666666666699"/>
    <s v="56.41666666666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8.57142857142901"/>
    <s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45.70000000000002"/>
    <s v="11.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10.00000000000001"/>
    <s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102.23333333333299"/>
    <s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22"/>
    <s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101.96000000000001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41.17647058823499"/>
    <s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9.52500000000001"/>
    <s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4.65"/>
    <s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24"/>
    <s v="108.05084745762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35"/>
    <s v="26.923076923076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02.75000000000001"/>
    <s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10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130.26085714285699"/>
    <s v="47.769230769230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39.627499999999998"/>
    <s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5.976666666666699"/>
    <s v="41.66666666666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65.246363636363597"/>
    <s v="74.33333333333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1.514000000000001"/>
    <s v="84.33333333333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11.360000000000001"/>
    <s v="65.457142857142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11.991304347826"/>
    <s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5.5"/>
    <s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32.027999999999999"/>
    <s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60869565217391308"/>
    <s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31.114999999999998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.12666666666667"/>
    <s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40.404000000000003"/>
    <s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.33333333333333E-3"/>
    <s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5.7334999999999994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5.324999999999999"/>
    <s v="131.6666666666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5.1034482758621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503"/>
    <s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.30281385281385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.30285714285714299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8.8800000000000008"/>
    <s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9.84"/>
    <s v="44.478260869565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2.4299999999999997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1299999999999999"/>
    <s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3.5520833333333299"/>
    <s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3306666666666702"/>
    <s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81600000000000006"/>
    <s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22.49428571428569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3668"/>
    <s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s v="40.77777777777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.7541353383459"/>
    <s v="48.3255357142857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9.759999999999998"/>
    <s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84.946999999999989"/>
    <s v="66.68866666666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9.381999999999998"/>
    <s v="48.842857142857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3.3033333333333301"/>
    <s v="137.3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6.6339999999999995"/>
    <s v="87.829673913043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"/>
    <s v="70.785365853658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70.36"/>
    <s v="52.826086956521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2"/>
    <s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02.298"/>
    <s v="48.54464285714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7.73333333333301"/>
    <s v="37.07407407407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25"/>
    <s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47.32653061224502"/>
    <s v="39.038461538461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2"/>
    <s v="66.688311688311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01.87234042553199"/>
    <s v="67.132352941176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204.2"/>
    <s v="66.369426751592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04.05"/>
    <s v="64.62025316455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1.265"/>
    <s v="58.37037037037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6.13999999999999"/>
    <s v="86.956521739130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3.6"/>
    <s v="66.470588235294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30.25"/>
    <s v="163.78378378378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22.67999999999999"/>
    <s v="107.98461538461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82.81058823529401"/>
    <s v="42.111111111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25.29999999999998"/>
    <s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1.666666666667"/>
    <s v="112.0192307692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15.75757575757599"/>
    <s v="74.95370370370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73.2"/>
    <s v="61.57894736842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25.98333333333301"/>
    <s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9.1"/>
    <s v="75.853658536585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00"/>
    <s v="84.20634920634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8.64285714285701"/>
    <s v="117.22556390977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0.26666666666699"/>
    <s v="86.489361702127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26.4892"/>
    <s v="172.41379310344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14.26"/>
    <s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10.7"/>
    <s v="67.72972972972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5.34805315204001"/>
    <s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666666666667"/>
    <s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7.08672667523899"/>
    <s v="38.888888888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24"/>
    <s v="94.736842105263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05.01"/>
    <s v="39.967058823529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89.46666666666701"/>
    <s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71.32499999999999"/>
    <s v="42.8571428571429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252.486486486487"/>
    <s v="168.513513513514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6.153846153846"/>
    <s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203.35000000000002"/>
    <s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.60000000000001"/>
    <s v="26.554216867469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24"/>
    <s v="113.82608695652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07.1"/>
    <s v="32.01111111111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4.3625"/>
    <s v="47.18925925925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212.40909090909099"/>
    <s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24.085714285714"/>
    <s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10.406125"/>
    <s v="64.714285714285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218.75"/>
    <s v="51.854285714285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36.625"/>
    <s v="38.794117647058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34.8074"/>
    <s v="44.645833333333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45.4"/>
    <s v="156.7733333333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9.107142857143"/>
    <s v="118.70339366515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10.2"/>
    <s v="74.14953271028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.64000000000001"/>
    <s v="12.5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02.35000000000001"/>
    <s v="27.86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22.133333333333"/>
    <s v="80.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11.88571428571402"/>
    <s v="132.43548387096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7.3"/>
    <s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13.85000000000001"/>
    <s v="34.384494382022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09.68181818181799"/>
    <s v="44.956989247311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26.14444444444399"/>
    <s v="41.0408163265306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67.42857142857099"/>
    <s v="52.597560975609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496.52000000000004"/>
    <s v="70.784482758620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09.16"/>
    <s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57499999999999"/>
    <s v="44.608695652173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66206896551724"/>
    <s v="26.14896103896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42"/>
    <s v="39.183673469387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125"/>
    <s v="45.593220338983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5"/>
    <s v="89.247787610619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.1999999999999993"/>
    <s v="40.416470588235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"/>
    <s v="82.380952380952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6666666666666701E-2"/>
    <s v="159.5238095238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233333333333333"/>
    <s v="36.244897959183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4.5714285714285703"/>
    <s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5"/>
    <s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2"/>
    <s v="74.575090497737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18.18181818181819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s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2222222222222201"/>
    <s v="86.435643564356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2"/>
    <s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7.0634920634920606"/>
    <s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2.7272727272727297"/>
    <s v="80.128205128205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1"/>
    <s v="253.142857142857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.104"/>
    <s v="171.4285714285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33333333333333298"/>
    <s v="57.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0.36"/>
    <s v="264.26315789473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s v="159.3333333333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s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8.3800000000000008"/>
    <s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4.5"/>
    <s v="61.086956521739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8.06"/>
    <s v="114.81818181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31.9470588235294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s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.7083333333333304"/>
    <s v="65.97468354430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9.9878048780487791"/>
    <s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1"/>
    <s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77"/>
    <s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26.900000000000002"/>
    <s v="118.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3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6.6055045871559592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7.6923076923076901E-3"/>
    <s v="54.111111111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1.12222222222222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s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s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s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s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.4999999999999999E-2"/>
    <s v="115.70588235294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s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s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E-3"/>
    <s v="34.024390243902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.05540897097625E-2"/>
    <s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s v="11.66666666666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s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.8571428571428569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0.5"/>
    <s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.9000000000000004"/>
    <s v="216.6666666666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s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s v="62.22222222222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s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s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01.24459999999999"/>
    <s v="122.14285714285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8.5175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47.666666666667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63.1999999999999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456.4144999999999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07.87731250000002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15.08"/>
    <s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2.368421052632"/>
    <s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08.424858757062"/>
    <s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25.13333333333301"/>
    <s v="56.66666666666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03.840625"/>
    <s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38.70400000000001"/>
    <s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20.51600000000001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2.26666666666701"/>
    <s v="25.57692307692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88.66966666666701"/>
    <s v="63.970588235294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661.554666666667"/>
    <s v="89.9253731343284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1.31"/>
    <s v="93.071428571428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81.6142199999999"/>
    <s v="89.674157303370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37.375"/>
    <s v="207.61682242990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17.04040000000001"/>
    <s v="59.408805031446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2.1"/>
    <s v="358.97237569060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1"/>
    <s v="94.7366412213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71428571428571397"/>
    <s v="80.64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"/>
    <s v="168.68852459016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23880597014925"/>
    <s v="34.6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24"/>
    <s v="462.85714285714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"/>
    <s v="104.3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2.4"/>
    <s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"/>
    <s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30.862068965517196"/>
    <s v="414.2857142857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.3333333333333304"/>
    <s v="42.48148148148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75"/>
    <s v="108.77551020408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"/>
    <s v="81.098039215686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8.9"/>
    <s v="51.66666666666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"/>
    <s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"/>
    <s v="103.6355932203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6.6666666666666697E-3"/>
    <s v="55.282051282051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9"/>
    <s v="72.16970873786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.25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5.035714285714299"/>
    <s v="58.61538461538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66.33076923076899"/>
    <s v="12.4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1.44545454545499"/>
    <s v="49.136363636363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7.891466666667"/>
    <s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77.93846153846198"/>
    <s v="35.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03.58125"/>
    <s v="45.157894736842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11.4"/>
    <s v="98.789473684210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5"/>
    <s v="88.307692307692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10.76216216216199"/>
    <s v="170.6290322580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23.64125714285701"/>
    <s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01.03500000000001"/>
    <s v="65.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11.792857142857"/>
    <s v="66.33333333333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558.77142857142894"/>
    <s v="104.894736842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50.01875000000001"/>
    <s v="78.440789473684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106.476"/>
    <s v="59.041666666666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7.18899999999999"/>
    <s v="71.342105263157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08.658823529412"/>
    <s v="51.2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61.97999999999999"/>
    <s v="60.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5.36666666666702"/>
    <s v="44.935185185185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03.36388888888901"/>
    <s v="31.206896551724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03.47222222222202"/>
    <s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06.81333333333301"/>
    <s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38.96574712643698"/>
    <s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24.84324324324301"/>
    <s v="109.066666666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06.99999999999997"/>
    <s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74.005769230769"/>
    <s v="109.9352517985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20.326086956522"/>
    <s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0.444285714286"/>
    <s v="55.3888888888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81.566666666667"/>
    <s v="133.90123456790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100.67894736842101"/>
    <s v="48.720930232558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34.82571428571399"/>
    <s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75.95744680851101"/>
    <s v="58.97297297297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484.02000000000004"/>
    <s v="11.638333333333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145.14000000000001"/>
    <s v="83.71681415929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417.73333333333301"/>
    <s v="63.64864864864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32.42499999999998"/>
    <s v="94.277777777777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250.308416666667"/>
    <s v="71.86666666666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79.9"/>
    <s v="104.84615384615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102.62857142857101"/>
    <s v="67.139344262295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135.98609999999999"/>
    <s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7.86666666666702"/>
    <s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3.3333333333333298E-2"/>
    <s v="120.7708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"/>
    <s v="42.22222222222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44444444444444403"/>
    <s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s v="1.538461538461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.3333333333333298E-2"/>
    <s v="37.608695652173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28.9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s v="42.157142857142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8.5714285714285694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4"/>
    <s v="84.83333333333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3.466666666666699"/>
    <s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9.1860465116279"/>
    <s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s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"/>
    <s v="59.162280701754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s v="27.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45.133333333333297"/>
    <s v="24.575757575757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4"/>
    <s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.6666666666666696"/>
    <s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33333333333333298"/>
    <s v="53.157894736842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3.7600000000000002"/>
    <s v="83.8854166666667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67"/>
    <s v="417.3333333333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"/>
    <s v="75.765151515151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4166666666666701"/>
    <s v="67.38938053097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1"/>
    <s v="73.5714285714286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.5"/>
    <s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1.25"/>
    <s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4.1176470588235299"/>
    <s v="131.1666666666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3.639999999999999"/>
    <s v="47.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"/>
    <s v="182.1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41.4"/>
    <s v="61.3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661157024793388"/>
    <s v="35.76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5"/>
    <s v="45.6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2.4777777777777801"/>
    <s v="75.3846153846154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.0599999999999996"/>
    <s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22.91"/>
    <s v="119.28571428571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3"/>
    <s v="92.541865671641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54999999999999993"/>
    <s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.806536636794901"/>
    <s v="52.631578947368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84008400840084008"/>
    <s v="98.990430622009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s v="79.526315789473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5"/>
    <s v="134.20833333333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.3000000000000007"/>
    <s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7.4999999999999997E-2"/>
    <s v="51.04469273743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"/>
    <s v="50.038461538461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79"/>
    <s v="133.93129770992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"/>
    <s v="58.21428571428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3333333333333299E-2"/>
    <s v="88.037643678160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"/>
    <s v="70.576753926701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"/>
    <s v="53.289473684210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.7000000000000002"/>
    <s v="136.3636363636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29.228571428571399"/>
    <s v="40.547315436241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"/>
    <s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636363636363599E-2"/>
    <s v="52.684210526315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20.5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27999999999999997"/>
    <s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.3076923076923097"/>
    <s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s v="58.08333333333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.125"/>
    <s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s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7.3400000000000007"/>
    <s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08.2492"/>
    <s v="71.588235294117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0.166666666667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0.03299999999999"/>
    <s v="32.81818181818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22.10714285714299"/>
    <s v="49.115789473684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00.69333333333299"/>
    <s v="16.307692307692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01.004125"/>
    <s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45.11000000000001"/>
    <s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01.25"/>
    <s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18.333333333333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271.85000000000002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125.12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10.00000000000001"/>
    <s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101.49999999999999"/>
    <s v="41.83333333333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02.69999999999999"/>
    <s v="49.33842857142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14.12500000000001"/>
    <s v="41.72839506172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2"/>
    <s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45.857142857143"/>
    <s v="51.961538461538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05.066666666667"/>
    <s v="50.685714285714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33.333333333333"/>
    <s v="42.241379310344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.99999999999999"/>
    <s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21.2"/>
    <s v="46.651685393258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1.72463768115901"/>
    <s v="48.454545454545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01.06666666666699"/>
    <s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18"/>
    <s v="87.958333333333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55.333333333333"/>
    <s v="26.2692307692308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1.18750000000001"/>
    <s v="57.77777777777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7"/>
    <s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0.925"/>
    <s v="196.34042553191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3.666666666667"/>
    <s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65.25"/>
    <s v="35.55191256830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55.91"/>
    <s v="68.809523809523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01.62500000000001"/>
    <s v="28.571428571428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0"/>
    <s v="50.631666666666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0.49999999999999"/>
    <s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25.29999999999998"/>
    <s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103.555555555556"/>
    <s v="34.097560975609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3.8"/>
    <s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5"/>
    <s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00"/>
    <s v="215.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69.86"/>
    <s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1.4"/>
    <s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00"/>
    <s v="129.97368421052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24.70000000000002"/>
    <s v="117.49473684210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9.5"/>
    <s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10.80000000000001"/>
    <s v="70.595238095238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10.2"/>
    <s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4.71999999999998"/>
    <s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25.26086956521701"/>
    <s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00.587631578947"/>
    <s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41.55000000000001"/>
    <s v="2928.928571428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00.75"/>
    <s v="28.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100.666666666667"/>
    <s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74.2304"/>
    <s v="40.980952380952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19.90909090909101"/>
    <s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42.86666666666702"/>
    <s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00.33493333333301"/>
    <s v="23.153846153846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.93380000000001"/>
    <s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32.23333333333301"/>
    <s v="31.826923076923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12.79999999999998"/>
    <s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253.75"/>
    <s v="56.363636363636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2.50632911392401"/>
    <s v="77.352941176470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2.6375"/>
    <s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08"/>
    <s v="48.846153846153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2.40880000000001"/>
    <s v="48.24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19.457142857143"/>
    <s v="70.21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60.88"/>
    <s v="94.054545454545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6.85294117647099"/>
    <s v="80.272727272727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2.6375"/>
    <s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39.75"/>
    <s v="60.269034482758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02.60000000000001"/>
    <s v="38.740344827586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0.67349999999999"/>
    <s v="152.54385964912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2.94117647058799"/>
    <s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28.09523809523799"/>
    <s v="35.838709677419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201.7"/>
    <s v="64.570118779438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7.416"/>
    <s v="87.43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15.333333333333"/>
    <s v="68.815577078288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11.666666666667"/>
    <s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18.39999999999999"/>
    <s v="511.79117647058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75"/>
    <s v="160.44285714285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17.5"/>
    <s v="35.0030434782609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01.422123076923"/>
    <s v="188.50671378091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"/>
    <s v="56.204984093319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1.714285714285701"/>
    <s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09.125"/>
    <s v="127.36450839328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2.857142857143"/>
    <s v="101.85532258064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36"/>
    <s v="230.55782312925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31.25"/>
    <s v="842.10602409638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4.3"/>
    <s v="577.27593103448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00"/>
    <s v="483.3424657534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5.4"/>
    <s v="76.13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33.473333333333301"/>
    <s v="74.107684365781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47.8"/>
    <s v="36.965660377358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9.3333333333333304"/>
    <s v="2500.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0.05"/>
    <s v="67.69021432945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1.7083333333333"/>
    <s v="63.04738562091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"/>
    <s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0.208000000000002"/>
    <s v="180.75185011709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"/>
    <s v="127.32038834951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.2311459353574898"/>
    <s v="136.64447455386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6.06"/>
    <s v="182.7802469135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19801980198019797"/>
    <s v="279.37843137254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.0606060606060597E-3"/>
    <s v="61.375728669846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.02"/>
    <s v="80.727532097004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.100000000000009"/>
    <s v="272.35590732591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"/>
    <s v="70.848739495798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"/>
    <s v="247.94003412969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9.74"/>
    <s v="186.81393034825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"/>
    <s v="131.9894861660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4.8571428571428594"/>
    <s v="29.310782241014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67999999999999994"/>
    <s v="245.02436053593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5"/>
    <s v="1323.2540463917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"/>
    <s v="282.65966789667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.6666666666666701"/>
    <s v="91.214401028277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7.8680000000000003"/>
    <s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.22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7.5"/>
    <s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2.725880551301699"/>
    <s v="453.1428571428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214285714285714"/>
    <s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87500000000000011"/>
    <s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5.625"/>
    <s v="83.428571428571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s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3.4722222222222203E-2"/>
    <s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6.5"/>
    <s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.58333333333333304"/>
    <s v="46.66666666666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0.181818181818199"/>
    <s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33.7846153846154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3.3333333333333298E-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68.400000000000006"/>
    <s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s v="218.3333333333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s v="33.714285714285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s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.2222222222222199E-2"/>
    <s v="128.38790470372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1"/>
    <s v="78.834261818181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73333333333333295"/>
    <s v="91.7647058823529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1.25"/>
    <s v="331.10237288135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4"/>
    <s v="194.26193717277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1"/>
    <s v="408.97689768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"/>
    <s v="84.45927007299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0.833333333333"/>
    <s v="44.853658536585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8.74999999999999"/>
    <s v="383.36432160804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100.416666666667"/>
    <s v="55.27685664939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18.45454545454498"/>
    <s v="422.02059732234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14.014285714286"/>
    <s v="64.180327868852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48.10000000000002"/>
    <s v="173.57781674704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04.955555555556"/>
    <s v="88.601680840609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29.94800000000001"/>
    <s v="50.222283950617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23.48756218905498"/>
    <s v="192.38876826722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201.62"/>
    <s v="73.4169014084507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89999999999999"/>
    <s v="147.68495555555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60.16666666666703"/>
    <s v="108.96848314606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08"/>
    <s v="23.6475409836066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10.52941176470601"/>
    <s v="147.94736842105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0"/>
    <s v="385.03692307692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02.82909090909101"/>
    <s v="457.39093484419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15.99999999999999"/>
    <s v="222.99047619047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14.7"/>
    <s v="220.74074074074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06.60000000000001"/>
    <s v="73.503898678414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65.44"/>
    <s v="223.09647495361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55"/>
    <s v="47.911392405063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885"/>
    <s v="96.06382978723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01.908333333333"/>
    <s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9.600000000000001"/>
    <s v="118.45472440944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9.467840000000002"/>
    <s v="143.21468926553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"/>
    <s v="282.71518987341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45.72"/>
    <s v="593.93620078740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3.74"/>
    <s v="262.15704968944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2.7025000000000001"/>
    <s v="46.580778301886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56.514285714285691"/>
    <s v="70.041118881118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1.3095238095238"/>
    <s v="164.90686274509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5.6"/>
    <s v="449.263852242744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6.2566666666666704"/>
    <s v="27.472841328413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45.92"/>
    <s v="143.97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65.101538461538496"/>
    <s v="88.235714285714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6.7"/>
    <s v="36.326424870466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3.5625"/>
    <s v="90.177777777777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.9900000000000002"/>
    <s v="152.623612167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36.236363636363599"/>
    <s v="55.806451612903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39.743333333333304"/>
    <s v="227.85327313769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25.763636363636401"/>
    <s v="91.829898033503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5.4914285714286"/>
    <s v="80.99103773584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3.692499999999999"/>
    <s v="278.39411764705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39.76"/>
    <s v="43.095041322314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0.220833333333299"/>
    <s v="326.29205175600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7.631578947368403"/>
    <s v="41.743801652892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5.329999999999998"/>
    <s v="64.02093397745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3818181818181801"/>
    <s v="99.455445544554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5"/>
    <s v="138.49458483754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.9575757575757597"/>
    <s v="45.547792792792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3.56666666666667"/>
    <s v="10.507317073170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1.124000000000002"/>
    <s v="114.765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3333333333333299"/>
    <s v="35.997067448680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1.077777777777801"/>
    <s v="154.17142857142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38.735714285714302"/>
    <s v="566.38916256157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2.052631578947398"/>
    <s v="120.85714285714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67.55"/>
    <s v="86.163845492085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3.637499999999999"/>
    <s v="51.212114395886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.7457500000000001"/>
    <s v="67.261538461538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20.449632511889302"/>
    <s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.852941176470601"/>
    <s v="346.13118421052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48.485714285714302"/>
    <s v="244.11912547528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0.8"/>
    <s v="259.25424836601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174193548387102"/>
    <s v="201.96402877697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36.404444444444401"/>
    <s v="226.20857142857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.9550000000000001"/>
    <s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1.06"/>
    <s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41.407142857142901"/>
    <s v="20.465926829268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0.8571428571429"/>
    <s v="116.35303146309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.3333333333333299"/>
    <s v="307.20212765957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.4074074074074098E-2"/>
    <s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3.307692307692301"/>
    <s v="47.47446457990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"/>
    <s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49.183333333333302"/>
    <s v="72.9090909090909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"/>
    <s v="43.710526315789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2.036"/>
    <s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52.327777777777797"/>
    <s v="70.652173913043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"/>
    <s v="89.301204819277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.0833333333333299"/>
    <s v="115.0857142857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.5653846153846205"/>
    <s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34.88999999999999"/>
    <s v="46.204266666666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00"/>
    <s v="48.548548387096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85714285714299"/>
    <s v="57.52018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00.06666666666699"/>
    <s v="88.147154471544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5.05"/>
    <s v="110.4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1"/>
    <s v="66.826086956521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00.66250000000001"/>
    <s v="58.597222222222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.16000000000001"/>
    <s v="113.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66.683333333333"/>
    <s v="43.571428571428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1.533333333333"/>
    <s v="78.947368421052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3"/>
    <s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42.857142857143"/>
    <s v="63.03174603174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62.5"/>
    <s v="30.370370370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8.05000000000001"/>
    <s v="51.47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04"/>
    <s v="35.789473684210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200.34"/>
    <s v="98.817391304347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306.83333333333297"/>
    <s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00.149"/>
    <s v="51.313131313131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205.29999999999998"/>
    <s v="53.52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.88888888888899"/>
    <s v="37.149310344827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1.75"/>
    <s v="89.895287958115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25.25"/>
    <s v="106.52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24.0061"/>
    <s v="52.815789473684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1.4"/>
    <s v="54.6153846153846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s v="27.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37.92666666666699"/>
    <s v="68.598130841121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20.88000000000001"/>
    <s v="35.612244897959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07.36666666666702"/>
    <s v="94.027777777777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333333333333"/>
    <s v="526.4565217391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01.522222222222"/>
    <s v="50.6571428571429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00.07692307692299"/>
    <s v="79.182941176470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16.966666666667"/>
    <s v="91.590909090909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.875"/>
    <s v="116.96275362318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02.12366666666699"/>
    <s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54.058971428571"/>
    <s v="103.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1.25"/>
    <s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0"/>
    <s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08.748008748009"/>
    <s v="31.55555555555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31.833333333333"/>
    <s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133.46666666666701"/>
    <s v="34.220338983050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s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0833333333333304"/>
    <s v="19.66666666666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4"/>
    <s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42.892307692307703"/>
    <s v="8.333333333333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.6363636363636398E-3"/>
    <s v="21.34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5"/>
    <s v="5.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5"/>
    <s v="34.66666666666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4.8680000000000003"/>
    <s v="21.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s v="11.92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10.314285714285699"/>
    <s v="26.597378277153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1.784615384615407"/>
    <s v="10.66666666666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.06"/>
    <s v="29.035714285714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44999999999999996"/>
    <s v="50.909090909090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.6250000000000001E-2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51"/>
    <s v="50.08333333333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s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s v="25.291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s v="51.292134831460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12"/>
    <s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20.080000000000002"/>
    <s v="49.381818181818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72.68449999999999"/>
    <s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00.89552238806002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4.804804804805"/>
    <s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35.1"/>
    <s v="19.66666666666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16.32786885245901"/>
    <s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2.08333333333299"/>
    <s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11.166666666667"/>
    <s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66.08"/>
    <s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06.60000000000001"/>
    <s v="17.987951807228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44.58441666666698"/>
    <s v="370.94736842105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05.55000000000001"/>
    <s v="63.569485530546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6.60000000000002"/>
    <s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04"/>
    <s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4.5"/>
    <s v="35.615384615384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01.71957671957701"/>
    <s v="87.103448275862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23.946784922395"/>
    <s v="75.113636363636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45669291338599"/>
    <s v="68.01204819277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44.5"/>
    <s v="29.623931623931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33.333333333333"/>
    <s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09.3644"/>
    <s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2.6969696969696999"/>
    <s v="64.366735294117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.2"/>
    <s v="21.857142857142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46.6"/>
    <s v="33.315789473684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1"/>
    <s v="90.276595744680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.16800000000000001"/>
    <s v="76.923076923076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42.76"/>
    <s v="59.2333333333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28333333333333299"/>
    <s v="65.380952380952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.7319999999999998"/>
    <s v="67.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4.111428571428601"/>
    <s v="88.746478873239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9.395294117647097"/>
    <s v="65.868421052631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2.3529411764705899E-2"/>
    <s v="40.3492433061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59.3"/>
    <s v="76.8571428571429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3270833333333298"/>
    <s v="68.70782051282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9.0090090090090094"/>
    <s v="57.7735849056604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.6"/>
    <s v="44.171348314606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51"/>
    <s v="31.566308243727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52.570512820512803"/>
    <s v="107.04511278195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.04"/>
    <s v="149.03451043338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47.4"/>
    <s v="55.956632653061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43.03"/>
    <s v="56.970381807973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36.80000000000001"/>
    <s v="44.05642023346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15.55"/>
    <s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240.79999999999998"/>
    <s v="65.318435754189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4.39999999999999"/>
    <s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0.333333333333"/>
    <s v="40.070667078443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195.37933333333299"/>
    <s v="75.647714604236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03.33333333333302"/>
    <s v="61.203872437357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03.137254901961"/>
    <s v="48.1304347826087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00.3125"/>
    <s v="68.106837606837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27"/>
    <s v="65.891300230946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20.601"/>
    <s v="81.654377880184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06.99047619047599"/>
    <s v="52.701195219123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72.433333333333"/>
    <s v="41.228136882129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23.61999999999999"/>
    <s v="15.035357142857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08.4"/>
    <s v="39.066920943134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6.52013333333299"/>
    <s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87.245"/>
    <s v="27.301369863013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15.933333333333"/>
    <s v="42.22222222222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10.7"/>
    <s v="33.235294117647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70.92307692307699"/>
    <s v="285.714285714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26.11835600000001"/>
    <s v="42.33333333333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38.440333333333"/>
    <s v="50.2666666666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705.2499999999998"/>
    <s v="61.902777777777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788.05550000000005"/>
    <s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348.01799999999997"/>
    <s v="55.796747967479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49.74666666666701"/>
    <s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00.63375000000001"/>
    <s v="73.12541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800.21100000000001"/>
    <s v="26.060606060606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.00259999999999"/>
    <s v="22.642857142857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200.518666666667"/>
    <s v="47.22222222222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12.44399999999999"/>
    <s v="32.324473684210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98.47237142857099"/>
    <s v="53.421052631578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225.946666666667"/>
    <s v="51.304347826087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98.94800000000009"/>
    <s v="37.19724770642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98.59528571428598"/>
    <s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94.03333333333302"/>
    <s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67.50469999999999"/>
    <s v="82.14527027027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435.57171428571"/>
    <s v="164.79651993355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6.73439999999999"/>
    <s v="60.820280373831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17.902857142857"/>
    <s v="67.970099667774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05.3812"/>
    <s v="81.56180555555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92.92499999999998"/>
    <s v="25.42547309833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.884210526316"/>
    <s v="21.49799196787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59.57748878923803"/>
    <s v="27.226630727762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62.27999999999997"/>
    <s v="25.09109311740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06.74309000000002"/>
    <s v="21.23017902813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370.13"/>
    <s v="41.607142857142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284.96600000000001"/>
    <s v="135.58503401360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79.08000000000004"/>
    <s v="22.116176470588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131.8"/>
    <s v="64.625635808748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263.02771749999999"/>
    <s v="69.569620253164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674.48"/>
    <s v="75.133028169014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56.83081313131299"/>
    <s v="140.97916666666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375.49599999999998"/>
    <s v="49.472392638036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208.70837500000002"/>
    <s v="53.865251485148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346.6"/>
    <s v="4.5712530712530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402.33"/>
    <s v="65.003448275862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26.8451399999999"/>
    <s v="53.475252525252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14.901155"/>
    <s v="43.91228070175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354.82402000000002"/>
    <s v="50.852631578947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.08"/>
    <s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"/>
    <s v="32.81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.3"/>
    <s v="426.93169877408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1.1466666666667"/>
    <s v="23.808729166666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.1875"/>
    <s v="98.413654618473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05"/>
    <s v="107.321428571429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2.472727272727298"/>
    <s v="11.670050761421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41666666666666702"/>
    <s v="41.782287822878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"/>
    <s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6.966666666666701"/>
    <s v="94.103550295858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7.0000000000000009"/>
    <s v="15.72195121951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.133333333333333"/>
    <s v="90.635922330097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"/>
    <s v="97.297619047619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"/>
    <s v="37.119047619047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7.8"/>
    <s v="28.104972375690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"/>
    <s v="144.433333333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"/>
    <s v="24.274157303370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6.200000000000003"/>
    <s v="35.11764705882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761290322580645"/>
    <s v="24.762886597938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2.5"/>
    <s v="188.3787128712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382.12909090909102"/>
    <s v="148.08247422680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216.79422000000002"/>
    <s v="49.934589800443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312"/>
    <s v="107.82155688622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34.42048"/>
    <s v="42.63403614457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3.68010000000001"/>
    <s v="14.370762711864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47.84"/>
    <s v="37.476190476190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5.7092"/>
    <s v="30.20202020202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17.074847688106"/>
    <s v="33.550632911392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305.15800000000002"/>
    <s v="64.74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20.053"/>
    <s v="57.932367149758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819.56399999999996"/>
    <s v="53.07843137254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34.90000000000003"/>
    <s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94.91374999999999"/>
    <s v="82.39687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7813.7822333333306"/>
    <s v="50.454545454545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3.000138888889"/>
    <s v="115.8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21.54219999999998"/>
    <s v="63.03458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25.10239999999999"/>
    <s v="108.02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02.243430769231"/>
    <s v="46.08860759493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484.90975000000003"/>
    <s v="107.21428571428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92.333333333333"/>
    <s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281.10000000000002"/>
    <s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25.13700000000001"/>
    <s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61.459"/>
    <s v="53.82758620689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85.35"/>
    <s v="100.4651162790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201.14999999999998"/>
    <s v="46.63065217391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33.48308"/>
    <s v="34.07407407407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20.24900000000001"/>
    <s v="65.2146428571429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.166666666667"/>
    <s v="44.205882352941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61.2"/>
    <s v="71.965517241379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226.239013671875"/>
    <s v="52.947368421052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20.35"/>
    <s v="109.4513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04.18799999999999"/>
    <s v="75.035714285714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78.67599999999999"/>
    <s v="115.71428571428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86.81998717948699"/>
    <s v="31.659810426540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211.03642500000001"/>
    <s v="46.1764705882353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31.66833333333301"/>
    <s v="68.481650485436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300.47640000000001"/>
    <s v="53.46920353982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420.51249999999999"/>
    <s v="109.10778443113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36.21680000000001"/>
    <s v="51.185616438356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48.171333333333"/>
    <s v="27.93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81.86315789473699"/>
    <s v="82.496921824104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23.53"/>
    <s v="59.8174766355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506.20938628158802"/>
    <s v="64.816470588235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8.21333333333301"/>
    <s v="90.096153846153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819.18387755102003"/>
    <s v="40.962025316455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21.10000000000001"/>
    <s v="56.00012738853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02.99897959183699"/>
    <s v="37.67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48.332294117647"/>
    <s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20.19070000000001"/>
    <s v="78.03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473.27000000000004"/>
    <s v="18.909090909090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30.36250000000001"/>
    <s v="37.134969325153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353.048"/>
    <s v="41.96103896103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1.02"/>
    <s v="61.044943820224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13.59142857142901"/>
    <s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67.416666666667"/>
    <s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53.452"/>
    <s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2.23220000000001"/>
    <s v="25.491803278688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68.28125"/>
    <s v="11.428571428571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43.45666666666702"/>
    <s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6.4"/>
    <s v="54.88316244411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07.91999999999999"/>
    <s v="47.383612662942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14.97699999999999"/>
    <s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48.04999999999998"/>
    <s v="219.9263803680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91.16676082790599"/>
    <s v="40.79540636042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99.215125"/>
    <s v="75.5028409090909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8.6"/>
    <s v="13.542553191489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26.86868686868699"/>
    <s v="60.86567164179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5.22388000000001"/>
    <s v="115.692307692308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28.40666000000002"/>
    <s v="48.10462355658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317.3272"/>
    <s v="74.184357541899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280.73"/>
    <s v="123.34552845528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10.73146853146901"/>
    <s v="66.623188405797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52.60429999999999"/>
    <s v="104.99007444168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02.49999999999999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678.3738373837402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543.349156424581"/>
    <s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15.50800000000001"/>
    <s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131.20499999999998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288.17"/>
    <s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507.8"/>
    <s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14.571428571429"/>
    <s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110.7333333333329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113.333333333333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08.33333333333299"/>
    <s v="15.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123.533333333333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100.69999999999999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03.533333333333"/>
    <s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15.51066666666701"/>
    <s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120.4004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115.040375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120.467777777778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01.28333333333299"/>
    <s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02.466666666667"/>
    <s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20.54285714285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00"/>
    <s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101.66666666666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0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100.333333333333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32.36666666666702"/>
    <s v="97.40740740740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36.666666666667"/>
    <s v="47.8571428571429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13.25"/>
    <s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136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46.12318374694598"/>
    <s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29.5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254"/>
    <s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07.045454545455"/>
    <s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7.73299999999999"/>
    <s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07.31250000000001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6.52500000000001"/>
    <s v="81.58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100.35000000000001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106.5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10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04.857142857143"/>
    <s v="18.33333333333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04.69999999999999"/>
    <s v="224.4285714285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25.666666666667"/>
    <s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00.904166666667"/>
    <s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47.75"/>
    <s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34.61099999999999"/>
    <s v="112.571428571429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100.75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00.880375"/>
    <s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56800000000000006"/>
    <s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38750000000000001"/>
    <s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0.454545454545499"/>
    <s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.4200000000000002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s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28.842857142857099"/>
    <s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.1666666666666669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1.799999999999999"/>
    <s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.20238095238095202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5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2.112989999999999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.6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.7333333333333301"/>
    <s v="22.33333333333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9.56"/>
    <s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612499999999999E-2"/>
    <s v="16.833333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28.40599999999999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2.8"/>
    <s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5.42"/>
    <s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11199999999999999"/>
    <s v="168.39393939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s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.7238095238095195"/>
    <s v="76.6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1.25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.7098591549295801"/>
    <s v="50.33333333333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30.433333333333302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2"/>
    <s v="8.333333333333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696410256410256"/>
    <s v="35.384615384615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2"/>
    <s v="55.83333333333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s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.80999999999999994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26222222222222197"/>
    <s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.1666666666666669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9.1244548809124495E-3"/>
    <s v="69.47222222222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8"/>
    <s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.2999999999999998"/>
    <s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2.66607142857143"/>
    <s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8.192"/>
    <s v="34.44444444444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6.5900366666666699"/>
    <s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.7222222222222219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.85000000000000009"/>
    <s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15.75"/>
    <s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12.26666666666701"/>
    <s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32.20000000000002"/>
    <s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02.636363636364"/>
    <s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38.64000000000001"/>
    <s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46.6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20"/>
    <s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21.58161111111102"/>
    <s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00"/>
    <s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180.857142857143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06.075"/>
    <s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0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26.92857142857099"/>
    <s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2.97499999999999"/>
    <s v="74.229357798165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250"/>
    <s v="81.25268817204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26.02"/>
    <s v="130.23469453376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0.12"/>
    <s v="53.409836065573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38.64000000000001"/>
    <s v="75.130434782608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1.4"/>
    <s v="75.66666666666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07.18419999999999"/>
    <s v="31.69139465875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53.1"/>
    <s v="47.77777777777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524.16666666666697"/>
    <s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489.27777777777794"/>
    <s v="149.31401960784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284.74"/>
    <s v="62.069892473118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856.97"/>
    <s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09.67499999999998"/>
    <s v="69.268656716417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4.6425"/>
    <s v="271.50769230769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412.17692027666499"/>
    <s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03.25"/>
    <s v="40.4925373134328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4.610526315789"/>
    <s v="189.75806451612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9.73333333333301"/>
    <s v="68.86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1.2401666666699"/>
    <s v="108.77659574468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452.37333333333299"/>
    <s v="125.98529411764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537.37"/>
    <s v="90.523255813953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20.326086956522"/>
    <s v="28.8804347826087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3.83571428571399"/>
    <s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51.03109999999992"/>
    <s v="51.674418604651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32.89249999999998"/>
    <s v="26.270833333333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46.97777777777802"/>
    <s v="48.076923076923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542.15"/>
    <s v="27.558139534883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82.71818181818202"/>
    <s v="36.971379310344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704.18124999999998"/>
    <s v="29.021276595744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9.55"/>
    <s v="28.65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32.86666666666699"/>
    <s v="37.647058823529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52"/>
    <s v="97.904038461538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2.727272727273"/>
    <s v="42.553191489361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s v="131.58368421052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1.6"/>
    <s v="32.32098765432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50.80000000000001"/>
    <s v="61.10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11.425"/>
    <s v="31.341463414634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95.6"/>
    <s v="129.11392405063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14.383333333333"/>
    <s v="25.020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00"/>
    <s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292.50166666666701"/>
    <s v="47.541473684210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56.363636363636"/>
    <s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05.666666666667"/>
    <s v="65.842105263157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01.19047619047601"/>
    <s v="46.401222222222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22.833"/>
    <s v="50.365853658536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01.49999999999999"/>
    <s v="26.56666666666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.142857142857"/>
    <s v="39.493684210526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8.11999999999999"/>
    <s v="49.246153846153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62.6"/>
    <s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5.80000000000001"/>
    <s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243.15000000000003"/>
    <s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944.83338095238094"/>
    <s v="27.7777777777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08.46283333333299"/>
    <s v="99.382239382239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7.37692307692299"/>
    <s v="38.848205128205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174.49"/>
    <s v="45.548809523809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71.04755366949601"/>
    <s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25.952941176471"/>
    <s v="80.55107142857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212.1296"/>
    <s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5.8"/>
    <s v="47.676470588235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332.03999999999996"/>
    <s v="23.44827586206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165"/>
    <s v="40.142857142857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53.315384615385"/>
    <s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537.107142857143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352.92777777777798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137.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28.02668"/>
    <s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270.68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806.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360.0975999999998"/>
    <s v="35.714285714285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930250"/>
    <s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377.02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2647.025000000000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100.12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04.45405405405398"/>
    <s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07.21428571428599"/>
    <s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68.771428571429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75.11200000000008"/>
    <s v="53.545454545454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134.44929411764699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72.277777777778"/>
    <s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12.6875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459.8"/>
    <s v="103.68174242424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286.65822784810098"/>
    <s v="185.185185185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222.70833333333303"/>
    <s v="54.153846153846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636.14"/>
    <s v="177.20930232558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46.5"/>
    <s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867.1"/>
    <s v="136.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326.92"/>
    <s v="57.5352112676056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79.5"/>
    <s v="52.96283950617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54.15151515151499"/>
    <s v="82.328947368421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15.54666666666699"/>
    <s v="135.4166666666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0.03333333333299"/>
    <s v="74.065573770491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298.5"/>
    <s v="84.08333333333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320.26666666666699"/>
    <s v="61.029411764705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380.52499999999998"/>
    <s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2.60000000000001"/>
    <s v="266.08974358974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801.64"/>
    <s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720.24800000000005"/>
    <s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83.09000000000003"/>
    <s v="109.96308108108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356.6000000000001"/>
    <s v="169.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220.35999999999999"/>
    <s v="95.74074074074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19.6"/>
    <s v="59.460317460317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407.76923076923094"/>
    <s v="55.76923076923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05.81826105905401"/>
    <s v="30.076923076923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41.082352941176"/>
    <s v="88.438596491228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270.7"/>
    <s v="64.0327868852459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53.80000000000001"/>
    <s v="60.153846153846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03.57653061224494"/>
    <s v="49.19402985074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85"/>
    <s v="165.16216216216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85.333333333333"/>
    <s v="43.62162162162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533333333301"/>
    <s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6.22116666666702"/>
    <s v="67.4196428571429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21.366666666667"/>
    <s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00.06666666666699"/>
    <s v="38.88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19.97755555555601"/>
    <s v="54.98507462686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0.1"/>
    <s v="61.342857142857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7.4"/>
    <s v="23.11764705882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04.06666666666699"/>
    <s v="29.6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72.8"/>
    <s v="75.61111111111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07.2505"/>
    <s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8.235294117647"/>
    <s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46.0808000000000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25.25"/>
    <s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49.0714285714290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00.6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5.073333333333"/>
    <s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350.16666666666703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01.25"/>
    <s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33.6044"/>
    <s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70.65217391304299"/>
    <s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09.35829457364299"/>
    <s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00.70033333333299"/>
    <s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101.227777777778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106.7585714285709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6.6577753796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101.30622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06.67450000000001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428.83978378378396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04.111111111111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07.866666666667"/>
    <s v="23.08333333333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75.84040000000002"/>
    <s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56.97"/>
    <s v="48.181818181818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02.60000000000001"/>
    <s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04.04266666666699"/>
    <s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04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21.05999999999999"/>
    <s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07.69999999999999"/>
    <s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08.66"/>
    <s v="202.8333333333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9.120962394619703"/>
    <s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3.1481481481481497"/>
    <s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48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0.733333333333302"/>
    <s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8"/>
    <s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.72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526.09431428571395"/>
    <s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254.45000000000002"/>
    <s v="96.0526315789474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05.91999999999999"/>
    <s v="305.7777777777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02.422857142857"/>
    <s v="12.142857142857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44.31375"/>
    <s v="83.5714285714286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6.30800000000001"/>
    <s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212.16666666666703"/>
    <s v="115.5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01.95"/>
    <s v="21.900662251655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02.27200000000001"/>
    <s v="80.022494887525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520.73254999999995"/>
    <s v="35.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10.65833333333299"/>
    <s v="64.93333333333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1.143333333333"/>
    <s v="60.965703745743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294.20799999999997"/>
    <s v="31.444155844155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05.77749999999999"/>
    <s v="81.949748743718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"/>
    <s v="58.927631578947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"/>
    <s v="157.29347633136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3"/>
    <s v="55.7585095320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0.1"/>
    <s v="83.802893802893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"/>
    <s v="58.422210884353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6.5000000000000002E-2"/>
    <s v="270.571428571429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5"/>
    <s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38571428571428601"/>
    <s v="47.180555555555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"/>
    <s v="120.308823529412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"/>
    <s v="27.597484276729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57142857142857095"/>
    <s v="205.2987012987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"/>
    <s v="35.547169811320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"/>
    <s v="74.639488409272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7.1428571428571397E-2"/>
    <s v="47.0580645161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6875"/>
    <s v="26.59135135135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"/>
    <s v="36.77419354838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0"/>
    <s v="31.8205449826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"/>
    <s v="27.576923076923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4.680000000000001"/>
    <s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04"/>
    <s v="21.55555555555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"/>
    <s v="44.095238095238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28.571428571428598"/>
    <s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"/>
    <s v="38.98765432098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"/>
    <s v="80.185489510489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"/>
    <s v="34.904761904761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0.52"/>
    <s v="89.100502512562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34"/>
    <s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.25"/>
    <s v="136.90476190476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"/>
    <s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32800000000000001"/>
    <s v="31.961538461538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"/>
    <s v="25.2142857142857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3.2727272727272703"/>
    <s v="10.040816326530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8823529411764705E-3"/>
    <s v="45.942028985507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4.5454545454545497E-2"/>
    <s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10.8776666666667"/>
    <s v="223.58248500999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s v="39.480769230769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s v="91.30434782608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s v="78.666205607476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36666666666666703"/>
    <s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.81933989577302"/>
    <s v="17.66666666666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2.5"/>
    <s v="41.33333333333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4.3499999999999996"/>
    <s v="71.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8"/>
    <s v="307.82352941176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.2123076923076899"/>
    <s v="80.454545454545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s v="83.942857142857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68399999999999994"/>
    <s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.2513513513513499"/>
    <s v="73.3720930232558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875"/>
    <s v="112.8618421052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s v="95.277627118644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125"/>
    <s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s v="133.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05"/>
    <s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06"/>
    <s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"/>
    <s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2"/>
    <s v="373.55803571428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"/>
    <s v="174.03846153846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"/>
    <s v="93.69565217391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"/>
    <s v="77.327718446601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"/>
    <s v="92.22222222222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71785714285714297"/>
    <s v="60.964285714285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43333333333333296"/>
    <s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6.8333333333333"/>
    <s v="41.58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s v="33.761904761904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22.52"/>
    <s v="70.617021276595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41.384615384615401"/>
    <s v="167.15151515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25.259090909090897"/>
    <s v="128.61988304093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2"/>
    <s v="65.413793103448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8399999999999999"/>
    <s v="117.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s v="126.48148148148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60399999999999998"/>
    <s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s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3333333333333293"/>
    <s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3.06666666666667"/>
    <s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55833333333333302"/>
    <s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5000000000000001E-2"/>
    <s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s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s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14.825133372851202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6666666666666701E-2"/>
    <s v="5.285714285714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.2"/>
    <s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.3333333333333299E-2"/>
    <s v="72.762711864406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.24"/>
    <s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.8571428571428602E-2"/>
    <s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s v="13.33333333333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2E-3"/>
    <s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.8571428571428602E-3"/>
    <s v="23.66666666666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.43214285714286"/>
    <s v="89.210526315789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70000000000000007"/>
    <s v="116.55769230769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2E-3"/>
    <s v="13.0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1.4285714285714301E-2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s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13"/>
    <s v="34.130434782608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48960000000000004"/>
    <s v="132.34615384615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8461538461538498E-2"/>
    <s v="922.2222222222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s v="163.57142857142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33333333333333298"/>
    <s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"/>
    <s v="149.44486692015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"/>
    <s v="71.237487309644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07.88"/>
    <s v="44.46431839847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25.94166666666699"/>
    <s v="164.94480519480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202.51495"/>
    <s v="84.871516544117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8.60000000000001"/>
    <s v="53.945205479452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.8"/>
    <s v="50.531468531468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67.98"/>
    <s v="108.00140845070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27.20000000000005"/>
    <s v="95.373770491803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07.5"/>
    <s v="57.631016333938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8"/>
    <s v="64.160481283422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01.533533333333"/>
    <s v="92.387692307692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15.45"/>
    <s v="125.97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33.5"/>
    <s v="94.637681159420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54.69999999999999"/>
    <s v="170.6994219653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0.84571428571401"/>
    <s v="40.762081784386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82"/>
    <s v="68.25405405405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80.86666666666699"/>
    <s v="95.488636363636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02.304347826087"/>
    <s v="7.190264965652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10.17999999999999"/>
    <s v="511.65486725663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2.25"/>
    <s v="261.7450495049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00.788235294118"/>
    <s v="69.7609618104668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03.8"/>
    <s v="77.229591836734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10.708333333333"/>
    <s v="340.5652173913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16.25000000000001"/>
    <s v="67.417903225806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11.1"/>
    <s v="845.70270270270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80.142857142857"/>
    <s v="97.191780821917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0"/>
    <s v="451.84033613445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18.5"/>
    <s v="138.66871165644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7.21700000000001"/>
    <s v="21.640147492625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13.666666666667"/>
    <s v="169.5172413793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03.16399999999999"/>
    <s v="161.88210526315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28"/>
    <s v="493.1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35.76026666666701"/>
    <s v="22.120418848167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0"/>
    <s v="18.235294117647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00.00359999999999"/>
    <s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04.71999999999998"/>
    <s v="40.6111111111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05.0224999999999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71.333333333333"/>
    <s v="37.954545454545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27.49999999999999"/>
    <s v="35.73469387755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133.44333333333302"/>
    <s v="42.157894736842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00"/>
    <s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12.911"/>
    <s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00.1"/>
    <s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13.727272727273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19.3174285714289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03.25"/>
    <s v="39.285714285714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265.66666666666697"/>
    <s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00.050666666667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06.69999999999999"/>
    <s v="17.33333333333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33.671428571429"/>
    <s v="31.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21.39999999999999"/>
    <s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03.2"/>
    <s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25"/>
    <s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28.6999999999999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01.005333333333"/>
    <s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27.536666666667"/>
    <s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00"/>
    <s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2.7715"/>
    <s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05.60000000000001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02.625"/>
    <s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3.333333333333"/>
    <s v="11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.5545454545454498"/>
    <s v="29.47058823529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7.81818181818182E-2"/>
    <s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s v="63.098484848484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6"/>
    <s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s v="43.846153846153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s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.0526315789473699"/>
    <s v="45.97222222222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15"/>
    <s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s v="93.66666666666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s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7500000000000002"/>
    <s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8.600000000000001"/>
    <s v="66.666666666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"/>
    <s v="18.770491803278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9.81666666666667"/>
    <s v="66.11111111111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"/>
    <s v="36.859154929577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.33333333333333E-2"/>
    <s v="39.810810810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"/>
    <s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9.48792"/>
    <s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0"/>
    <s v="126.458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56.444444444444"/>
    <s v="47.878787878787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1.6"/>
    <s v="73.2142857142857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0.325"/>
    <s v="89.66666666666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2.94999999999999"/>
    <s v="151.4623287671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02.125"/>
    <s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7.24975000000001"/>
    <s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04.28333333333299"/>
    <s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0"/>
    <s v="87.357553191489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0.4"/>
    <s v="36.474820143884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26.125"/>
    <s v="44.859538461538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10.666666666667"/>
    <s v="42.90322580645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05"/>
    <s v="51.23076923076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3.77499999999999"/>
    <s v="33.94444444444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15.99999999999999"/>
    <s v="90.74468085106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0.00000000000001"/>
    <s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3.01761111111099"/>
    <s v="24.44444444444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00.25"/>
    <s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03.4"/>
    <s v="67.74193548387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7.02857142857101"/>
    <s v="65.376811594202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.57142857142901"/>
    <s v="121.90476190476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56.4"/>
    <s v="47.456140350877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82"/>
    <s v="92.84259259259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95.3"/>
    <s v="68.253012048192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11.71428571428601"/>
    <s v="37.209583333333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9.85454545454499"/>
    <s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01.85"/>
    <s v="43.2142857142857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02.802547770701"/>
    <s v="25.130177514792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00.84615384615401"/>
    <s v="23.636363636363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2.73469387755101"/>
    <s v="103.95098039215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6.5"/>
    <s v="50.384615384615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55.53333333333299"/>
    <s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22.8"/>
    <s v="28.571428571428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7.35"/>
    <s v="63.829787234042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05.503355704698"/>
    <s v="8.857142857142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8.444444444444"/>
    <s v="50.66666666666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8.88"/>
    <s v="60.78431372549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1.25"/>
    <s v="113.42105263157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0.1"/>
    <s v="104.5652173913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"/>
    <s v="98.309278350515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75"/>
    <s v="35.039473684210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s v="272.727272727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"/>
    <s v="63.846153846153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"/>
    <s v="30.189368421052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"/>
    <s v="83.514285714285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266666666666667"/>
    <s v="64.761904761904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"/>
    <s v="20.118172043010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2.2307692307692299"/>
    <s v="44.090909090909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.84285714285714297"/>
    <s v="40.476190476190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25"/>
    <s v="44.53703703703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"/>
    <s v="125.80645161290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"/>
    <s v="19.696969696969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s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s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s v="60.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.13849999999999998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.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0.6"/>
    <s v="23.33333333333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11111111111111E-3"/>
    <s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5"/>
    <s v="23.9230769230769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16666666666666699"/>
    <s v="15.83333333333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.16666666666666699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4340000000000002"/>
    <s v="29.785714285714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3.8833333333333302"/>
    <s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1"/>
    <s v="24.33333333333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s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1.7333333333333301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16666666666666699"/>
    <s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s v="29.55555555555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.25E-3"/>
    <s v="26.6666666666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2.1666666666667"/>
    <s v="18.3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3.588571428571399"/>
    <s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5.6666666666666696"/>
    <s v="13.33333333333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3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9546510341776295"/>
    <s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6.9320000000000004"/>
    <s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661.4"/>
    <s v="105.02933333333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26.09166666666698"/>
    <s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01.485714285714"/>
    <s v="83.33333333333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04.21800000000002"/>
    <s v="35.923076923076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07.42157000000002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0.05454545454501"/>
    <s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407.7"/>
    <s v="90.33333333333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23.92500000000001"/>
    <s v="2.333333333333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303.8011142857139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41.32510432681698"/>
    <s v="108.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790.6363636363599"/>
    <s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71.76130000000001"/>
    <s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01.01333333333299"/>
    <s v="96.5517241379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02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169.76511744127899"/>
    <s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14.53400000000001"/>
    <s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877.6"/>
    <s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05.38666666666701"/>
    <s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88.39999999999998"/>
    <s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43.652307692308"/>
    <s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145.88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31.184"/>
    <s v="81.571428571428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13.99999999999999"/>
    <s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379.420625"/>
    <s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56"/>
    <s v="29.411764705882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12.00000000000001"/>
    <s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646.66666666666708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10.369487485101"/>
    <s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27.74000000000001"/>
    <s v="52.08333333333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57.9"/>
    <s v="183.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14.66525000000001"/>
    <s v="26.33333333333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37.00934579439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354.62"/>
    <s v="486.42857142857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06.02150537634401"/>
    <s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00"/>
    <s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87.3"/>
    <s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66.2"/>
    <s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01.72910662824199"/>
    <s v="36.588235294117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64"/>
    <s v="80.714285714285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05.666666666667"/>
    <s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"/>
    <s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s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3.559730999999999"/>
    <s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0529999999999999"/>
    <s v="46.928571428571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0.5"/>
    <s v="78.076923076923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8.4172840000000004"/>
    <s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.44"/>
    <s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88333333333333297"/>
    <s v="203.6666666666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9.920000000000001E-2"/>
    <s v="20.714285714285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59666666666666701"/>
    <s v="48.55555555555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.8689285714285699"/>
    <s v="68.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88500000000000001"/>
    <s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1.521568627451"/>
    <s v="51.615384615384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5.1000000000000004E-2"/>
    <s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21.033333333333299"/>
    <s v="83.33333333333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1.436666666666701"/>
    <s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8.737933333333302"/>
    <s v="175.51020408163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.2857142857142902E-2"/>
    <s v="231.6617587939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2.7204081632653101"/>
    <s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9.5000000000000001E-2"/>
    <s v="112.142857142857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2.89999999999999"/>
    <s v="41.66666666666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6.80000000000001"/>
    <s v="255.1734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4.59625"/>
    <s v="162.77419354838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3.428571428571"/>
    <s v="88.33333333333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23.142857142857"/>
    <s v="85.736842105263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59.29509999999999"/>
    <s v="47.57407407407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10.666666666667"/>
    <s v="72.9729729729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70.70000000000002"/>
    <s v="90.538461538461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5.125"/>
    <s v="37.647058823529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6.4158609339641997"/>
    <s v="36.363636363636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1.343999999999999"/>
    <s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3.19"/>
    <s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27.58"/>
    <s v="81.242424242424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62.839999999999996"/>
    <s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7.5880000000000001"/>
    <s v="202.22772277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50.380952380952401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7.5128205128205"/>
    <s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1.375E-2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33"/>
    <s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86250000000000004"/>
    <s v="82.461538461538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.6875"/>
    <s v="2.666666666666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8.299999999999997"/>
    <s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.24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.1428571428571401"/>
    <s v="18.896551724137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2"/>
    <s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s v="201.6666666666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14799999999999999"/>
    <s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2.8571428571428602E-3"/>
    <s v="66.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0.7325"/>
    <s v="93.33333333333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5.3846153846153801E-2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.71428571428571397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.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3.3333333333333301E-3"/>
    <s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473333333333333"/>
    <s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5.65"/>
    <s v="109.03061224489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6.352173913043497"/>
    <s v="25.692295918367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325125"/>
    <s v="41.923076923076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"/>
    <s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70007000700069999"/>
    <s v="80.225352112676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46.176470588235304"/>
    <s v="78.93617021276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34.410000000000004"/>
    <s v="95.5882352941177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3.75000000000001"/>
    <s v="69.890109890109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6.0263157894736805"/>
    <s v="74.534883720930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.5393939393939"/>
    <s v="123.94117647058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12.297142857143"/>
    <s v="264.84848484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350.84462500000001"/>
    <s v="58.620689655172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233.21535"/>
    <s v="70.8849557522124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01.60599999999999"/>
    <s v="8.571428571428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53.90035"/>
    <s v="113.566666666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00.71611253196899"/>
    <s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31.38181818181801"/>
    <s v="110.21739130434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2.241333333333"/>
    <s v="136.45833333333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6.35599999999999"/>
    <s v="53.164948453608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64.62241666666699"/>
    <s v="86.491525423728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19.98009999999999"/>
    <s v="155.23827397260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20.10400000000001"/>
    <s v="115.08256880733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3.583333333333"/>
    <s v="109.59459459459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8.833333333333"/>
    <s v="45.214285714285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8.12400000000001"/>
    <s v="104.1516981132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462"/>
    <s v="35.7142857142857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252.54"/>
    <s v="96.997252747252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40.05000000000001"/>
    <s v="370.370370370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96.87520259319302"/>
    <s v="94.408602150537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44.54249999999999"/>
    <s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5.745"/>
    <s v="45.590909090909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93.21000000000004"/>
    <s v="23.275254237288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201.82666666666699"/>
    <s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04.44"/>
    <s v="153.52040816326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70.29262962963"/>
    <s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.30333333333299"/>
    <s v="118.97113163972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25000000000001"/>
    <s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7.538"/>
    <s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260300"/>
    <s v="131.37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78.13466666666693"/>
    <s v="73.032980769230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22.9"/>
    <s v="178.52941176470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246.0608"/>
    <s v="162.90974729241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47.94"/>
    <s v="108.242372881356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384.09090909090901"/>
    <s v="88.865979381443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03.33333333333302"/>
    <s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43750000000000006"/>
    <s v="116.73076923076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9.24"/>
    <s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"/>
    <s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5.21875"/>
    <s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21.887499999999999"/>
    <s v="85.181818181818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26.700000000000003"/>
    <s v="146.6915887850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28.000000000000004"/>
    <s v="50.764811490125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6"/>
    <s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999999999999999"/>
    <s v="242.2777777777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"/>
    <s v="146.44654088050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"/>
    <s v="103.1707317073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1.4583333333333"/>
    <s v="80.464601769911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9"/>
    <s v="234.6666666666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"/>
    <s v="50.689320388349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52"/>
    <s v="162.70967741935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.48"/>
    <s v="120.1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66666666666666696"/>
    <s v="67.697802197802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1.700000000000001"/>
    <s v="52.103448275862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0.5"/>
    <s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"/>
    <s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72"/>
    <s v="84.8585858585859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76923076923076905"/>
    <s v="94.548850574712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22842639593908601"/>
    <s v="45.536585365853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.125"/>
    <s v="51.724137931034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"/>
    <s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2"/>
    <s v="191.13043478260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5000000000000009"/>
    <s v="89.314285714285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4.314285714285699"/>
    <s v="88.588631921824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25"/>
    <s v="96.300911854103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.411249999999999"/>
    <s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"/>
    <s v="37.22222222222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"/>
    <s v="92.130423728813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18867924528301899"/>
    <s v="76.7857142857143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4.249999999999998"/>
    <s v="96.526315789473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3"/>
    <s v="51.891891891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7.8809523809523805"/>
    <s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33333333333333298"/>
    <s v="84.108974358974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25.545454545454501"/>
    <s v="82.94156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.12"/>
    <s v="259.94827586206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"/>
    <s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05.28"/>
    <s v="177.02127659574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20"/>
    <s v="74.07407407407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14.5"/>
    <s v="70.66666666666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19"/>
    <s v="23.628571428571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04.67999999999999"/>
    <s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17.83999999999999"/>
    <s v="13.3333333333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119.7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02.49999999999999"/>
    <s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101.166666666667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05.33333333333299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02.49999999999999"/>
    <s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107.60000000000001"/>
    <s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10.5675"/>
    <s v="55.83333333333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04.28571428571401"/>
    <s v="99.761194029850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15.5"/>
    <s v="25.521739130434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02.64512500000001"/>
    <s v="117.65277777777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01.4"/>
    <s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6.6348"/>
    <s v="2796.666666666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133"/>
    <s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33.20000000000002"/>
    <s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01.833333333333"/>
    <s v="20.142857142857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27.95"/>
    <s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14.99999999999999"/>
    <s v="61.307692307692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10.00000000000001"/>
    <s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12.1"/>
    <s v="92.142857142857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26"/>
    <s v="7.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00.244444444444"/>
    <s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02.4"/>
    <s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08.2"/>
    <s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00.27"/>
    <s v="23.66666666666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3.3"/>
    <s v="415.7777777777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27.57571428571399"/>
    <s v="53.7142857142857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07.73333333333299"/>
    <s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242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41.566666666667"/>
    <s v="18.6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30"/>
    <s v="78.33333333333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06.03"/>
    <s v="6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04.80000000000001"/>
    <s v="16.6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36"/>
    <s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00"/>
    <s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00"/>
    <s v="130.0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4"/>
    <s v="1270.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16.92307692307699"/>
    <s v="88.44444444444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03.33333333333302"/>
    <s v="56.34238095238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07.74999999999999"/>
    <s v="53.5294117647059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20.24999999999999"/>
    <s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00.378947368421"/>
    <s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06.52"/>
    <s v="56.785714285714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00"/>
    <s v="40.83333333333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10.666666666667"/>
    <s v="65.11111111111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14.71960000000001"/>
    <s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08.25925925925901"/>
    <s v="140.53846153846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70"/>
    <s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87.09899999999999"/>
    <s v="69.53333333333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07.777777777778"/>
    <s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00"/>
    <s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20.24999999999999"/>
    <s v="79.870967741935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11.428571428571"/>
    <s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04"/>
    <s v="272.58620689655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s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s v="58.18421052631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s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5.4545454545454497"/>
    <s v="70.105263157894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31.546666666666702"/>
    <s v="57.888888888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s v="125.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2"/>
    <s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"/>
    <s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3.8875000000000002"/>
    <s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s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.9"/>
    <s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s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41.699999999999996"/>
    <s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0"/>
    <s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4.8666666666666698"/>
    <s v="244.80459770114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9.7368421052632"/>
    <s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.7500000000000002"/>
    <s v="61.1764705882353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6.65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32"/>
    <s v="139.23931623931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43307086614173201"/>
    <s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s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.6"/>
    <s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s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89999999999999991"/>
    <s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0.16"/>
    <s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2.011733333333304"/>
    <s v="23.142857142857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88500000000000001"/>
    <s v="29.045454545454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5"/>
    <s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4.67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s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38.119999999999997"/>
    <s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.42"/>
    <s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3.4999999999999996E-2"/>
    <s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.8333333333333"/>
    <s v="251.3333333333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2.1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25892857142857101"/>
    <s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23.3333333333333"/>
    <s v="110.35211267605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"/>
    <s v="41.421052631578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33.6"/>
    <s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9.079999999999998"/>
    <s v="33.990384615384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41111111111111098"/>
    <s v="103.3529411764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2.5"/>
    <s v="34.79104477611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5"/>
    <s v="41.773858921161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16666666666666699"/>
    <s v="64.268292682926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"/>
    <s v="31.209370860927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38.066666666666698"/>
    <s v="62.921348314606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5"/>
    <s v="98.536585365853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2.73"/>
    <s v="82.608695652173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9.0909090909090899"/>
    <s v="38.504230769230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5"/>
    <s v="80.157894736842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"/>
    <s v="28.405405405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4.5999999999999996"/>
    <s v="80.730158730158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.8333333333333"/>
    <s v="200.6944444444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4.5833333333333304"/>
    <s v="37.591549295774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.2133333333333303"/>
    <s v="58.09523809523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"/>
    <s v="60.300892473118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1.909090909090899"/>
    <s v="63.363636363636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"/>
    <s v="50.901639344262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6666666666666701E-2"/>
    <s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77999999999999992"/>
    <s v="31.619718309859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5"/>
    <s v="65.102564102564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7.771428571428601"/>
    <s v="79.310344827586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.4166666666666696"/>
    <s v="139.18918918918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08"/>
    <s v="131.91304347826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2.75"/>
    <s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111111111111099E-2"/>
    <s v="39.672727272727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3.3333333333333301E-3"/>
    <s v="57.549019607843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6.5"/>
    <s v="33.02564102564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4.0581717451524"/>
    <s v="77.3358064516129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02"/>
    <s v="31.93333333333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.0000000000000001E-3"/>
    <s v="36.33333333333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1.1"/>
    <s v="46.768211920529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7.8378378378378395"/>
    <s v="40.073529411764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21.85"/>
    <s v="100.21739130434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27.24"/>
    <s v="41.66666666666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8.5"/>
    <s v="46.714285714285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6.840000000000003"/>
    <s v="71.491803278688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29"/>
    <s v="14.444444444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00"/>
    <s v="356.84210526315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0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03.2"/>
    <s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02.445977777778"/>
    <s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5"/>
    <s v="24.458333333333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30.833333333333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00"/>
    <s v="53.07692307692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02.06937499999999"/>
    <s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00.92000000000002"/>
    <s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06"/>
    <s v="36.66666666666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05.09677419354799"/>
    <s v="49.207547169811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02.76"/>
    <s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08"/>
    <s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0.885714285714"/>
    <s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28"/>
    <s v="41.66666666666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33.333333333333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01.375"/>
    <s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102.875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107.24000000000001"/>
    <s v="70.83333333333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4.0000000000000001E-3"/>
    <s v="63.10975609756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20.424999999999997"/>
    <s v="50.157964601769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"/>
    <s v="62.88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"/>
    <s v="85.53105590062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"/>
    <s v="53.723404255319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1"/>
    <s v="127.80851063829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4.2880000000000003"/>
    <s v="106.57391304347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4.8000000000000004E-3"/>
    <s v="262.11194029850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2.5"/>
    <s v="57.171428571428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"/>
    <s v="50.201923076923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919999999999997"/>
    <s v="66.586956521739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8.0250000000000004"/>
    <s v="168.25210084033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15125"/>
    <s v="256.37288135593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"/>
    <s v="36.610619469026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59.5833333333333"/>
    <s v="37.142857142857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6.734177215189899"/>
    <s v="45.87837837837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86666666666667"/>
    <s v="141.71296296296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"/>
    <s v="52.48717948717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"/>
    <s v="59.523809523809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"/>
    <s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9.62"/>
    <s v="193.6216216216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21.8"/>
    <s v="106.797029702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6.85"/>
    <s v="77.21621621621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00.71380000000001"/>
    <s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09.00000000000001"/>
    <s v="50.461538461538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3.63000000000001"/>
    <s v="97.377049180327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13.92"/>
    <s v="34.919217391304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6"/>
    <s v="85.530386740331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62.5"/>
    <s v="182.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6"/>
    <s v="131.13620817843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00.15624999999999"/>
    <s v="39.810126582278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35000000000001"/>
    <s v="59.701730769230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4.8"/>
    <s v="88.735294117647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02"/>
    <s v="58.68862275449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00.125"/>
    <s v="69.565136612021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71.42857142857099"/>
    <s v="115.8732394366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13.56666666666699"/>
    <s v="23.869565217391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29.46666666666701"/>
    <s v="81.12592592592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1.4"/>
    <s v="57.626943005181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9.16666666666698"/>
    <s v="46.42982456140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28.92500000000001"/>
    <s v="60.4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2.06"/>
    <s v="65.579545454545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46.539577586207"/>
    <s v="119.19248826291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00.352"/>
    <s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1.64999999999999"/>
    <s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5.5"/>
    <s v="177.08695652173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10.4008"/>
    <s v="70.77150537634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00"/>
    <s v="29.16666666666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76.535"/>
    <s v="72.761363636363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0"/>
    <s v="51.853414634146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3.294117647059"/>
    <s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4.5"/>
    <s v="251.73814432989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0.29999999999998"/>
    <s v="74.821917808219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457.74666666666695"/>
    <s v="67.653061224489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.96000000000001"/>
    <s v="93.813432835820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71.94285714285701"/>
    <s v="41.237647058823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.73000000000002"/>
    <s v="52.551020408163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03.029"/>
    <s v="70.285714285714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18.888888888889"/>
    <s v="48.32515337423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0"/>
    <s v="53.177083333333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318.699889104519"/>
    <s v="60.952380952380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8.50614285714299"/>
    <s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166666666667"/>
    <s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12.815"/>
    <s v="38.235294117647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20.49622641509401"/>
    <s v="106.50344827586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74999999999999"/>
    <s v="204.571428571429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80"/>
    <s v="54.912587412587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.166666666667"/>
    <s v="150.4166666666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9.756"/>
    <s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58"/>
    <s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23.666666666667"/>
    <s v="76.029411764705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7.12499999999999"/>
    <s v="105.20634920634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56.96"/>
    <s v="68.66666666666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13.104"/>
    <s v="129.3617021276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.17647058823501"/>
    <s v="134.26371308016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2.611764705882"/>
    <s v="17.829787234042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5.84090909090899"/>
    <s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00.71428571428601"/>
    <s v="69.18518518518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1.23333333333299"/>
    <s v="125.12295081967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.571428571429"/>
    <s v="73.529411764705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16.022222222222"/>
    <s v="48.437149758454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00.88"/>
    <s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03"/>
    <s v="33.66666666666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246.42"/>
    <s v="40.714285714285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02.2"/>
    <s v="19.2666666666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43.333333333333"/>
    <s v="84.285714285714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31.44"/>
    <s v="29.58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68.01999999999998"/>
    <s v="26.66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09.676666666667"/>
    <s v="45.978723404255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6.685714285714"/>
    <s v="125.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"/>
    <s v="141.29166666666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27.2"/>
    <s v="55.33333333333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46.53333333333302"/>
    <s v="46.420454545454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12.53599999999999"/>
    <s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8.78684000000001"/>
    <s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26.732"/>
    <s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213.20000000000002"/>
    <s v="89.585714285714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0.49999999999999"/>
    <s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08.71390000000001"/>
    <s v="48.70370370370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.5"/>
    <s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10.481927710843"/>
    <s v="75.087719298245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28"/>
    <s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10.006666666667"/>
    <s v="209.83870967741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34166666666701"/>
    <s v="61.02222222222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32.70650000000001"/>
    <s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90.84810126582298"/>
    <s v="80.034482758620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49"/>
    <s v="29.068965517241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66.4"/>
    <s v="49.43820224719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6.666666666667"/>
    <s v="93.977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s v="61.94444444444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3.628571428571398"/>
    <s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15"/>
    <s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4"/>
    <s v="66.447368421052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"/>
    <s v="35.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.0000000000000001E-3"/>
    <s v="145.6521739130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"/>
    <s v="25.693877551020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"/>
    <s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6666666666666701E-2"/>
    <s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3.0066666666666699"/>
    <s v="142.28070175438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152272727272727"/>
    <s v="24.545454545454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"/>
    <s v="292.7777777777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66.84"/>
    <s v="44.923076923076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9.566666666666698"/>
    <s v="23.10144927536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1.2946666666667"/>
    <s v="80.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.04"/>
    <s v="72.2891566265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1.9857142857143"/>
    <s v="32.97297297297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2.5"/>
    <s v="116.65217391304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6.9999999999999993E-2"/>
    <s v="79.619047619047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4.099999999999998"/>
    <s v="27.7777777777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3.34"/>
    <s v="81.029411764705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59.774999999999999"/>
    <s v="136.848214285714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6666666666666701E-2"/>
    <s v="177.61702127659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2.3035714285714298E-2"/>
    <s v="109.07894736842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8.8000000000000009E-2"/>
    <s v="119.642857142857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8.64"/>
    <s v="78.205128205128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5.06"/>
    <s v="52.173913043478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47727272727272696"/>
    <s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11833333333333301"/>
    <s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84173998587352505"/>
    <s v="91.66666666666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8799999999999997E-2"/>
    <s v="108.5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21029999999999999"/>
    <s v="69.822784810126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"/>
    <s v="109.57142857142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27999999999999997"/>
    <s v="71.66666666666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1.579206701157901"/>
    <s v="93.61111111111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2.44"/>
    <s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25"/>
    <s v="35.79545454545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625"/>
    <s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193846153846154"/>
    <s v="147.3333333333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3.416"/>
    <s v="56.33333333333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5.0808888888888903"/>
    <s v="96.190476190476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5.920000000000002"/>
    <s v="63.57407407407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18319"/>
    <s v="184.782608695652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22.75"/>
    <s v="126.722222222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2.5000000000000001E-2"/>
    <s v="83.426470588235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335120643431635"/>
    <s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.9750000000000001"/>
    <s v="302.30769230769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.150000000000002"/>
    <s v="44.13888888888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3.6080041046690603"/>
    <s v="866.6666666666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3.900000000000002"/>
    <s v="61.3888888888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5.225"/>
    <s v="29.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2"/>
    <s v="45.478260869565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9.112499999999997"/>
    <s v="96.2037037037037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26829268292682901"/>
    <s v="67.923076923076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29.625"/>
    <s v="30.77777777777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42.360992301112098"/>
    <s v="38.33333333333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4.1000000000000005"/>
    <s v="66.83333333333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9.762499999999999"/>
    <s v="71.730769230769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5.1999999999999998E-2"/>
    <s v="176.470588235294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25.030188679245303"/>
    <s v="421.10526315789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04"/>
    <s v="104.98701298701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6.640000000000004"/>
    <s v="28.190476190476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4.7363636363636399"/>
    <s v="54.552631578947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2435339894712802"/>
    <s v="111.89285714285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"/>
    <s v="85.208333333333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3"/>
    <s v="76.652173913043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57.3333333333333"/>
    <s v="65.16666666666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1"/>
    <s v="93.76031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.31"/>
    <s v="133.3333333333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05"/>
    <s v="51.2195121951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9.84615384615385E-3"/>
    <s v="100.17142857142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66666666666666696"/>
    <s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58.291457286432205"/>
    <s v="184.67741935483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8.153599999999997"/>
    <s v="69.81818181818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3.2499999999999999E-3"/>
    <s v="61.94444444444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s v="41.66666666666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4.16"/>
    <s v="36.0681818181818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"/>
    <s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08.60666666666701"/>
    <s v="24.210526315789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8"/>
    <s v="55.892857142857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.75"/>
    <s v="11.66666666666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5.731707317073202"/>
    <s v="68.353846153846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3333333333333298E-2"/>
    <s v="27.065217391304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8"/>
    <s v="118.12941176470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22.5"/>
    <s v="44.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20.849420849420799"/>
    <s v="99.787878787878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27.8"/>
    <s v="117.64705882352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3.3333333333333299"/>
    <s v="203.3333333333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"/>
    <s v="28.323529411764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5.4"/>
    <s v="110.23076923076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6"/>
    <s v="31.970149253731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1.6"/>
    <s v="58.6111111111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63636363636364"/>
    <s v="29.428571428571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"/>
    <s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75.400000000000006"/>
    <s v="199.16666666666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s v="115.3846153846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0.5"/>
    <s v="46.428571428571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17.52499999999999"/>
    <s v="70.568181818181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31.166666666667"/>
    <s v="22.222222222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04"/>
    <s v="159.4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s v="37.7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4"/>
    <s v="72.0535714285714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5.95454545454498"/>
    <s v="63.69565217391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335.58333333333297"/>
    <s v="28.411764705882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2.928571428571"/>
    <s v="103.21428571428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88.50460000000001"/>
    <s v="71.15217391304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1.81818181818201"/>
    <s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1"/>
    <s v="81.776315789473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13.99999999999999"/>
    <s v="297.02980769230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33.481333333333"/>
    <s v="46.6091954022989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1.533333333333"/>
    <s v="51.724137931034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5.1"/>
    <s v="40.294117647058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27.15"/>
    <s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11.153846153846"/>
    <s v="30.152638888888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6.76"/>
    <s v="95.238095238095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62.666666666667"/>
    <s v="52.214285714285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60.22808571428598"/>
    <s v="134.15492957746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16.166666666667"/>
    <s v="62.827380952380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4.2"/>
    <s v="58.947368421052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3.01249999999999"/>
    <s v="143.10810810810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12.25"/>
    <s v="84.16666666666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8.814285714286"/>
    <s v="186.07142857142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14.99999999999999"/>
    <s v="89.78555555555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3"/>
    <s v="64.157560975609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1.13333333333301"/>
    <s v="59.651162790697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9.55999999999999"/>
    <s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14.84210526315799"/>
    <s v="41.22222222222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17.39999999999999"/>
    <s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71.73333333333301"/>
    <s v="64.516129032258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14.162380952381"/>
    <s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19.75"/>
    <s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00000000000001"/>
    <s v="51.22222222222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00.885714285714"/>
    <s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09.00000000000001"/>
    <s v="19.487179487179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7.20930232558099"/>
    <s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0"/>
    <s v="41.405405405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02.18750000000001"/>
    <s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16.29333333333301"/>
    <s v="33.571428571428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s v="145.86956521739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2.327272727272701"/>
    <s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"/>
    <s v="50.981818181818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.0266666666666699"/>
    <s v="45.03703703703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02"/>
    <s v="17.52777777777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1.74"/>
    <s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"/>
    <s v="57.91666666666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59.142857142857096"/>
    <s v="29.705882352941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06"/>
    <s v="90.684210526315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.450000000000001"/>
    <s v="55.01268817204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36666666666666703"/>
    <s v="57.22222222222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52.16"/>
    <s v="72.950819672131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2E-3"/>
    <s v="64.46808510638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5"/>
    <s v="716.35294117647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4.52"/>
    <s v="50.396825396825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5"/>
    <s v="41.66666666666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"/>
    <s v="35.7666666666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3.4125000000000001"/>
    <s v="88.739130434782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s v="148.4848484848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46.363636363636402"/>
    <s v="51.794871794871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03.49999999999999"/>
    <s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19.32315789473699"/>
    <s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25.76666666666701"/>
    <s v="53.230769230769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9.74347826086999"/>
    <s v="39.596491228070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6.25"/>
    <s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00.11666666666702"/>
    <s v="164.61538461538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2.13333333333301"/>
    <s v="125.0526315789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00.351428571429"/>
    <s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00.05"/>
    <s v="40.285714285714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6.022222222222"/>
    <s v="64.909090909090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2.1"/>
    <s v="55.33333333333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00.11000000000001"/>
    <s v="83.142857142857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0.84"/>
    <s v="38.712121212121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3.42499999999998"/>
    <s v="125.37931034482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24.8"/>
    <s v="78.263888888888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9.51612903225801"/>
    <s v="47.22222222222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2.033333333333"/>
    <s v="79.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2.35000000000001"/>
    <s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4.16666666666701"/>
    <s v="51.724137931034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25"/>
    <s v="30.769230769230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2.342857142857"/>
    <s v="74.208333333333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07.86500000000001"/>
    <s v="47.846153846153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884615384615"/>
    <s v="34.408163265306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61"/>
    <s v="40.238095238095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31.20000000000002"/>
    <s v="60.285714285714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18.8"/>
    <s v="25.309523809523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39275000000001"/>
    <s v="35.952380952380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3.206666666667"/>
    <s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0.6"/>
    <s v="70.763157894736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.78754285714299"/>
    <s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12.321428571429"/>
    <s v="66.51282051282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.91914022517901"/>
    <s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0.566666666667"/>
    <s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15.305882352941"/>
    <s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27.30419999999999"/>
    <s v="96.66666666666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2.83750000000001"/>
    <s v="60.33333333333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.9375"/>
    <s v="79.894736842105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4.30476190476199"/>
    <s v="58.823529411764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1.22000000000001"/>
    <s v="75.340909090909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5.86"/>
    <s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0.79166666666698"/>
    <s v="66.956521739130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4.92727272727301"/>
    <s v="227.2727272727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1.55199999999999"/>
    <s v="307.692307692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73333333333299"/>
    <s v="50.020909090909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27.822222222222"/>
    <s v="72.392857142857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.82500000000002"/>
    <s v="95.952380952380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01.257692307692"/>
    <s v="45.61538461538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75"/>
    <s v="41.029411764705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28.06"/>
    <s v="56.82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6.29949999999999"/>
    <s v="137.24324324324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5.21428571428599"/>
    <s v="75.714285714285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6.16782608695701"/>
    <s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9.24000000000001"/>
    <s v="81.569767441860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0.454545454545"/>
    <s v="45.108108108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03.04098360655701"/>
    <s v="36.66666666666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12.1664"/>
    <s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3"/>
    <s v="49.230769230769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64"/>
    <s v="42.29629629629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.28333333333299"/>
    <s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02.1"/>
    <s v="38.28431372549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28"/>
    <s v="44.847826086956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01.49999999999999"/>
    <s v="13.52941176470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1.666666666667"/>
    <s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30"/>
    <s v="30.951807228915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54.43"/>
    <s v="55.230769230769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07.4"/>
    <s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1.322580645161"/>
    <s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0.277777777778"/>
    <s v="66.15294117647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16.84444444444399"/>
    <s v="54.137931034482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8.60000000000001"/>
    <s v="104.1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3.4"/>
    <s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14.27586206896601"/>
    <s v="59.210526315789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03"/>
    <s v="119.1763392857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21.6"/>
    <s v="164.61538461538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.646774193548"/>
    <s v="24.285714285714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75000000000001"/>
    <s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6"/>
    <s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12.102420484097"/>
    <s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1.76666666666701"/>
    <s v="56.201923076923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0"/>
    <s v="107.0020754716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.26489999999998"/>
    <s v="171.4285714285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33.042"/>
    <s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21.2"/>
    <s v="179.27598566308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13.99999999999999"/>
    <s v="22.909090909090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286.13861386138598"/>
    <s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70.444444444444"/>
    <s v="46.891891891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18.333333333333"/>
    <s v="47.40740740740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02.858571428571"/>
    <s v="15.129032258064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44.066666666667"/>
    <s v="21.09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07272727272701"/>
    <s v="59.11764705882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01.73"/>
    <s v="97.91666666666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16.19999999999999"/>
    <s v="55.131578947368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36.166666666667"/>
    <s v="26.536585365853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33.46666666666701"/>
    <s v="58.421052631578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3.392857142857"/>
    <s v="122.5365853658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.888888888889"/>
    <s v="87.961538461538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04.51666666666699"/>
    <s v="73.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2.02500000000001"/>
    <s v="55.55555555555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75.333333333333"/>
    <s v="39.538461538461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67999999999999"/>
    <s v="136.7777777777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22.28571428571399"/>
    <s v="99.34313725490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59.42857142857102"/>
    <s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00.07692307692299"/>
    <s v="28.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9.84"/>
    <s v="40.54594594594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.03999999999999"/>
    <s v="35.71428571428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6.05000000000001"/>
    <s v="37.96296296296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210.75"/>
    <s v="33.33333333333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10.00000000000001"/>
    <s v="58.571428571428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0.08673425918001"/>
    <s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06.19047619047599"/>
    <s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5.6"/>
    <s v="176.08695652173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8"/>
    <s v="151.98148148148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01"/>
    <s v="22.607142857142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7.4"/>
    <s v="18.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1.515151515152"/>
    <s v="82.25806451612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25.89999999999999"/>
    <s v="68.534246575342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01.666666666667"/>
    <s v="68.05555555555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12.5"/>
    <s v="72.714285714285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1.375"/>
    <s v="77.186046511627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01.25"/>
    <s v="55.97222222222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46.388888888889"/>
    <s v="49.693548387096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16.8"/>
    <s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6.26666666666699"/>
    <s v="77.727272727272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4.52"/>
    <s v="40.77777777777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00"/>
    <s v="59.4117647058824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4.57142857142901"/>
    <s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38.62051149573799"/>
    <s v="39.37735849056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32000000000001"/>
    <s v="81.673469387755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0"/>
    <s v="44.9122807017544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0.2"/>
    <s v="49.057971014492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02.18"/>
    <s v="30.66666666666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4.35000000000001"/>
    <s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38.166666666667"/>
    <s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29.629629629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1.666666666667"/>
    <s v="143.09523809523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71.42857142857099"/>
    <s v="52.354838709677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1.444444444444"/>
    <s v="66.666666666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30"/>
    <s v="126.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10.00000000000001"/>
    <s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19.44999999999999"/>
    <s v="35.49295774647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0.29090909090901"/>
    <s v="37.08333333333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53.4"/>
    <s v="69.33333333333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04.428571428571"/>
    <s v="17.254901960784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.1"/>
    <s v="36.071428571428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7.52"/>
    <s v="66.470588235294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315"/>
    <s v="56.065989847715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1.93333333333301"/>
    <s v="47.028571428571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26.28571428571401"/>
    <s v="47.666190476190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01.4"/>
    <s v="88.235294117647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1"/>
    <s v="80.717948717948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99000000000001"/>
    <s v="39.48717948717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6.25"/>
    <s v="84.854166666666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1.37777777777801"/>
    <s v="68.965517241379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13.46000000000001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18.00000000000003"/>
    <s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01.41935483871001"/>
    <s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05.933333333333"/>
    <s v="147.8813559322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4"/>
    <s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21"/>
    <s v="56.838709677419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18.66666666666701"/>
    <s v="176.944444444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04.60000000000001"/>
    <s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03.8999999999999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17.73333333333301"/>
    <s v="66.142857142857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38.5"/>
    <s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03.49999999999999"/>
    <s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00.25"/>
    <s v="18.33333333333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6.57142857142901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00"/>
    <s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0.0124999999999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01.05"/>
    <s v="68.41666666666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7.636363636364"/>
    <s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03.64999999999999"/>
    <s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04.433333333333"/>
    <s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2.25"/>
    <s v="550.0410958904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0.74285714285701"/>
    <s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11.71428571428601"/>
    <s v="29.411764705882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0.01100000000001"/>
    <s v="57.77777777777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00"/>
    <s v="44.235294117647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5"/>
    <s v="60.90909090909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6.866666666667"/>
    <s v="68.842105263157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3.8"/>
    <s v="73.5822784810127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4.5"/>
    <s v="115.02173913043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2.4"/>
    <s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223"/>
    <s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0"/>
    <s v="235.46153846153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5.80000000000001"/>
    <s v="11.363636363636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42.363636363636"/>
    <s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84"/>
    <s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.33333333333299"/>
    <s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2.00000000000001"/>
    <s v="46.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1.07499999999999"/>
    <s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3.75000000000001"/>
    <s v="31.578947368421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0.41"/>
    <s v="53.363965517241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1.862068965517"/>
    <s v="36.964285714285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9.76666666666699"/>
    <s v="81.294117647058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0"/>
    <s v="20.08333333333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22"/>
    <s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37.57142857142901"/>
    <s v="53.438596491228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0.31000000000002"/>
    <s v="39.868421052631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7.1"/>
    <s v="145.16129032258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11"/>
    <s v="23.3333333333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3.6"/>
    <s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8.5"/>
    <s v="62.052763819095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.566666666667"/>
    <s v="66.129032258064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0"/>
    <s v="73.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30"/>
    <s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03.49999999999999"/>
    <s v="62.16666666666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00"/>
    <s v="62.328358208955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9.6"/>
    <s v="58.787878787878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00.000588235294"/>
    <s v="45.347826086956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0.875"/>
    <s v="41.944444444444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6.54545454545502"/>
    <s v="59.16666666666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38"/>
    <s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1.15"/>
    <s v="83.97435897435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9.1"/>
    <s v="57.25806451612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40"/>
    <s v="58.064516129032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3.583333333333"/>
    <s v="186.8029197080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2.970333333333"/>
    <s v="74.117647058823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08.133333333333"/>
    <s v="30.71428571428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0"/>
    <s v="62.66666666666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2.75000000000001"/>
    <s v="121.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30"/>
    <s v="39.743589743589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.54950000000001"/>
    <s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00"/>
    <s v="40.6323529411765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9.65"/>
    <s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0.26315789473701"/>
    <s v="33.66666666666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5.55000000000001"/>
    <s v="38.589743589743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2.00000000000001"/>
    <s v="155.95238095238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5.89999999999999"/>
    <s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1"/>
    <s v="15.14851851851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.2"/>
    <s v="83.571428571428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34.678333333333"/>
    <s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5.2184"/>
    <s v="80.869565217391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02.60000000000001"/>
    <s v="53.846153846153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0"/>
    <s v="30.9285714285714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85.5"/>
    <s v="67.96296296296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89"/>
    <s v="27.142857142857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00"/>
    <s v="110.86538461538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8.2"/>
    <s v="106.84210526315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7.80000000000001"/>
    <s v="105.51546391752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9.76190476190499"/>
    <s v="132.96296296296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70.625"/>
    <s v="51.91666666666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52"/>
    <s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01.23076923076898"/>
    <s v="26.021739130434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53.19999999999999"/>
    <s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28.333333333333"/>
    <s v="86.22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71428571428601"/>
    <s v="114.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00.64999999999999"/>
    <s v="47.6571428571429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91.3"/>
    <s v="72.88888888888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40.19999999999999"/>
    <s v="49.545505617977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4.33537832310799"/>
    <s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26.2"/>
    <s v="62.586956521739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90"/>
    <s v="61.06060606060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39"/>
    <s v="60.064516129032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202"/>
    <s v="72.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3.38000000000001"/>
    <s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02.3236"/>
    <s v="51.66666666666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03"/>
    <s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27.142857142857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01"/>
    <s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21.78"/>
    <s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13.39285714285701"/>
    <s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50"/>
    <s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214.6"/>
    <s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2.05"/>
    <s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00"/>
    <s v="25.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101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113.333333333333"/>
    <s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104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15.333333333333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12.85000000000001"/>
    <s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127.866666666667"/>
    <s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42.666666666667"/>
    <s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18.8"/>
    <s v="99.538461538461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38.333333333333"/>
    <s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59.94029850746301"/>
    <s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14.24000000000001"/>
    <s v="120.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00.60606060606101"/>
    <s v="37.66666666666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55.20000000000002"/>
    <s v="172.23333333333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7.75000000000001"/>
    <s v="111.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1.2"/>
    <s v="25.464285714285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12.7"/>
    <s v="267.64705882352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27.49999999999999"/>
    <s v="75.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58.20000000000002"/>
    <s v="59.038461538461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05.26894736842101"/>
    <s v="50.111022727272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0"/>
    <s v="55.502967032967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166.6666666666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86"/>
    <s v="47.428571428571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24.4"/>
    <s v="64.935064935064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8.70406189555099"/>
    <s v="55.55555555555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02.424242424242"/>
    <s v="74.224299065420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5.5"/>
    <s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06.3"/>
    <s v="41.696428571428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0.666666666667"/>
    <s v="74.24327586206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5.4"/>
    <s v="73.3333333333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7.55999999999999"/>
    <s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0"/>
    <s v="38.421052631578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3.76"/>
    <s v="166.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1.49999999999999"/>
    <s v="94.912280701754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4.4"/>
    <s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80"/>
    <s v="143.2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33333333333299"/>
    <s v="90.819148936170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00.555555555556"/>
    <s v="48.542372881355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1.2"/>
    <s v="70.02777777777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0"/>
    <s v="135.62608695652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18.39285714285701"/>
    <s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s v="94.903846153846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.666666666667"/>
    <s v="75.37037037037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00"/>
    <s v="64.458333333333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0"/>
    <s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10.04599999999999"/>
    <s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01.35000000000001"/>
    <s v="93.7746478873239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75"/>
    <s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69.42857142857099"/>
    <s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00"/>
    <s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13.65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01.56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06"/>
    <s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02"/>
    <s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16.916666666667"/>
    <s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01.15151515151499"/>
    <s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32"/>
    <s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00"/>
    <s v="145.40540540540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28"/>
    <s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18.95833333333302"/>
    <s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26.2"/>
    <s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56.20000000000002"/>
    <s v="47.33333333333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03.15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53.333333333333"/>
    <s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180.444444444444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8.44999999999999"/>
    <s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19.66666666666701"/>
    <s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23"/>
    <s v="50.55555555555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5"/>
    <s v="41.66666666666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.23636363636399"/>
    <s v="53.289473684210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04.666666666667"/>
    <s v="70.230769230769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00"/>
    <s v="43.421052631578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0.4"/>
    <s v="199.1818181818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2.27272727272701"/>
    <s v="78.51814814814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14.40928571428599"/>
    <s v="61.823529411764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.90476190476201"/>
    <s v="50.0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02"/>
    <s v="48.33972972972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4.80000000000001"/>
    <s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1.833333333333"/>
    <s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0"/>
    <s v="40.923076923076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06.27272727272701"/>
    <s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13.4222"/>
    <s v="79.543478260869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0"/>
    <s v="72.381578947368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0.454545454545"/>
    <s v="64.634146341463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0.03599999999999"/>
    <s v="38.571428571428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44"/>
    <s v="107.571428571429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3.49999999999999"/>
    <s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08.43750000000001"/>
    <s v="70.461538461538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2.4"/>
    <s v="178.57142857142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48.888888888889"/>
    <s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5.49"/>
    <s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0.49999999999999"/>
    <s v="58.90111111111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0.555555555556"/>
    <s v="139.55555555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04.75000000000001"/>
    <s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8.80000000000001"/>
    <s v="57.38596491228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11.00000000000001"/>
    <s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.47999999999999"/>
    <s v="64.285714285714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14.35"/>
    <s v="120.11764705882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22.06666666666699"/>
    <s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0"/>
    <s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02.8"/>
    <s v="21.66666666666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06.120689655172"/>
    <s v="25.647058823529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101.33000000000001"/>
    <s v="47.69565217391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0"/>
    <s v="56.052631578947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30"/>
    <s v="81.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00.01333333333299"/>
    <s v="70.16666666666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100"/>
    <s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13.888888888889"/>
    <s v="188.55555555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00"/>
    <s v="49.511627906976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287"/>
    <s v="75.464285714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08.5"/>
    <s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15.5"/>
    <s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19.11764705882399"/>
    <s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09.426666666667"/>
    <s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26.6"/>
    <s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0.49999999999999"/>
    <s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27.49999999999999"/>
    <s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00.05999999999999"/>
    <s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75"/>
    <s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27.25"/>
    <s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10.63333333333301"/>
    <s v="81.538461538461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25.93749999999999"/>
    <s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18.5"/>
    <s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07.727272727273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02.60000000000001"/>
    <s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10.1"/>
    <s v="46.4285714285714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202"/>
    <s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0"/>
    <s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4.35000000000001"/>
    <s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00.05"/>
    <s v="30.1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70.666666666667"/>
    <s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12.833333333333"/>
    <s v="13.33333333333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84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30.26666666666699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05.454545454545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10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53.316326530612"/>
    <s v="44.760869565217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62.30000000000001"/>
    <s v="88.642857142857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36"/>
    <s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44.4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00"/>
    <s v="57.647058823529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00.8"/>
    <s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6.80000000000001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24.8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18.91891891891899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0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12.99999999999999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5.19047619047599"/>
    <s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09.73333333333299"/>
    <s v="38.714285714285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00.099"/>
    <s v="13.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20"/>
    <s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04.933333333333"/>
    <s v="37.142857142857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2.666666666667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01.82500000000002"/>
    <s v="128.2738095238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00"/>
    <s v="47.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s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.9999999999999998E-4"/>
    <s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3.3333333333333298E-2"/>
    <s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1.023391812865505"/>
    <s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0"/>
    <s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35.24"/>
    <s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4.2466666666666697"/>
    <s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36.457142857142898"/>
    <s v="47.25806451612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0.866666666666699"/>
    <s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6.5454545454545503"/>
    <s v="24.714285714285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4.0000000000000001E-3"/>
    <s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5.5"/>
    <s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s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1428571428571401"/>
    <s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s v="61.66666666666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6.420000000000002"/>
    <s v="83.13888888888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1"/>
    <s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4.8099999999999996"/>
    <s v="142.857142857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6"/>
    <s v="33.66666666666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00.38249999999999"/>
    <s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104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0"/>
    <s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04"/>
    <s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50.666666666667"/>
    <s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00.49999999999999"/>
    <s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74.4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16.26"/>
    <s v="10.16666666666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05.82000000000001"/>
    <s v="81.411764705882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10.75"/>
    <s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.666666666667"/>
    <s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02.033333333333"/>
    <s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s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11.00000000000001"/>
    <s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01.42500000000001"/>
    <s v="32.3571428571429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4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109.375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15.161290322581"/>
    <s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00"/>
    <s v="91.83333333333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03.17033333333301"/>
    <s v="45.83333333333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03.49999999999999"/>
    <s v="57.173913043478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38.19999999999999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09.54545454545499"/>
    <s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0.857142857143"/>
    <s v="79.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1.533333333333"/>
    <s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13.625"/>
    <s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00"/>
    <s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4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28.75"/>
    <s v="137.07692307692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02.904166666667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02.49999999999999"/>
    <s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10.1"/>
    <s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12.76666666666699"/>
    <s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11.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39.19999999999999"/>
    <s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10.857142857143"/>
    <s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39.066666666667"/>
    <s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5.69999999999999"/>
    <s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01.428571428571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100.245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109.16666666666698"/>
    <s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118.333333333333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20"/>
    <s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27.96000000000001"/>
    <s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26"/>
    <s v="24.33333333333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29.12912912912898"/>
    <s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7.428571428571"/>
    <s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00.125"/>
    <s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55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08"/>
    <s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10.52"/>
    <s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00.8"/>
    <s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21.2"/>
    <s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0.333333333333"/>
    <s v="47.909090909090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09.16666666666698"/>
    <s v="35.16666666666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23.428571428571"/>
    <s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36.33666666666699"/>
    <s v="22.66666666666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103.46657233816801"/>
    <s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1.333333333333"/>
    <s v="105.54054054054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186"/>
    <s v="29.090909090909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30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108.25"/>
    <s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41.15384615384602"/>
    <s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3.99999999999999"/>
    <s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53.73333333333301"/>
    <s v="18.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01.49999999999999"/>
    <s v="64.285714285714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02.35000000000001"/>
    <s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02.571428571429"/>
    <s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55.75"/>
    <s v="84.282608695652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00.75"/>
    <s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239.4"/>
    <s v="33.73684210526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210"/>
    <s v="37.538461538461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04.515151515152"/>
    <s v="11.615384615384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00.8"/>
    <s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111.20000000000002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102.04444444444401"/>
    <s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2.547674418605"/>
    <s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27"/>
    <s v="60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38.70588235294099"/>
    <s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00.75"/>
    <s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9.31"/>
    <s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7.24"/>
    <s v="29.2352941176471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1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1.2727272727273"/>
    <s v="59.58333333333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5.411764705882399"/>
    <s v="82.571428571428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s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8.466666666666701"/>
    <s v="32.357142857142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3.3333333333333"/>
    <s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66666666666666696"/>
    <s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1.428571428571399"/>
    <s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8"/>
    <s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0.125"/>
    <s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7.899999999999999"/>
    <s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s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"/>
    <s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s v="45.842105263157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s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.3764705882352901"/>
    <s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03.52"/>
    <s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5"/>
    <s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00.44999999999999"/>
    <s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32.6"/>
    <s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12.99999999999999"/>
    <s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03.34"/>
    <s v="33.33333333333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s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29.636363636364"/>
    <s v="63.5583756345178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101.111111111111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8.514285714286"/>
    <s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102.33333333333302"/>
    <s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10.2442499999999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01.0154"/>
    <s v="30.71428571428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100"/>
    <s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106.24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00"/>
    <s v="66.666666666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10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13.45714285714298"/>
    <s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02.65010000000001"/>
    <s v="65.340319148936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16.75"/>
    <s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07.65275000000001"/>
    <s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00"/>
    <s v="166.0588235294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00"/>
    <s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46"/>
    <s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10.2"/>
    <s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08.2"/>
    <s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0"/>
    <s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00.25"/>
    <s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106.71250000000001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143.19999999999999"/>
    <s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05.04166666666701"/>
    <s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03.98"/>
    <s v="38.33333333333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20"/>
    <s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09.666666666667"/>
    <s v="32.97802197802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01.75"/>
    <s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28.916666666667"/>
    <s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14.99999999999999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150.75"/>
    <s v="86.615384615384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110.966666666667"/>
    <s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00.2857142857139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66666666666666696"/>
    <s v="41.952380952380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3.2676056338028197"/>
    <s v="88.33333333333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s v="129.1666666666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s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27999999999999997"/>
    <s v="35.71428571428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9.657142857142901"/>
    <s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1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.6666666666666701"/>
    <s v="163.3333333333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4.4444444444444401E-3"/>
    <s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89.6666666666667"/>
    <s v="64.16666666666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.46428571428571"/>
    <s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4.0199999999999996"/>
    <s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4.0045454545454504"/>
    <s v="179.11764705882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8.52"/>
    <s v="34.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s v="33.076923076923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9.650000000000002"/>
    <s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E-3"/>
    <s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6.6666666666666693E-2"/>
    <s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0.3333333333333"/>
    <s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100"/>
    <s v="44.307692307692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101.25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21.73333333333301"/>
    <s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33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09.55"/>
    <s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100.95190476190501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40.13333333333298"/>
    <s v="29.16666666666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00.001"/>
    <s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19.238"/>
    <s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7.25"/>
    <s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27.99999999999997"/>
    <s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106.4"/>
    <s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143.333333333333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4.542857142857"/>
    <s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110.02000000000001"/>
    <s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6"/>
    <s v="10.66666666666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08"/>
    <s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05.42"/>
    <s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19.166666666667"/>
    <s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152.666666666667"/>
    <s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100"/>
    <s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00.2"/>
    <s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225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106.0219999999999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04.666666666667"/>
    <s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116.66666666666701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109.033333333333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60"/>
    <s v="22.83333333333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12.5"/>
    <s v="16.6666666666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102.1"/>
    <s v="45.7857142857143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00.824"/>
    <s v="383.3333333333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1.25"/>
    <s v="106.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6500"/>
    <s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8.7200000000000006"/>
    <s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21.9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1.3"/>
    <s v="14.33333333333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1.4897959183673"/>
    <s v="15.66666666666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.105"/>
    <s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.7"/>
    <s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201"/>
    <s v="63.917582417582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98"/>
    <s v="185.48101265822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s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s v="69.2666666666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"/>
    <s v="190.55028169014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01"/>
    <s v="93.4042553191489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s v="146.87931034482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199"/>
    <s v="159.824561403509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9"/>
    <s v="291.79333333333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s v="31.4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s v="158.68421052631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s v="80.33333333333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01"/>
    <s v="59.961305925030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902"/>
    <s v="109.7843137254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01"/>
    <s v="147.7073170731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s v="21.7551020408163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7"/>
    <s v="171.842857142857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7"/>
    <s v="41.944444444444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09999999999"/>
    <s v="93.2641228070175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98"/>
    <s v="56.136363636363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s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"/>
    <s v="199.900990099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"/>
    <s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s v="103.04347826087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601"/>
    <s v="66.34614982578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"/>
    <s v="57.142857142857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s v="102.10526315789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s v="148.9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s v="169.605633802817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"/>
    <s v="31.623931623931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s v="76.45264150943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s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19999"/>
    <s v="320.44943820224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799"/>
    <s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"/>
    <s v="49.8823529411765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s v="59.464285714285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s v="193.84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"/>
    <s v="159.51383399209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s v="41.681818181818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s v="150.89861751152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s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s v="105.263157894737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3"/>
    <s v="117.51479289940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s v="117.36121673003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s v="133.3333333333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s v="98.3606557377049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701"/>
    <s v="194.44444444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099999999999"/>
    <s v="76.86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s v="56.815789473684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s v="137.93103448275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s v="27.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2"/>
    <s v="118.336134453782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s v="223.48076923076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"/>
    <s v="28.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s v="194.23076923076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s v="128.95348837209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s v="49.316091954023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s v="221.521739130435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s v="137.2133333333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s v="606.82242424242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199"/>
    <s v="43.0400925925926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s v="322.39130434782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298"/>
    <s v="96.708333333333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0000000002"/>
    <s v="35.474531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"/>
    <s v="86.66666666666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"/>
    <s v="132.05263157894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s v="91.23076923076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s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7"/>
    <s v="21.194444444444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s v="62.3271348314607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s v="37.41176470588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399"/>
    <s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101"/>
    <s v="58.170731707317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s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00000000002"/>
    <s v="19.4710344827586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099"/>
    <s v="85.957446808510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"/>
    <s v="30.66666666666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s v="60.3846153846154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s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s v="40.2682926829268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s v="273.82978723404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s v="53.035714285714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s v="40.00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s v="15.7692307692308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s v="71.428571428571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s v="71.714285714285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7"/>
    <s v="375.76470588235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s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3"/>
    <s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7"/>
    <s v="123.28571428571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s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s v="78.260869565217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s v="122.32558139534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s v="73.7333333333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s v="21.66666666666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02"/>
    <s v="21.904761904761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7"/>
    <s v="50.588235294117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s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s v="56.66666666666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299"/>
    <s v="40.77666666666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s v="192.3076923076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s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s v="117.923076923077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"/>
    <s v="27.897959183673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s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101"/>
    <s v="39.38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s v="186.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7"/>
    <s v="111.37681159420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7"/>
    <s v="78.723404255319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s v="46.702127659574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1"/>
    <s v="65.3846153846154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901"/>
    <s v="102.07547169811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s v="64.197530864197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s v="90.384615384615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02"/>
    <s v="88.5714285714286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"/>
    <s v="28.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99"/>
    <s v="69.789473684210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99"/>
    <s v="167.48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0000000001"/>
    <s v="144.91230769230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"/>
    <s v="91.84054054054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301E-2"/>
    <s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298E-2"/>
    <s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98"/>
    <s v="25.16666666666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s v="11.66666666666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s v="106.692307692308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s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s v="311.1666666666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s v="94.5061728395062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"/>
    <s v="80.6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02"/>
    <s v="81.2413793103448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s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s v="46.1785714285714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298"/>
    <s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s v="55.945945945945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02"/>
    <s v="37.55555555555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s v="38.33333333333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s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s v="15.33333333333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"/>
    <s v="449.432835820896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s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599E-3"/>
    <s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s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701"/>
    <s v="13.33333333333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s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s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101"/>
    <s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s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s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301"/>
    <s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299"/>
    <s v="91.4285714285714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s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s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s v="108.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s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s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s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s v="49.8846153846154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s v="25.7142857142857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s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7"/>
    <s v="30.8461538461538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201"/>
    <s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s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s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s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s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s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702"/>
    <s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s v="83.33333333333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s v="5.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s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97"/>
    <s v="77.105263157894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s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s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s v="87.308333333333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95"/>
    <s v="54.2857142857143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s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7"/>
    <s v="117.68368136117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s v="76.4705882352941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699"/>
    <s v="163.84615384615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s v="91.818181818181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s v="185.8333333333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9E-2"/>
    <s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s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s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02"/>
    <s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s v="331.53833333333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s v="314.289473684211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s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s v="115.98684210526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s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s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099"/>
    <s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s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s v="15.71428571428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s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298"/>
    <s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s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01"/>
    <s v="117.8475912408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3"/>
    <s v="109.04255319148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"/>
    <s v="73.01980198019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s v="78.195121951219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99"/>
    <s v="47.398809523809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s v="54.020833333333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s v="68.488789237668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s v="108.14516129032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1"/>
    <s v="589.95205479452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s v="48.051063829787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"/>
    <s v="72.482837528604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9"/>
    <s v="57.077922077922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s v="85.44444444444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01"/>
    <s v="215.85714285714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s v="89.386433121019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s v="45.418404255319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s v="65.756363636363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6"/>
    <s v="66.704053571428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s v="83.345930232558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299"/>
    <s v="105.046093418259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s v="120.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s v="97.6363636363636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s v="41.3793103448276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s v="30.6544859813084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s v="64.94505494505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s v="95.775862068965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e v="#NUM!"/>
    <s v="40.416666666666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6.85882352941201"/>
    <s v="78.578424242424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42.60827250608298"/>
    <s v="50.180180180180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05"/>
    <s v="92.2517355889724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03.89999999999999"/>
    <s v="57.540983606557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22.991545454545"/>
    <s v="109.42160278745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09.77744436109001"/>
    <s v="81.89246153846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6.4875"/>
    <s v="45.667711864406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01.22222222222199"/>
    <s v="55.221238938053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0.043428571429"/>
    <s v="65.298192771084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25.998"/>
    <s v="95.225806451612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00.49999999999999"/>
    <s v="75.444794952681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20.5"/>
    <s v="97.81686746987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65.29333333333301"/>
    <s v="87.685606557377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9.97142857142902"/>
    <s v="54.748948106591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00.93333333333301"/>
    <s v="83.95341772151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6.60000000000001"/>
    <s v="254.38547486033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0.241666666667"/>
    <s v="101.826980198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0.666666666667"/>
    <s v="55.066394736842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06.32109999999999"/>
    <s v="56.901438721136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45.29411764705898"/>
    <s v="121.28148148148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00.2"/>
    <s v="91.189655172413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9.135135135135"/>
    <s v="115.44812080536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17.142857142857"/>
    <s v="67.7715517241379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18.5"/>
    <s v="28.576190476190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8.80768571428601"/>
    <s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33.333333333333"/>
    <s v="154.42231237322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55.20000000000002"/>
    <s v="201.22137404580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11.72500000000001"/>
    <s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35000000000001"/>
    <s v="100.082045112782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23.333333333333"/>
    <s v="230.08953488372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.29975"/>
    <s v="141.746478873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0"/>
    <s v="56.3443513957307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00.24604569419999"/>
    <s v="73.341188524590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.09523809523799"/>
    <s v="85.337785234899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30.461538461538"/>
    <s v="61.49621513944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66.5"/>
    <s v="93.018518518518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42.15"/>
    <s v="50.292682926829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83.440909090909"/>
    <s v="106.43243243243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10.04"/>
    <s v="51.719576719576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30.98000000000002"/>
    <s v="36.612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01.35000000000001"/>
    <s v="42.517361111111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0"/>
    <s v="62.7128712871287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41.857142857143"/>
    <s v="89.957983193277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308.65999999999997"/>
    <s v="28.9247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0"/>
    <s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20"/>
    <s v="61.301369863013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16666666666701"/>
    <s v="80.202702702702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107.61099999999999"/>
    <s v="32.095833333333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7.94999999999999"/>
    <s v="200.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0"/>
    <s v="108.01265822784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"/>
    <s v="95.699367088607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28.018181818182"/>
    <s v="49.880281690140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6.21"/>
    <s v="110.470588235294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9.633333333333"/>
    <s v="134.91139240506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1"/>
    <s v="106.62314540059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28.95348837209301"/>
    <s v="145.04301075268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07.26249999999999"/>
    <s v="114.5862068965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89999999999999"/>
    <s v="105.3170731707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2.91"/>
    <s v="70.921195652173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00.12570000000001"/>
    <s v="147.1716768027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03.29622222222199"/>
    <s v="160.470588235294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48.30000000000001"/>
    <s v="156.0457831325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54.73333333333298"/>
    <s v="63.173652694610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13.51850000000002"/>
    <s v="104.82352941176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73.333333333333"/>
    <s v="97.356164383561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07.528571428571"/>
    <s v="203.63063063063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18.6"/>
    <s v="188.312030075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6.25000000000001"/>
    <s v="146.65217391304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27.166666666667"/>
    <s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0.9423"/>
    <s v="59.249046653144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27.2"/>
    <s v="97.904838709677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23.94444444444399"/>
    <s v="70.000169491525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40909090909101"/>
    <s v="72.865168539325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00"/>
    <s v="146.34782608695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12.93200000000002"/>
    <s v="67.9090909090909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15.42857142857099"/>
    <s v="169.85083076923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53.333333333333"/>
    <s v="58.413339694656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392.5"/>
    <s v="119.9929824561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2702"/>
    <s v="99.860335195530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27"/>
    <s v="90.579148936170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07.25"/>
    <s v="117.77361477572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98"/>
    <s v="86.554621848739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0.01249999999999"/>
    <s v="71.8992814371258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02.49999999999999"/>
    <s v="129.819004524887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00"/>
    <s v="44.9128630705394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25.49999999999999"/>
    <s v="40.7552447552448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6.466666666667"/>
    <s v="103.523947797716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.60000000000001"/>
    <s v="125.44827586206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02.857142857143"/>
    <s v="246.60606060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15.066666666667"/>
    <s v="79.401340206185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00.4"/>
    <s v="86.138613861386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20"/>
    <s v="193.04868913857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.2"/>
    <s v="84.023178807947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10.60000000000001"/>
    <s v="139.82758620689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4"/>
    <s v="109.821892655367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1.42857142857102"/>
    <s v="139.5348837209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4.666666666667"/>
    <s v="347.846153846154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06.25"/>
    <s v="68.24159292035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6.25"/>
    <s v="239.93846153846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6.01933333333299"/>
    <s v="287.31343283582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0"/>
    <s v="86.8488235294118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0"/>
    <s v="81.8490566037736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27.75000000000001"/>
    <s v="42.874970059880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05.153846153846"/>
    <s v="709.4186046511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20"/>
    <s v="161.25517890772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07.40909090909101"/>
    <s v="41.77777777777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0.49999999999999"/>
    <s v="89.887640449438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02.466666666667"/>
    <s v="45.0517241379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246.666666666667"/>
    <s v="42.8571428571429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219.49999999999997"/>
    <s v="54.083333333333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30.769230769231"/>
    <s v="103.21804511278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54.57142857142901"/>
    <s v="40.397590361445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04"/>
    <s v="116.85906040268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"/>
    <s v="115.51020408163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3.33333333333302"/>
    <s v="104.31274900398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40.444444444444"/>
    <s v="69.7727272727273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13.65714285714299"/>
    <s v="43.020833333333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00.49377777777799"/>
    <s v="58.540469973890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3.03160000000001"/>
    <s v="111.795358649789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4.556923076923"/>
    <s v="46.23076923076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.4285714285714301E-2"/>
    <s v="144.69039145907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3.3333333333333298E-2"/>
    <s v="88.845070422535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"/>
    <s v="81.751072847682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.27454545454545498"/>
    <s v="71.428571428571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"/>
    <s v="104.25906735751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4.000000000000002"/>
    <s v="90.6165048543689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.548"/>
    <s v="157.33048433048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2.375"/>
    <s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867"/>
    <s v="58.7198369565217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"/>
    <s v="81.6326530612245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"/>
    <s v="56.460043668122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"/>
    <s v="140.10447761194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9.5687499999999996"/>
    <s v="224.85263157894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"/>
    <s v="181.133064516129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"/>
    <s v="711.0410958904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3.4333333333333"/>
    <s v="65.883720930232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"/>
    <s v="75.185714285714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"/>
    <s v="133.14391143911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3.1413333333333302"/>
    <s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0"/>
    <s v="86.1637142857143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"/>
    <s v="92.318181818181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.775"/>
    <s v="160.164736842105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33333333333333298"/>
    <s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"/>
    <s v="183.285714285714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27.6"/>
    <s v="125.78838174273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7.5111111111111102"/>
    <s v="57.654545454545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57499999999999996"/>
    <s v="78.6608187134503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"/>
    <s v="91.480769230769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08"/>
    <s v="68.098095238095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91999999999999993"/>
    <s v="48.08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3.1630769230769"/>
    <s v="202.423076923077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5.5999999999999994E-2"/>
    <s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7.8947368421052599E-3"/>
    <s v="110.06849315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71799999999999997"/>
    <s v="4.8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6666666666666701"/>
    <s v="50.166666666666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6.0000000000000001E-3"/>
    <s v="35.83333333333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5.0999999999999996"/>
    <s v="11.769230769230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.26711185308848101"/>
    <s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s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E-3"/>
    <s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1"/>
    <s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15.535714285714301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s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53333333333333299"/>
    <s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s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6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1"/>
    <s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4.0625"/>
    <s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22.400000000000002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3.25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2E-3"/>
    <s v="170.54545454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s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6.4850000000000003"/>
    <s v="393.588235294118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s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40"/>
    <s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s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20"/>
    <s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33.4166666666667"/>
    <s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1.092608822670201"/>
    <s v="20.50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s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35.856000000000002"/>
    <s v="56.57142857142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3.4000000000000004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5.5"/>
    <s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s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"/>
    <s v="16.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s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999999999999992E-2"/>
    <s v="20.33333333333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.41666666666666702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5"/>
    <s v="16.755102040816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.6999999999999999E-3"/>
    <s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s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.12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1.857142857142897"/>
    <s v="113.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.48"/>
    <s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.1159999999999999"/>
    <s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s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6.192500000000003"/>
    <s v="110.64102564102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58.461538461538495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9.84"/>
    <s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50.7216666666667"/>
    <s v="38.476470588235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6.25"/>
    <s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s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5.214285714285699"/>
    <s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s v="39.5692741935484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25.25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44.6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.58730158730159E-2"/>
    <s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04"/>
    <s v="55.457142857142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.0000000000000002E-3"/>
    <s v="87.142857142857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22727272727272702"/>
    <s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5.698440000000005"/>
    <s v="51.2244897959184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1.943"/>
    <s v="13.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"/>
    <s v="66.52008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7.630000000000003"/>
    <s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.72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3"/>
    <s v="71.66666666666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.86206896551724099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s v="10.33333333333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s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4"/>
    <s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s v="136.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2.75"/>
    <s v="73.461538461538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s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40.1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s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s v="12.66666666666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33333333333333298"/>
    <s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s v="3.714285714285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"/>
    <s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07.63413333333301"/>
    <s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12.637362637363"/>
    <s v="133.3333333333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13.461538461538"/>
    <s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02.592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113.75714285714299"/>
    <s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03.71999999999998"/>
    <s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305.46000000000004"/>
    <s v="102.38235294117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34.1"/>
    <s v="16.66666666666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101.332941176471"/>
    <s v="725.02941176470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112.92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05.583333333333"/>
    <s v="68.33333333333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125.571428571429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184.56"/>
    <s v="39.2285714285714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0.73333333333301"/>
    <s v="150.14705882352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16.94725"/>
    <s v="93.428571428571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06.73325"/>
    <s v="110.96774193548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39.1"/>
    <s v="71.7857142857143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6.726485714286"/>
    <s v="29.258076923076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91.14"/>
    <s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31.93789333333299"/>
    <s v="74.347826086956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6.4"/>
    <s v="63.8291139240506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07.4"/>
    <s v="44.33333333333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240"/>
    <s v="86.944444444444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18.08108"/>
    <s v="126.55172413793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18.19999999999999"/>
    <s v="129.032258064516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11.1"/>
    <s v="71.24277456647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45.5"/>
    <s v="117.88235294117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31.62883248731001"/>
    <s v="327.0833333333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11.4"/>
    <s v="34.7457627118644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47.23376999999999"/>
    <s v="100.06410256410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52.60869565217402"/>
    <s v="40.8474576271186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4.67999999999999"/>
    <s v="252.01666666666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77.43366666666699"/>
    <s v="25.1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07.7758"/>
    <s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56"/>
    <s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08.395"/>
    <s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47.6"/>
    <s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10.381538461538"/>
    <s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150.348148148148"/>
    <s v="402.70588235294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57.31829411764699"/>
    <s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156.14400000000001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20.58763636363601"/>
    <s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101.188888888889"/>
    <s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14.27249999999999"/>
    <s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04.62615"/>
    <s v="135.03571428571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228.82507142857099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09.15333333333299"/>
    <s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176.29999999999998"/>
    <s v="64.36363636363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103.21062000000001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104.82000000000001"/>
    <s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6.68444444444401"/>
    <s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120.02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01.50693333333301"/>
    <s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01.384615384615"/>
    <s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00"/>
    <s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133.10911999999999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8.72620000000001"/>
    <s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00.64"/>
    <s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108.932412698413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78.95250000000001"/>
    <s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101.72264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18.73499999999999"/>
    <s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00.46"/>
    <s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37.46666666666701"/>
    <s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1.64705882352899"/>
    <s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130.333333333333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92.89999999999998"/>
    <s v="38.44444444444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11.31818181818201"/>
    <s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05.566666666667"/>
    <s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18.944444444444"/>
    <s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4.129"/>
    <s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04.10165000000001"/>
    <s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11.87499999999999"/>
    <s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04.73529411764699"/>
    <s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385.15000000000003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101.248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13.773333333333"/>
    <s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.803333333333"/>
    <s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283.32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12.68"/>
    <s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6.58000000000001"/>
    <s v="389.285714285714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02.66285714285699"/>
    <s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07.91200000000001"/>
    <s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123.07407407407401"/>
    <s v="24.77777777777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01.6"/>
    <s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104.396"/>
    <s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12.929733333333"/>
    <s v="16.4285714285714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6.4"/>
    <s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03.61439999999999"/>
    <s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05.5"/>
    <s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1.828571428571"/>
    <s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06.60499999999999"/>
    <s v="121.42857142857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13.015"/>
    <s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25.22750000000001"/>
    <s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01.19"/>
    <s v="23.33333333333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102.764705882353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16.83912000000001"/>
    <s v="45.386153846153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101.168333333333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10.13360000000002"/>
    <s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8.083333333333"/>
    <s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125.02285714285699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6.71428571428601"/>
    <s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00.36639999999998"/>
    <s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102.028633333333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102.083582089552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23.2758620689659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70.28880000000001"/>
    <s v="105.9338842975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111.59049999999999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103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106.635701598579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114.75999999999999"/>
    <s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127.341176470588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16.56"/>
    <s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8.618194266153"/>
    <s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03.94285714285701"/>
    <s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16.25714285714299"/>
    <s v="37.888888888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102.69239999999999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174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103.08800000000001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04.85537190082601"/>
    <s v="111.410256410256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01.375"/>
    <s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111.077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24.15933781686499"/>
    <s v="116.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1.333333333333"/>
    <s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10.16142857142901"/>
    <s v="76.66666666666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103.973333333333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01.31578947368401"/>
    <s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03.3501"/>
    <s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04.11200000000001"/>
    <s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10.15569230769199"/>
    <s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122.02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4.16866666666701"/>
    <s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25.333333333333"/>
    <s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06.666666666667"/>
    <s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30.65"/>
    <s v="151.31746031746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20"/>
    <s v="134.35924563017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959183673469"/>
    <s v="174.0263157894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114.39999999999999"/>
    <s v="73.4862683643487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11.76666666666699"/>
    <s v="23.518987341772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16.08000000000001"/>
    <s v="39.074444444444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.5"/>
    <s v="125.941176470588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04.72999999999999"/>
    <s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255.833333333333"/>
    <s v="42.670731707317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206.706706706707"/>
    <s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12.105"/>
    <s v="239.35238095238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5.982"/>
    <s v="107.64285714285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00.166666666667"/>
    <s v="95.830623306233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13.98947368421099"/>
    <s v="31.663376110562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26.16000000000001"/>
    <s v="42.886861313868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81.535470588235"/>
    <s v="122.73563218390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00"/>
    <s v="190.45454545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0.61"/>
    <s v="109.33695652173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90270270270301"/>
    <s v="143.6666666666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110.446"/>
    <s v="84.944444444444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11.89361702127701"/>
    <s v="10.555555555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08.04450000000001"/>
    <s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6.666666666667"/>
    <s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03.900273224044"/>
    <s v="31.172413793103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25.16000000000001"/>
    <s v="155.3333333333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06.80499999999999"/>
    <s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2.30249999999999"/>
    <s v="178.92857142857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03.812"/>
    <s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41.65"/>
    <s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105.25999999999999"/>
    <s v="84.996774193548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03.09142857142899"/>
    <s v="788.5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107.65957446808501"/>
    <s v="50.2976744186047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07.704642857143"/>
    <s v="68.33333333333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01.55000000000001"/>
    <s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01.437666666667"/>
    <s v="34.26923076923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36.80000000000001"/>
    <s v="61.29166666666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28.29999999999998"/>
    <s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01.05"/>
    <s v="65.1764705882353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26.84"/>
    <s v="93.904255319148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05.0859375"/>
    <s v="150.65116279069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02.85405405405399"/>
    <s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02.147142857143"/>
    <s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20.217"/>
    <s v="99.33333333333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00.24761904761901"/>
    <s v="177.39259259259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00.63392857142901"/>
    <s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100.4375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439393939393939"/>
    <s v="591.6666666666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2.0066666666666699"/>
    <s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075"/>
    <s v="343.147321428571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76500000000000001"/>
    <s v="72.5882352941177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6.7966666666666704"/>
    <s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.2E-2"/>
    <s v="6.4975124378109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.3299999999999998"/>
    <s v="119.3851351351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s v="84.2857142857143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5.6333333333333302"/>
    <s v="90.8571428571429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s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4"/>
    <s v="20.342105263157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3.8333333333333"/>
    <s v="530.68965517241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9.5"/>
    <s v="120.39184269662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s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5"/>
    <s v="291.3333333333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2.7272727272727301E-3"/>
    <s v="124.919189189189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s v="119.571428571429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s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379999999999999"/>
    <s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1"/>
    <s v="117.69868421052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s v="23.9485094850948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9.358823529411801"/>
    <s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.1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5"/>
    <s v="99.9733727810651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3.3333333333333301E-3"/>
    <s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2952380952380897"/>
    <s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.6666666666666701E-2"/>
    <s v="80.3214285714286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3.2804000000000002"/>
    <s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2.25"/>
    <s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79200000000000004"/>
    <s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s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64"/>
    <s v="19.4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2.74044795783926E-2"/>
    <s v="66.707317073170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2000000000000006"/>
    <s v="84.142857142857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6.9230769230769207E-2"/>
    <s v="215.725490196078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68631863186318598"/>
    <s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"/>
    <s v="51.629440559440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8.2100000000000009"/>
    <s v="143.357142857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6.4102564102564097E-2"/>
    <s v="72.4285714285714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29411764705882398"/>
    <s v="36.5302013422819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"/>
    <s v="60.903461538461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"/>
    <s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2.2727272727272698"/>
    <s v="99.766037735849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9.9009900990098987E-2"/>
    <s v="88.732394366197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6.953125"/>
    <s v="4.923076923076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76"/>
    <s v="17.8224852071006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.574999999999999"/>
    <s v="187.19298245614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"/>
    <s v="234.80786026200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"/>
    <s v="105.04629629629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02"/>
    <s v="56.66666666666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1.892727272727301"/>
    <s v="39.048780487804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7.625"/>
    <s v="68.345323741007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.87"/>
    <s v="169.57894736842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3.0303030303030297E-2"/>
    <s v="141.42340425531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"/>
    <s v="67.391304347826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.2302681818181802"/>
    <s v="54.2666666666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"/>
    <s v="82.516129032258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"/>
    <s v="53.729729729729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2.56"/>
    <s v="34.20618556701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9.41"/>
    <s v="127.3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6.1"/>
    <s v="45.5681818181818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1"/>
    <s v="95.9636363636364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50.2"/>
    <s v="77.27118644067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18625"/>
    <s v="57.338709677419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21.906971229845102"/>
    <s v="53.190476190476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9.0909090909090905E-3"/>
    <s v="492.3076923076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"/>
    <s v="42.346938775510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"/>
    <s v="37.46602941176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28667813379201795"/>
    <s v="37.454545454545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"/>
    <s v="33.055555555555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"/>
    <s v="134.210526315789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"/>
    <s v="51.474747474747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155"/>
    <s v="39.166666666666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66666666666667E-3"/>
    <s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.66964285714285698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4.59851323954046"/>
    <s v="57.295454545454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9.5500000000000007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3076923076923102"/>
    <s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1.1499999999999999"/>
    <s v="31.8461538461538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1.7538461538461498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.3673469387755099"/>
    <s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43333333333333296"/>
    <s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125"/>
    <s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.2"/>
    <s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8"/>
    <s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2"/>
    <s v="63.1228070175439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s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3"/>
    <s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13749999999999998"/>
    <s v="66.66666666666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3.923999999999999"/>
    <s v="38.51851851851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3.3333333333333299"/>
    <s v="42.60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25.413402061855699"/>
    <s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"/>
    <s v="63.485714285714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36666666666667"/>
    <s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"/>
    <s v="31.142758620689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2.881426547787701"/>
    <s v="162.2727272727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02.1"/>
    <s v="80.588235294117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4.64"/>
    <s v="59.854411764705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4.666666666667"/>
    <s v="132.85714285714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20.6"/>
    <s v="92.547820512820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8.672857142857"/>
    <s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s v="41.8518333333333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13.99999999999999"/>
    <s v="88.325937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0.85"/>
    <s v="158.96226415094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5.65217391304301"/>
    <s v="85.05434782608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0.416666666667"/>
    <s v="112.6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78267254038201"/>
    <s v="45.43661971830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00"/>
    <s v="46.2183908045977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23.25"/>
    <s v="178.60714285714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00.2"/>
    <s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04.666666666667"/>
    <s v="43.733921568627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.49999999999999"/>
    <s v="81.066666666666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18.25757575757601"/>
    <s v="74.6052631578947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20.5"/>
    <s v="305.5555555555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302.42"/>
    <s v="58.33333333333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0.64400000000001"/>
    <s v="117.67605633802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6.6666666666666697E-3"/>
    <s v="73.771929824561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.55555555555555602"/>
    <s v="104.65116279069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3.9999999999999996E-4"/>
    <s v="79.826923076923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31818181818181801"/>
    <s v="58.33333333333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2"/>
    <s v="86.66666666666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383999999999997"/>
    <s v="27.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.6666666666666697E-2"/>
    <s v="24.99937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"/>
    <s v="45.464285714285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09"/>
    <s v="99.5348837209302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2.7199999999999998"/>
    <s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0000000000000007"/>
    <s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5.0413333333333306"/>
    <s v="28.684210526315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"/>
    <s v="31.0714285714286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49199999999999999"/>
    <s v="70.552631578947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36.589147286821699"/>
    <s v="224.128205128205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"/>
    <s v="51.8115942028985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2.5"/>
    <s v="43.515151515151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91066666666666696"/>
    <s v="39.816666666666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"/>
    <s v="126.80808080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2.0833333333333301E-2"/>
    <s v="113.87755102040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2E-2"/>
    <s v="28.181818181818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36666666666666703"/>
    <s v="36.605263157894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"/>
    <s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9.0666666666666701E-2"/>
    <s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5.5555555555555601E-3"/>
    <s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"/>
    <s v="97.993896103896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02"/>
    <s v="148.7804878048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"/>
    <s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"/>
    <s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8"/>
    <s v="109.70695652173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16705882352941201"/>
    <s v="49.112903225806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42399999999999999"/>
    <s v="47.67213114754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"/>
    <s v="60.737812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38925389253892501"/>
    <s v="63.377157894736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71556350626118104"/>
    <s v="53.893617021276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43166666666666698"/>
    <s v="66.87179487179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.25E-3"/>
    <s v="63.102362204724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2"/>
    <s v="36.628930817610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12E-2"/>
    <s v="34.005706214689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4583333333333302"/>
    <s v="28.553404255319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3.3333333333333298E-2"/>
    <s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s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"/>
    <s v="41.70434782608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1111111111111099E-2"/>
    <s v="46.6691729323308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"/>
    <s v="37.271428571428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"/>
    <s v="59.25806451612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.55999999999999994"/>
    <s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9.0833333333333286"/>
    <s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.3444444444444401"/>
    <s v="31.914893617021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.3333333333333299E-2"/>
    <s v="19.4642857142857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4.46"/>
    <s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6.0999999999999999E-2"/>
    <s v="22.737763157894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3.3333333333333299"/>
    <s v="42.724489795918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23"/>
    <s v="52.91666666666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104"/>
    <s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42599999999999999"/>
    <s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3"/>
    <s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266666666666667"/>
    <s v="34.17721518987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4"/>
    <s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6.2E-2"/>
    <s v="58.18181818181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"/>
    <s v="109.18181818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4000000000000001"/>
    <s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s v="346.6666666666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93346666666667"/>
    <s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s v="27.083333333333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2.62"/>
    <s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2"/>
    <s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s v="34.7619047619048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.97400000000000009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64102564102564097"/>
    <s v="28.5777777777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s v="46.586206896551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s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s v="21.466666666666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1.363333333333301"/>
    <s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s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s v="21.571428571428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s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3"/>
    <s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"/>
    <s v="35.7142857142857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3.9999999999999996E-5"/>
    <s v="29.285714285714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1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.044"/>
    <s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5.68333333333333"/>
    <s v="73.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s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s v="28.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s v="143.82352941176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7.380000000000003"/>
    <s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02"/>
    <s v="147.81132075471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s v="27.857142857142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17500000000000002"/>
    <s v="44.44444444444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8.3340278356529698E-2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.38"/>
    <s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s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2.45"/>
    <s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.02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8.0000000000000002E-3"/>
    <s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2"/>
    <s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s v="50.33333333333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9.0000000000000011E-3"/>
    <s v="32.66666666666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9.9999999999999991E-5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144.28571428571399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119.16249999999999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460.4850000000001"/>
    <s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105.80799999999999"/>
    <s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300.11792000000003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278.7"/>
    <s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31.87625"/>
    <s v="82.583333333333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07.05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26.82285714285699"/>
    <s v="41.66666666666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139.96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12.4"/>
    <s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00.52799999999999"/>
    <s v="19.6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.466666666667"/>
    <s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141.446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67.29166666666703"/>
    <s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46.88749999999999"/>
    <s v="189.3333333333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13.56"/>
    <s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25.69999999999999"/>
    <s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104.462060371088"/>
    <s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100.566666666667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3.0579999999999998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95"/>
    <s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.4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5000000000000003"/>
    <s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5333333333333297"/>
    <s v="18.714285714285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8.64"/>
    <s v="46.033333333333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4.0000000000000001E-3"/>
    <s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0.02"/>
    <s v="50.66666666666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4.5600000000000005"/>
    <s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21.5075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9.276666666666699"/>
    <s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9.426666666666698"/>
    <s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1.628"/>
    <s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20500000000000002"/>
    <s v="110.28571428571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3"/>
    <s v="37.451612903225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4.85"/>
    <s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.4710000000000001"/>
    <s v="24.083333333333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25.584"/>
    <s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.8206896551724103"/>
    <s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5.4859649122807"/>
    <s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25.912000000000003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04"/>
    <s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106"/>
    <s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85142857142857098"/>
    <s v="58.4166666666667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7.4837500000000006"/>
    <s v="158.6363636363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7.650000000000002"/>
    <s v="99.8571428571429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s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3.55"/>
    <s v="89.191780821917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72.989999999999995"/>
    <s v="182.623655913978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7.648750000000007"/>
    <s v="50.6470588235294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2.34"/>
    <s v="33.285714285714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52"/>
    <s v="51.823529411764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6.5299999999999994"/>
    <s v="113.62573099415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35.338000000000001"/>
    <s v="136.4627659574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39333333333333304"/>
    <s v="364.35454545454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.06"/>
    <s v="19.243243243243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5.7142857142857104E-4"/>
    <s v="41.888888888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46.379999999999995"/>
    <s v="30.310344827586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5.39"/>
    <s v="49.66666666666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82.422107692307705"/>
    <s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2.6866666666666696"/>
    <s v="43.975308641975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6"/>
    <s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30.813400000000001"/>
    <s v="1272.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5.58"/>
    <s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87454545454545496"/>
    <s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97699999999999987"/>
    <s v="153.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s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78.927352941176494"/>
    <s v="93.33333333333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2.092500000000001"/>
    <s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40666666666666695"/>
    <s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s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33.790999999999997"/>
    <s v="790.8373983739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21649484536082497"/>
    <s v="301.9391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79600000000000004"/>
    <s v="47.9354838709677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4.9933333333333"/>
    <s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.0509090909090899"/>
    <s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0.214285714285699"/>
    <s v="171.79329608938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30499999999999999"/>
    <s v="35.33333333333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75"/>
    <s v="82.0869565217391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.2933333333333301"/>
    <s v="110.86956521739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3.947368421053"/>
    <s v="161.2195121951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122.109756097561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32.024"/>
    <s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09.38000000000001"/>
    <s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105.471571428571"/>
    <s v="30.285714285714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00.35000000000001"/>
    <s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101.4"/>
    <s v="89.596938775510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155.51428571428602"/>
    <s v="424.45454545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05.566"/>
    <s v="80.66666666666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0.65"/>
    <s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32.19"/>
    <s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26"/>
    <s v="153.4279475982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60"/>
    <s v="292.07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120.48"/>
    <s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25.529411764706"/>
    <s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14.406382978723"/>
    <s v="134.54545454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315.13888888888897"/>
    <s v="214.066666666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2.39999999999999"/>
    <s v="216.33684210526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06.73333333333299"/>
    <s v="932.31055900621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58.333333333333"/>
    <s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07.4"/>
    <s v="174.94736842105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02.25999999999999"/>
    <s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10.71428571428601"/>
    <s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48"/>
    <s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02.32000000000001"/>
    <s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79.09909909909899"/>
    <s v="1389.3561935483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11.08135252762"/>
    <s v="95.9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00.04285714285699"/>
    <s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100.25"/>
    <s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105.56"/>
    <s v="74.789473684210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02.587758775878"/>
    <s v="161.118309859155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18.5"/>
    <s v="88.7142857142857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111.7"/>
    <s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28"/>
    <s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103.75000000000001"/>
    <s v="22.079728033472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01.9076"/>
    <s v="31.054054054054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17.71428571428599"/>
    <s v="36.20610687022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238"/>
    <s v="388.97622950819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2"/>
    <s v="71.848571428571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.92000000000002"/>
    <s v="57.3818032786885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"/>
    <s v="69.66666666666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.7"/>
    <s v="45.988235294117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"/>
    <s v="79.262411347517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116550116550117"/>
    <s v="43.031446540880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"/>
    <s v="108.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36.014285714285698"/>
    <s v="61.029583333333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"/>
    <s v="50.592592592592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.54"/>
    <s v="39.1571686746988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"/>
    <s v="65.157894736842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41.4"/>
    <s v="23.9631279620853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"/>
    <s v="48.619047619047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2.6315789473684199E-2"/>
    <s v="35.737704918032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3.3333333333333299"/>
    <s v="21.3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85129023676509696"/>
    <s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70.199999999999989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7000000000000002"/>
    <s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51.4"/>
    <s v="29.2363013698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70000000000000007"/>
    <s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4"/>
    <s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2.6666666666666701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04"/>
    <s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33.15375"/>
    <s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10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148.13333333333301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102.49999999999999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180.62800000000001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42.79999999999998"/>
    <s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114.166666666667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203.505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109.41176470588201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44.37459999999999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103.866666666667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100.44439999999999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2.77927272727301"/>
    <s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105.31250000000001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11.78571428571399"/>
    <s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01.35000000000001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07.53333333333299"/>
    <s v="65.66666666666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14.88571428571399"/>
    <s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00.02"/>
    <s v="34.128378378378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52.13333333333301"/>
    <s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1.5215"/>
    <s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101.333333333333"/>
    <s v="40.476190476190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23.26086956521701"/>
    <s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10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05"/>
    <s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4.4375"/>
    <s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05.125"/>
    <s v="113.566666666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00"/>
    <s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03.77499999999999"/>
    <s v="48.2810256410256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105"/>
    <s v="43.976047904191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04"/>
    <s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151.833333333333"/>
    <s v="37.66666666666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59.99600000000001"/>
    <s v="18.581632653061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27.3"/>
    <s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07"/>
    <s v="18.66666666666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15.12214285714299"/>
    <s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137.11066666666702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55.71428571428601"/>
    <s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08.74999999999999"/>
    <s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134.05000000000001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00"/>
    <s v="43.417278911564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19.166666666667"/>
    <s v="23.959183673469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79.5"/>
    <s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4.38124999999999"/>
    <s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00.43200000000002"/>
    <s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1.454545454545"/>
    <s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03.33333333333302"/>
    <s v="122.00037037037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07"/>
    <s v="267.8085106382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04"/>
    <s v="74.206896551724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07.833333333333"/>
    <s v="6.714285714285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233.333333333333"/>
    <s v="81.95454545454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00.60706666666701"/>
    <s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1.666666666667"/>
    <s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31.018181818182"/>
    <s v="6.8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17.25000000000001"/>
    <s v="17.708333333333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00.93039999999999"/>
    <s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121.8"/>
    <s v="80.297297297297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45.4"/>
    <s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116.61660000000001"/>
    <s v="23.57142857142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120.4166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101.32000000000001"/>
    <s v="34.880952380952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04.32"/>
    <s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67.13333333333298"/>
    <s v="23.18181818181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94.13333333333301"/>
    <s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20.3802"/>
    <s v="100.23371794871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22.00090909090899"/>
    <s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00"/>
    <s v="3.333333333333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00"/>
    <s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19.9"/>
    <s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55.17499999999998"/>
    <s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130.44999999999999"/>
    <s v="36.33333333333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04.971428571429"/>
    <s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10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18.22050359712199"/>
    <s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103.448275862069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18.00000000000003"/>
    <s v="3.666666666666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00"/>
    <s v="60.71428571428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144.00583333333302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04.67500000000001"/>
    <s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8.1428571428571"/>
    <s v="25.4347826086957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2.24444444444444"/>
    <s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33999999999999997"/>
    <s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.5"/>
    <s v="3.666666666666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41.538461538461505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2.0454545454545499"/>
    <s v="110.61538461538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8.285714285714299"/>
    <s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4.02"/>
    <s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11111111111111101"/>
    <s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1.818181818181801"/>
    <s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1"/>
    <s v="253.20512820512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5.4166666666666705"/>
    <s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8125"/>
    <s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1.28571428571429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24.3333333333333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0.799492385786799"/>
    <s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67.55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3"/>
    <s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30.666666666666696"/>
    <s v="44.16666666666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2.9894179894179902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8"/>
    <s v="24.33333333333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20.133333333333301"/>
    <s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0.020000000000003"/>
    <s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1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75"/>
    <s v="60.7333333333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41"/>
    <s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s v="108.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1999999999999993"/>
    <s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9.4412800000000008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4.1666666666666696"/>
    <s v="50.33333333333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3.25"/>
    <s v="11.66666666666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40.75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10"/>
    <s v="60.789473684210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39.17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2.4375"/>
    <s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4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.8000000000000003"/>
    <s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7.3333333333333"/>
    <s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42"/>
    <s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s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3"/>
    <s v="5.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3.2"/>
    <s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30199999999999999"/>
    <s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3.0153846153846202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s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s v="46.631578947368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s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3.25"/>
    <s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22.363636363636399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s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85714285714285698"/>
    <s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.60666666666667"/>
    <s v="69.117647058823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s v="1.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.7692307692307701"/>
    <s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s v="33.33333333333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6"/>
    <s v="61.562666666666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5.02564102564103"/>
    <s v="118.73873873873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5"/>
    <s v="65.081300813008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"/>
    <s v="130.15714285714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0.9"/>
    <s v="37.776470588235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21.037037037037003"/>
    <s v="112.79069767441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2.1999999999999997"/>
    <s v="51.9230769230769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.9"/>
    <s v="89.242424242424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6666666666666701"/>
    <s v="19.33333333333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"/>
    <s v="79.96703296703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"/>
    <s v="56.414565826330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0.862068965517201"/>
    <s v="79.411764705882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"/>
    <s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8.3333333333333"/>
    <s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6.5500000000000007"/>
    <s v="54.6167664670659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4.536842105263201"/>
    <s v="299.2222222222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6"/>
    <s v="58.533980582524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30.4"/>
    <s v="55.37180180180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4285714285714299"/>
    <s v="183.8044280442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"/>
    <s v="165.3465346534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1428571428571401"/>
    <s v="234.78947368421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35714285714285698"/>
    <s v="211.48387096774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4545454545454501"/>
    <s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7.155555555555598"/>
    <s v="123.3758865248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.3220000000000001"/>
    <s v="207.066666666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8.9066666666666698"/>
    <s v="138.260869565217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9.6333333333333293"/>
    <s v="493.8155339805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3.325999999999999"/>
    <s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2.484"/>
    <s v="38.867469879518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9066666666666701"/>
    <s v="61.527777777777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"/>
    <s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2"/>
    <s v="71.592003642987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365"/>
    <s v="91.882882882882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8.04"/>
    <s v="148.5737704918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38.39"/>
    <s v="174.21348314606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39.9428571428571"/>
    <s v="102.86166007905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84"/>
    <s v="111.17857142857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43.406666666666702"/>
    <s v="23.79621359223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5.6613333333333298"/>
    <s v="81.268115942029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722"/>
    <s v="116.21465968586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.94166666666667"/>
    <s v="58.888888888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11.328275684711301"/>
    <s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8.86"/>
    <s v="48.42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46.100628930817599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42.188421052631597"/>
    <s v="61.041666666666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8.48"/>
    <s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1.077142857142860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.79909090909090907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.1919999999999999"/>
    <s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4.799999999999999"/>
    <s v="19.33333333333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17.810000000000002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1.325"/>
    <s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46.6666666666667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45.92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22599999999999998"/>
    <s v="59.33333333333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34.625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2.0549999999999997"/>
    <s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5999999999999994"/>
    <s v="74.617647058823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2.6069999999999998"/>
    <s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.9259999999999999"/>
    <s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33.6666666666667"/>
    <s v="46.1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56.263267182990198"/>
    <s v="141.470588235294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82.817599999999999"/>
    <s v="75.483870967741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4.860000000000001"/>
    <s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2375123751237499E-2"/>
    <s v="64.254237288135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7142857142857099E-2"/>
    <s v="64.469135802469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9.506136117214698"/>
    <s v="118.200787401575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6"/>
    <s v="82.5405405405405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6.2933333333333303"/>
    <s v="34.170212765957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12.75"/>
    <s v="42.733220815752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3.22"/>
    <s v="94.4893617021277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"/>
    <s v="55.69724770642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6.77"/>
    <s v="98.0308310249307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104"/>
    <s v="92.1022727272727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.24"/>
    <s v="38.1754626865672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46699999999999997"/>
    <s v="27.1458333333333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25.087142857142901"/>
    <s v="50.6891891891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.3345000000000002"/>
    <s v="38.9423076923077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.26"/>
    <s v="77.638095238095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625"/>
    <s v="43.5365853658537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3"/>
    <s v="31.823529411764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58.558333333333302"/>
    <s v="63.184393939393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7.7886666666666704"/>
    <s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2.2157147647256101"/>
    <s v="140.8553459119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04"/>
    <s v="76.9230769230769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29.6029602960296"/>
    <s v="99.1553398058252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6.055"/>
    <s v="67.881656804733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82.207999999999998"/>
    <s v="246.29032258064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75.051000000000002"/>
    <s v="189.28571428571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5.8500000000000005"/>
    <s v="76.66666666666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44.32"/>
    <s v="82.963254817987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26737967914438499"/>
    <s v="62.5221079691517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.13"/>
    <s v="46.068088235294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19088937093275501"/>
    <s v="38.543946731234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375"/>
    <s v="53.0052631578947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21535.021000000001"/>
    <s v="73.3553968253968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34.527999999999999"/>
    <s v="127.97523076923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30.599999999999998"/>
    <s v="104.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2.6666666666666701"/>
    <s v="67.671532846715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8420000000000001"/>
    <s v="95.93181818181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2.878799999999998"/>
    <s v="65.161290322580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.105"/>
    <s v="32.269841269841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47.3333333333333"/>
    <s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05.54838709677398"/>
    <s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351.80366666666697"/>
    <s v="65.8688524590164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14.9"/>
    <s v="36.076923076923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237.15"/>
    <s v="44.186046511627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18.63775000000001"/>
    <s v="104.071428571429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09.92831428571399"/>
    <s v="35.961538461538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0.00828571428599"/>
    <s v="127.791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03.09292094387399"/>
    <s v="27.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17.27000000000001"/>
    <s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11.75999999999999"/>
    <s v="52.173913043478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342.09999999999997"/>
    <s v="92.03781512605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7.4"/>
    <s v="63.424242424242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08.49703703703699"/>
    <s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2.86144578313301"/>
    <s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30.0018"/>
    <s v="70.86206896551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7.652173913043"/>
    <s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12.360444444444"/>
    <s v="42.2141666666667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02.1"/>
    <s v="152.41346153846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145.333333333333"/>
    <s v="90.616279069767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28.19999999999999"/>
    <s v="201.6039325842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29411764705882398"/>
    <s v="127.933333333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s v="29.8947368421053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5384615384615399"/>
    <s v="367.97142857142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8.5370000000000008"/>
    <s v="129.16666666666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.5714285714285701E-2"/>
    <s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.6599999999999997"/>
    <s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s v="102.01639344262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5"/>
    <s v="184.3636363636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.41333333333333"/>
    <s v="162.9193548387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s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s v="603.52631578947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s v="45.40740740740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s v="97.33333333333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s v="167.6666666666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s v="859.85714285714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s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s v="30.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s v="54.66666666666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s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s v="102.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1"/>
    <s v="41.5853658536585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s v="116.5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95.477386934673405"/>
    <s v="45.33333333333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s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8.9744444444444404"/>
    <s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2.7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3.3673333333333297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26"/>
    <s v="51.8224637681159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5"/>
    <s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8.636363636363605"/>
    <s v="379.22767857142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70000000000000007"/>
    <s v="176.36428571428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s v="66.06666666666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8000000000000005E-2"/>
    <s v="89.648648648648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1.3333333333333299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6.3092592592592602"/>
    <s v="382.39130434782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4.5"/>
    <s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62.765333333333295"/>
    <s v="158.35603715170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9.376000000000001"/>
    <s v="40.76258992805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.5"/>
    <s v="53.5714285714286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.60769230769231"/>
    <s v="48.44966442953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9.1050000000000004"/>
    <s v="82.419354838709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7647058823529398E-2"/>
    <s v="230.19230769230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55999999999999994"/>
    <s v="59.36046511627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82000000000000006"/>
    <s v="66.698717948717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"/>
    <s v="168.77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.42"/>
    <s v="59.9735682819383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8.3333333333333301E-2"/>
    <s v="31.809523809523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"/>
    <s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4.182977777777801"/>
    <s v="25.347107438016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.8266666666666707"/>
    <s v="71.4432183908046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.8464497269020695E-2"/>
    <s v="38.553846153846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2.5"/>
    <s v="68.367346938775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05"/>
    <s v="40.210526315789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4.0833333333333"/>
    <s v="32.074074074074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8.300055555555598"/>
    <s v="28.632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5.0347999999999997"/>
    <s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7.933333333333302"/>
    <s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4.7E-2"/>
    <s v="346.04166666666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7.2120000000000006"/>
    <s v="81.739130434782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5"/>
    <s v="64.53530612244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2.5"/>
    <s v="63.47777777777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4.1000000000000002E-2"/>
    <s v="63.620689655172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5.3125"/>
    <s v="83.967068965517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6199999999999999"/>
    <s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.9516666666666698"/>
    <s v="107.07142857142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159"/>
    <s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41.25"/>
    <s v="201.94230769230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"/>
    <s v="43.06060606060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.93"/>
    <s v="62.871559633027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44999999999999996"/>
    <s v="55.6071428571429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51"/>
    <s v="48.709677419354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04"/>
    <s v="30.578947368421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35.537409090909101"/>
    <s v="73.9072847682119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5"/>
    <s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16666666666666699"/>
    <s v="73.356164383561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13250000000000001"/>
    <s v="56.412162162162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3.5704E-2"/>
    <s v="50.247311827957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.3000000000000007"/>
    <s v="68.936507936507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2.4222222222222198"/>
    <s v="65.914104477611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238095238095238"/>
    <s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"/>
    <s v="70.064102564102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1599999999999999E-2"/>
    <s v="60.18187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"/>
    <s v="21.382352941176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22"/>
    <s v="160.78947368421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47222222222222199"/>
    <s v="42.3846153846154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"/>
    <s v="27.317307692307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5"/>
    <s v="196.82692307692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6714285714285699"/>
    <s v="53.882352941176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1"/>
    <s v="47.756097560975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105"/>
    <s v="88.191780821917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22"/>
    <s v="72.056962025316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"/>
    <s v="74.2461538461538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4.38"/>
    <s v="61.701086956521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66666666666666696"/>
    <s v="17.235294117647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0000000000000001E-3"/>
    <s v="51.720833333333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5"/>
    <s v="24.150442477876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.4439140811455893"/>
    <s v="62.166666666666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39.5"/>
    <s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35714285714285698"/>
    <s v="6.1764705882352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6.25E-2"/>
    <s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s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s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413333333333333"/>
    <s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s v="2.333333333333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125"/>
    <s v="24.6153846153846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8.8333333333333304"/>
    <s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s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48666666666666702"/>
    <s v="88.88888888888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.15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0.08"/>
    <s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s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5.6937500000000005"/>
    <s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625"/>
    <s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6.5"/>
    <s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752"/>
    <s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s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.51"/>
    <s v="109.07142857142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.46666666666666695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3.85"/>
    <s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s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5.8333333333333293E-2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s v="80.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s v="115.55319148936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20.705000000000002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9.139999999999997"/>
    <s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.6316666666666702"/>
    <s v="744.5454545454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5.6666666666666696"/>
    <s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16999999999999998"/>
    <s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4"/>
    <s v="36.681818181818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1"/>
    <s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s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2.4E-2"/>
    <s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5.9066666666666698"/>
    <s v="673.3333333333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2.9250000000000003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5.7142857142857099E-3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6.6666666666666697E-3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5.3333333333333304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1.75"/>
    <s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8.0000000000000002E-3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4.2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4"/>
    <s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04.93636363636401"/>
    <s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05.44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106.73333333333299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04.125714285714"/>
    <s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60.54999999999998"/>
    <s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107.777777777778"/>
    <s v="48.33333333333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135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109.07407407407399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29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103.957142857143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322.24"/>
    <s v="44.666735294117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35"/>
    <s v="28.93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69.91034482758602"/>
    <s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253.29333333333301"/>
    <s v="34.871794871794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60.59999999999997"/>
    <s v="52.622732513451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1.316779533484"/>
    <s v="69.598266129032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25.604166666667"/>
    <s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437833333333"/>
    <s v="33.191126279863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99.244"/>
    <s v="149.46417445482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02.453987730061"/>
    <s v="23.172839506172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2.946153846154"/>
    <s v="96.8775510204082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0.861538461538"/>
    <s v="103.20238095238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14.99999999999999"/>
    <s v="38.4625531914894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04.16766467065901"/>
    <s v="44.315789473684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55.29999999999998"/>
    <s v="64.1733560090703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06"/>
    <s v="43.333275109170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254.31499999999997"/>
    <s v="90.495934959349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1.1"/>
    <s v="29.1871904950104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29.04"/>
    <s v="30.957746478873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02.230769230769"/>
    <s v="92.157795275590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31.80000000000001"/>
    <s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786.08019999999999"/>
    <s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5.70000000000002"/>
    <s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102.60000000000001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172.277777777778"/>
    <s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59.168195718654"/>
    <s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03.76666666666701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11.409545454545"/>
    <s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280.375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112.10606060606101"/>
    <s v="47.10526315789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7.06666666666667"/>
    <s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4.3999999999999995"/>
    <s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3.8739999999999997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s v="40.454545454545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29.299999999999997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.90909090909090906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s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s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8"/>
    <s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11.600000000000001"/>
    <s v="46.7333333333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"/>
    <s v="97.731073446327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2.7873639500929097"/>
    <s v="67.8358662613982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"/>
    <s v="56.984929577464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"/>
    <s v="67.159851301115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7.8"/>
    <s v="48.0376811594203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"/>
    <s v="38.860465116279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3.0124999999999997"/>
    <s v="78.181818181818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50.739999999999995"/>
    <s v="97.11374407582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54884742041712398"/>
    <s v="110.393979591837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4.091666666666699"/>
    <s v="39.91506172839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03.8"/>
    <s v="75.97572815533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20.24999999999999"/>
    <s v="58.379104477611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17"/>
    <s v="55.820930232558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22.142857142857"/>
    <s v="151.244318181818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1.63999999999999"/>
    <s v="849.6702702702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4.44"/>
    <s v="159.24137931034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00.15333333333299"/>
    <s v="39.5073170731707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01.8"/>
    <s v="130.52966101694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37.65714285714299"/>
    <s v="64.156896551724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303833.2"/>
    <s v="111.526946107784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98.85074626865699"/>
    <s v="170.44680851063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202.36666666666699"/>
    <s v="133.73915929203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17.963766666667"/>
    <s v="95.834024896265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94.72727272727298"/>
    <s v="221.78571428571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213.14633333333299"/>
    <s v="32.315357142857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04.24"/>
    <s v="98.839285714285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3.666666666667"/>
    <s v="55.2221428571429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01.25"/>
    <s v="52.7937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5.41538461538499"/>
    <s v="135.6666666666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19"/>
    <s v="53.991990846681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66.461538461538"/>
    <s v="56.643835616438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19.147714285714"/>
    <s v="82.316326530612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00.473684210526"/>
    <s v="88.260810810810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101.8"/>
    <s v="84.905149051490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16.66666666666701"/>
    <s v="48.154545454545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08.64893617021301"/>
    <s v="66.01540659340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14.72"/>
    <s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1.8"/>
    <s v="156.17391304347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06"/>
    <s v="95.76485915492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03.49999999999999"/>
    <s v="180.408163265306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54.97535999999999"/>
    <s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162.14066666666699"/>
    <s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4.42100000000001"/>
    <s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106.124333333333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54.93846153846201"/>
    <s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110.77157238734401"/>
    <s v="26.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110.911866666667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0.71428571428601"/>
    <s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123.613333333333"/>
    <s v="28.33333333333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211.05"/>
    <s v="14.42857142857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101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01.64999999999999"/>
    <s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108.33333333333299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242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100.44999999999999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125.06666666666699"/>
    <s v="56.41666666666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8.57142857142901"/>
    <s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45.70000000000002"/>
    <s v="11.66666666666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10.00000000000001"/>
    <s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102.23333333333299"/>
    <s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22"/>
    <s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101.96000000000001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41.17647058823499"/>
    <s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9.52500000000001"/>
    <s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4.65"/>
    <s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24"/>
    <s v="108.05084745762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135"/>
    <s v="26.9230769230769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02.75000000000001"/>
    <s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10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130.26085714285699"/>
    <s v="47.769230769230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39.627499999999998"/>
    <s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5.976666666666699"/>
    <s v="41.66666666666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65.246363636363597"/>
    <s v="74.33333333333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1.514000000000001"/>
    <s v="84.33333333333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11.360000000000001"/>
    <s v="65.4571428571429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11.991304347826"/>
    <s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5.5"/>
    <s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32.027999999999999"/>
    <s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60869565217391308"/>
    <s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31.114999999999998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.12666666666667"/>
    <s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40.404000000000003"/>
    <s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.33333333333333E-3"/>
    <s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5.7334999999999994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5.324999999999999"/>
    <s v="131.6666666666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15.1034482758621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503"/>
    <s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1.30281385281385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.30285714285714299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8.8800000000000008"/>
    <s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9.84"/>
    <s v="44.478260869565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2.4299999999999997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1299999999999999"/>
    <s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3.5520833333333299"/>
    <s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3306666666666702"/>
    <s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81600000000000006"/>
    <s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22.494285714285699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3668"/>
    <s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s v="40.77777777777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.7541353383459"/>
    <s v="48.3255357142857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9.759999999999998"/>
    <s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84.946999999999989"/>
    <s v="66.68866666666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9.381999999999998"/>
    <s v="48.842857142857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3.3033333333333301"/>
    <s v="137.3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6.6339999999999995"/>
    <s v="87.829673913043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"/>
    <s v="70.785365853658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70.36"/>
    <s v="52.826086956521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2"/>
    <s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02.298"/>
    <s v="48.544642857142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7.73333333333301"/>
    <s v="37.074074074074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25"/>
    <s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47.32653061224502"/>
    <s v="39.038461538461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2"/>
    <s v="66.688311688311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01.87234042553199"/>
    <s v="67.1323529411765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204.2"/>
    <s v="66.369426751592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04.05"/>
    <s v="64.620253164557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1.265"/>
    <s v="58.370370370370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6.13999999999999"/>
    <s v="86.9565217391304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3.6"/>
    <s v="66.470588235294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30.25"/>
    <s v="163.78378378378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22.67999999999999"/>
    <s v="107.984615384615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82.81058823529401"/>
    <s v="42.111111111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25.29999999999998"/>
    <s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1.666666666667"/>
    <s v="112.01923076923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15.75757575757599"/>
    <s v="74.953703703703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73.2"/>
    <s v="61.578947368421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25.98333333333301"/>
    <s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9.1"/>
    <s v="75.853658536585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00"/>
    <s v="84.206349206349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8.64285714285701"/>
    <s v="117.22556390977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0.26666666666699"/>
    <s v="86.4893617021277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26.4892"/>
    <s v="172.41379310344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14.26"/>
    <s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10.7"/>
    <s v="67.72972972972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5.34805315204001"/>
    <s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666666666667"/>
    <s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7.08672667523899"/>
    <s v="38.888888888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24"/>
    <s v="94.736842105263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05.01"/>
    <s v="39.967058823529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89.46666666666701"/>
    <s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71.32499999999999"/>
    <s v="42.8571428571429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252.486486486487"/>
    <s v="168.513513513514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6.153846153846"/>
    <s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203.35000000000002"/>
    <s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.60000000000001"/>
    <s v="26.554216867469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424"/>
    <s v="113.826086956522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07.1"/>
    <s v="32.011111111111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4.3625"/>
    <s v="47.189259259259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212.40909090909099"/>
    <s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24.085714285714"/>
    <s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10.406125"/>
    <s v="64.714285714285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218.75"/>
    <s v="51.8542857142857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36.625"/>
    <s v="38.7941176470588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34.8074"/>
    <s v="44.645833333333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45.4"/>
    <s v="156.77333333333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9.107142857143"/>
    <s v="118.703393665158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10.2"/>
    <s v="74.14953271028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.64000000000001"/>
    <s v="12.5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02.35000000000001"/>
    <s v="27.86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22.133333333333"/>
    <s v="80.178217821782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11.88571428571402"/>
    <s v="132.43548387096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7.3"/>
    <s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13.85000000000001"/>
    <s v="34.384494382022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09.68181818181799"/>
    <s v="44.9569892473118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26.14444444444399"/>
    <s v="41.0408163265306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67.42857142857099"/>
    <s v="52.597560975609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496.52000000000004"/>
    <s v="70.784482758620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09.16"/>
    <s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57499999999999"/>
    <s v="44.608695652173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66206896551724"/>
    <s v="26.14896103896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42"/>
    <s v="39.183673469387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125"/>
    <s v="45.593220338983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5"/>
    <s v="89.247787610619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7.1999999999999993"/>
    <s v="40.4164705882353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"/>
    <s v="82.3809523809524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6666666666666701E-2"/>
    <s v="159.5238095238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233333333333333"/>
    <s v="36.2448979591837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4.5714285714285703"/>
    <s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5"/>
    <s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2"/>
    <s v="74.575090497737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18.181818181818198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s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2222222222222201"/>
    <s v="86.435643564356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2"/>
    <s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7.0634920634920606"/>
    <s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2.7272727272727297"/>
    <s v="80.128205128205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1"/>
    <s v="253.142857142857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.104"/>
    <s v="171.4285714285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33333333333333298"/>
    <s v="57.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0.36"/>
    <s v="264.26315789473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s v="159.3333333333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s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8.3800000000000008"/>
    <s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4.5"/>
    <s v="61.086956521739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8.06"/>
    <s v="114.81818181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31.9470588235294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s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.7083333333333304"/>
    <s v="65.97468354430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9.9878048780487791"/>
    <s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1"/>
    <s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77"/>
    <s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26.900000000000002"/>
    <s v="118.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3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6.6055045871559592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7.6923076923076901E-3"/>
    <s v="54.111111111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1.12222222222222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s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s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s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s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.4999999999999999E-2"/>
    <s v="115.70588235294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s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s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E-3"/>
    <s v="34.024390243902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.05540897097625E-2"/>
    <s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s v="11.66666666666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s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.85714285714285698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0.5"/>
    <s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.9000000000000004"/>
    <s v="216.6666666666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s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s v="62.22222222222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s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s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01.24459999999999"/>
    <s v="122.142857142857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108.5175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147.666666666667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63.1999999999999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456.41449999999998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7.87731250000002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15.08"/>
    <s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02.368421052632"/>
    <s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08.424858757062"/>
    <s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25.13333333333301"/>
    <s v="56.66666666666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03.840625"/>
    <s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38.70400000000001"/>
    <s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120.51600000000001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2.26666666666701"/>
    <s v="25.576923076923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88.66966666666701"/>
    <s v="63.970588235294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661.554666666667"/>
    <s v="89.9253731343284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1.31"/>
    <s v="93.0714285714286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81.6142199999999"/>
    <s v="89.674157303370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37.375"/>
    <s v="207.61682242990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17.04040000000001"/>
    <s v="59.408805031446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2.1"/>
    <s v="358.97237569060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1"/>
    <s v="94.7366412213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71428571428571397"/>
    <s v="80.64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"/>
    <s v="168.688524590164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23880597014925"/>
    <s v="34.6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24"/>
    <s v="462.85714285714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"/>
    <s v="104.3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2.4"/>
    <s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"/>
    <s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30.862068965517196"/>
    <s v="414.2857142857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.3333333333333304"/>
    <s v="42.481481481481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75"/>
    <s v="108.77551020408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"/>
    <s v="81.0980392156863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8.9"/>
    <s v="51.66666666666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"/>
    <s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"/>
    <s v="103.63559322033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6.6666666666666697E-3"/>
    <s v="55.282051282051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9"/>
    <s v="72.169708737864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.25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5.035714285714299"/>
    <s v="58.61538461538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66.33076923076899"/>
    <s v="12.4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01.44545454545499"/>
    <s v="49.1363636363636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07.891466666667"/>
    <s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77.93846153846198"/>
    <s v="35.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03.58125"/>
    <s v="45.1578947368421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11.4"/>
    <s v="98.789473684210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15"/>
    <s v="88.3076923076923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10.76216216216199"/>
    <s v="170.6290322580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23.64125714285701"/>
    <s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01.03500000000001"/>
    <s v="65.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11.792857142857"/>
    <s v="66.33333333333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558.77142857142894"/>
    <s v="104.894736842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50.01875000000001"/>
    <s v="78.440789473684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106.476"/>
    <s v="59.041666666666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7.18899999999999"/>
    <s v="71.342105263157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108.658823529412"/>
    <s v="51.2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161.97999999999999"/>
    <s v="60.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5.36666666666702"/>
    <s v="44.935185185185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103.36388888888901"/>
    <s v="31.206896551724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03.47222222222202"/>
    <s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06.81333333333301"/>
    <s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38.96574712643698"/>
    <s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24.84324324324301"/>
    <s v="109.066666666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06.99999999999997"/>
    <s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74.005769230769"/>
    <s v="109.9352517985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20.326086956522"/>
    <s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0.444285714286"/>
    <s v="55.3888888888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81.566666666667"/>
    <s v="133.90123456790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100.67894736842101"/>
    <s v="48.7209302325581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34.82571428571399"/>
    <s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75.95744680851101"/>
    <s v="58.97297297297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484.02000000000004"/>
    <s v="11.638333333333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145.14000000000001"/>
    <s v="83.71681415929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417.73333333333301"/>
    <s v="63.648648648648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32.42499999999998"/>
    <s v="94.277777777777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250.308416666667"/>
    <s v="71.86666666666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79.9"/>
    <s v="104.84615384615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102.62857142857101"/>
    <s v="67.139344262295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135.98609999999999"/>
    <s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7.86666666666702"/>
    <s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3.3333333333333298E-2"/>
    <s v="120.7708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"/>
    <s v="42.22222222222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44444444444444403"/>
    <s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s v="1.538461538461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.3333333333333298E-2"/>
    <s v="37.608695652173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28.9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s v="42.157142857142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8.5714285714285694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4"/>
    <s v="84.833333333333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3.466666666666699"/>
    <s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9.1860465116279"/>
    <s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s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"/>
    <s v="59.1622807017544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s v="27.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45.133333333333297"/>
    <s v="24.575757575757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4"/>
    <s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.6666666666666696"/>
    <s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33333333333333298"/>
    <s v="53.157894736842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3.7600000000000002"/>
    <s v="83.8854166666667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67"/>
    <s v="417.3333333333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"/>
    <s v="75.765151515151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4166666666666701"/>
    <s v="67.389380530973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1"/>
    <s v="73.5714285714286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.5"/>
    <s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1.25"/>
    <s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4.1176470588235299"/>
    <s v="131.16666666666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3.639999999999999"/>
    <s v="47.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"/>
    <s v="182.1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41.4"/>
    <s v="61.3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661157024793388"/>
    <s v="35.76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5"/>
    <s v="45.6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2.4777777777777801"/>
    <s v="75.3846153846154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.0599999999999996"/>
    <s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22.91"/>
    <s v="119.285714285714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3"/>
    <s v="92.541865671641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54999999999999993"/>
    <s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.806536636794901"/>
    <s v="52.6315789473684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84008400840084008"/>
    <s v="98.9904306220096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"/>
    <s v="79.526315789473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5"/>
    <s v="134.20833333333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9.3000000000000007"/>
    <s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7.4999999999999997E-2"/>
    <s v="51.04469273743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"/>
    <s v="50.038461538461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79"/>
    <s v="133.93129770992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"/>
    <s v="58.214285714285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3333333333333299E-2"/>
    <s v="88.037643678160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"/>
    <s v="70.576753926701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"/>
    <s v="53.289473684210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.7000000000000002"/>
    <s v="136.3636363636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29.228571428571399"/>
    <s v="40.5473154362416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"/>
    <s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636363636363599E-2"/>
    <s v="52.684210526315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20.5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27999999999999997"/>
    <s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.3076923076923097"/>
    <s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s v="58.083333333333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.125"/>
    <s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s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7.3400000000000007"/>
    <s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108.2492"/>
    <s v="71.588235294117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100.166666666667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0.03299999999999"/>
    <s v="32.8181818181818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22.10714285714299"/>
    <s v="49.115789473684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00.69333333333299"/>
    <s v="16.307692307692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01.004125"/>
    <s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45.11000000000001"/>
    <s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01.25"/>
    <s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118.333333333333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271.85000000000002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125.125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10.00000000000001"/>
    <s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101.49999999999999"/>
    <s v="41.83333333333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02.69999999999999"/>
    <s v="49.33842857142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14.12500000000001"/>
    <s v="41.728395061728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2"/>
    <s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45.857142857143"/>
    <s v="51.961538461538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05.066666666667"/>
    <s v="50.685714285714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33.333333333333"/>
    <s v="42.2413793103448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.99999999999999"/>
    <s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21.2"/>
    <s v="46.651685393258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1.72463768115901"/>
    <s v="48.454545454545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01.06666666666699"/>
    <s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18"/>
    <s v="87.958333333333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55.333333333333"/>
    <s v="26.2692307692308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1.18750000000001"/>
    <s v="57.77777777777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7"/>
    <s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0.925"/>
    <s v="196.34042553191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3.666666666667"/>
    <s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65.25"/>
    <s v="35.55191256830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55.91"/>
    <s v="68.809523809523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01.62500000000001"/>
    <s v="28.5714285714286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0"/>
    <s v="50.631666666666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0.49999999999999"/>
    <s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25.29999999999998"/>
    <s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103.555555555556"/>
    <s v="34.097560975609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3.8"/>
    <s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5"/>
    <s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100"/>
    <s v="215.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69.86"/>
    <s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1.4"/>
    <s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00"/>
    <s v="129.973684210526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24.70000000000002"/>
    <s v="117.49473684210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9.5"/>
    <s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10.80000000000001"/>
    <s v="70.595238095238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10.2"/>
    <s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4.71999999999998"/>
    <s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25.26086956521701"/>
    <s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00.587631578947"/>
    <s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41.55000000000001"/>
    <s v="2928.928571428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00.75"/>
    <s v="28.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100.666666666667"/>
    <s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74.2304"/>
    <s v="40.980952380952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19.90909090909101"/>
    <s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42.86666666666702"/>
    <s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00.33493333333301"/>
    <s v="23.153846153846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.93380000000001"/>
    <s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32.23333333333301"/>
    <s v="31.826923076923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12.79999999999998"/>
    <s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253.75"/>
    <s v="56.3636363636364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2.50632911392401"/>
    <s v="77.352941176470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2.6375"/>
    <s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08"/>
    <s v="48.846153846153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2.40880000000001"/>
    <s v="48.240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19.457142857143"/>
    <s v="70.21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60.88"/>
    <s v="94.054545454545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6.85294117647099"/>
    <s v="80.2727272727273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2.6375"/>
    <s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39.75"/>
    <s v="60.269034482758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02.60000000000001"/>
    <s v="38.7403448275862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00.67349999999999"/>
    <s v="152.54385964912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2.94117647058799"/>
    <s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28.09523809523799"/>
    <s v="35.838709677419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201.7"/>
    <s v="64.5701187794389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7.416"/>
    <s v="87.43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15.333333333333"/>
    <s v="68.815577078288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11.666666666667"/>
    <s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18.39999999999999"/>
    <s v="511.79117647058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75"/>
    <s v="160.44285714285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17.5"/>
    <s v="35.0030434782609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01.422123076923"/>
    <s v="188.50671378091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"/>
    <s v="56.204984093319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1.714285714285701"/>
    <s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09.125"/>
    <s v="127.36450839328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2.857142857143"/>
    <s v="101.85532258064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36"/>
    <s v="230.55782312925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31.25"/>
    <s v="842.106024096386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44.3"/>
    <s v="577.27593103448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00"/>
    <s v="483.34246575342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5.4"/>
    <s v="76.138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33.473333333333301"/>
    <s v="74.107684365781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47.8"/>
    <s v="36.9656603773585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9.3333333333333304"/>
    <s v="2500.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0.05"/>
    <s v="67.69021432945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1.7083333333333"/>
    <s v="63.04738562091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"/>
    <s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0.208000000000002"/>
    <s v="180.75185011709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"/>
    <s v="127.32038834951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.2311459353574898"/>
    <s v="136.64447455386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6.06"/>
    <s v="182.7802469135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19801980198019797"/>
    <s v="279.37843137254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.0606060606060597E-3"/>
    <s v="61.375728669846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.02"/>
    <s v="80.727532097004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.100000000000009"/>
    <s v="272.35590732591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"/>
    <s v="70.848739495798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"/>
    <s v="247.94003412969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9.74"/>
    <s v="186.81393034825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"/>
    <s v="131.98948616600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4.8571428571428594"/>
    <s v="29.310782241014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67999999999999994"/>
    <s v="245.02436053593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5"/>
    <s v="1323.2540463917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"/>
    <s v="282.65966789667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.6666666666666701"/>
    <s v="91.2144010282776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7.8680000000000003"/>
    <s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.22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7.5"/>
    <s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2.725880551301699"/>
    <s v="453.1428571428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214285714285714"/>
    <s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87500000000000011"/>
    <s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5.625"/>
    <s v="83.4285714285714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s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3.4722222222222203E-2"/>
    <s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6.5"/>
    <s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.58333333333333304"/>
    <s v="46.66666666666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0.181818181818199"/>
    <s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33.7846153846154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3.3333333333333298E-2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68.400000000000006"/>
    <s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s v="218.3333333333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s v="33.7142857142857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s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.2222222222222199E-2"/>
    <s v="128.387904703726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1"/>
    <s v="78.8342618181818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73333333333333295"/>
    <s v="91.7647058823529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1.25"/>
    <s v="331.10237288135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4"/>
    <s v="194.26193717277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1"/>
    <s v="408.97689768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"/>
    <s v="84.4592700729927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0.833333333333"/>
    <s v="44.853658536585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8.74999999999999"/>
    <s v="383.36432160804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100.416666666667"/>
    <s v="55.27685664939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18.45454545454498"/>
    <s v="422.020597322348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14.014285714286"/>
    <s v="64.180327868852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48.10000000000002"/>
    <s v="173.57781674704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04.955555555556"/>
    <s v="88.6016808406093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29.94800000000001"/>
    <s v="50.222283950617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23.48756218905498"/>
    <s v="192.38876826722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201.62"/>
    <s v="73.4169014084507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89999999999999"/>
    <s v="147.68495555555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60.16666666666703"/>
    <s v="108.96848314606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08"/>
    <s v="23.6475409836066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10.52941176470601"/>
    <s v="147.94736842105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0"/>
    <s v="385.03692307692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02.82909090909101"/>
    <s v="457.39093484419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15.99999999999999"/>
    <s v="222.99047619047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14.7"/>
    <s v="220.74074074074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06.60000000000001"/>
    <s v="73.503898678414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65.44"/>
    <s v="223.096474953618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55"/>
    <s v="47.911392405063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885"/>
    <s v="96.063829787234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01.908333333333"/>
    <s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9.600000000000001"/>
    <s v="118.454724409449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9.467840000000002"/>
    <s v="143.21468926553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"/>
    <s v="282.71518987341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45.72"/>
    <s v="593.93620078740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3.74"/>
    <s v="262.15704968944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2.7025000000000001"/>
    <s v="46.580778301886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56.514285714285691"/>
    <s v="70.041118881118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1.3095238095238"/>
    <s v="164.906862745098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5.6"/>
    <s v="449.263852242744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6.2566666666666704"/>
    <s v="27.4728413284133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45.92"/>
    <s v="143.97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65.101538461538496"/>
    <s v="88.235714285714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6.7"/>
    <s v="36.326424870466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3.5625"/>
    <s v="90.177777777777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.9900000000000002"/>
    <s v="152.623612167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36.236363636363599"/>
    <s v="55.806451612903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39.743333333333304"/>
    <s v="227.85327313769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25.763636363636401"/>
    <s v="91.829898033503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5.4914285714286"/>
    <s v="80.99103773584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3.692499999999999"/>
    <s v="278.39411764705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39.76"/>
    <s v="43.095041322314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0.220833333333299"/>
    <s v="326.29205175600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7.631578947368403"/>
    <s v="41.743801652892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5.329999999999998"/>
    <s v="64.020933977455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3818181818181801"/>
    <s v="99.455445544554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5"/>
    <s v="138.49458483754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.9575757575757597"/>
    <s v="45.547792792792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3.56666666666667"/>
    <s v="10.5073170731707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61.124000000000002"/>
    <s v="114.765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3333333333333299"/>
    <s v="35.9970674486804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1.077777777777801"/>
    <s v="154.17142857142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38.735714285714302"/>
    <s v="566.38916256157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22.052631578947398"/>
    <s v="120.85714285714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67.55"/>
    <s v="86.163845492085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3.637499999999999"/>
    <s v="51.212114395886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.7457500000000001"/>
    <s v="67.261538461538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20.449632511889302"/>
    <s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.852941176470601"/>
    <s v="346.13118421052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48.485714285714302"/>
    <s v="244.11912547528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0.8"/>
    <s v="259.25424836601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5.174193548387102"/>
    <s v="201.964028776978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36.404444444444401"/>
    <s v="226.20857142857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2.9550000000000001"/>
    <s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1.06"/>
    <s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41.407142857142901"/>
    <s v="20.465926829268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0.8571428571429"/>
    <s v="116.353031463094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.3333333333333299"/>
    <s v="307.20212765957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7.4074074074074098E-2"/>
    <s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3.307692307692301"/>
    <s v="47.47446457990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"/>
    <s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49.183333333333302"/>
    <s v="72.9090909090909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"/>
    <s v="43.710526315789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2.036"/>
    <s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52.327777777777797"/>
    <s v="70.652173913043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"/>
    <s v="89.301204819277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.0833333333333299"/>
    <s v="115.0857142857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.5653846153846205"/>
    <s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34.88999999999999"/>
    <s v="46.2042666666667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00"/>
    <s v="48.548548387096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85714285714299"/>
    <s v="57.520187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00.06666666666699"/>
    <s v="88.147154471544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5.05"/>
    <s v="110.490909090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1"/>
    <s v="66.826086956521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00.66250000000001"/>
    <s v="58.597222222222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.16000000000001"/>
    <s v="113.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66.683333333333"/>
    <s v="43.571428571428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1.533333333333"/>
    <s v="78.9473684210526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3"/>
    <s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42.857142857143"/>
    <s v="63.031746031746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62.5"/>
    <s v="30.370370370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8.05000000000001"/>
    <s v="51.47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04"/>
    <s v="35.789473684210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200.34"/>
    <s v="98.817391304347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306.83333333333297"/>
    <s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00.149"/>
    <s v="51.3131313131313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205.29999999999998"/>
    <s v="53.52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.88888888888899"/>
    <s v="37.149310344827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1.75"/>
    <s v="89.8952879581152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25.25"/>
    <s v="106.52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24.0061"/>
    <s v="52.815789473684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1.4"/>
    <s v="54.615384615384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s v="27.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37.92666666666699"/>
    <s v="68.598130841121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20.88000000000001"/>
    <s v="35.612244897959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07.36666666666702"/>
    <s v="94.0277777777778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333333333333"/>
    <s v="526.4565217391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01.522222222222"/>
    <s v="50.6571428571429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00.07692307692299"/>
    <s v="79.182941176470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16.966666666667"/>
    <s v="91.590909090909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.875"/>
    <s v="116.96275362318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02.12366666666699"/>
    <s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54.058971428571"/>
    <s v="103.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1.25"/>
    <s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0"/>
    <s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08.748008748009"/>
    <s v="31.55555555555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31.833333333333"/>
    <s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33.46666666666701"/>
    <s v="34.2203389830508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s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0833333333333304"/>
    <s v="19.66666666666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4"/>
    <s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42.892307692307703"/>
    <s v="8.333333333333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.6363636363636398E-3"/>
    <s v="21.34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5"/>
    <s v="5.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5"/>
    <s v="34.66666666666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4.8680000000000003"/>
    <s v="21.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s v="11.92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10.314285714285699"/>
    <s v="26.597378277153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1.784615384615407"/>
    <s v="10.66666666666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.06"/>
    <s v="29.035714285714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44999999999999996"/>
    <s v="50.909090909090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.6250000000000001E-2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51"/>
    <s v="50.08333333333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s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s v="25.291666666666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s v="51.292134831460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12"/>
    <s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20.080000000000002"/>
    <s v="49.381818181818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72.68449999999999"/>
    <s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100.89552238806002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4.804804804805"/>
    <s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35.1"/>
    <s v="19.66666666666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16.32786885245901"/>
    <s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2.08333333333299"/>
    <s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11.166666666667"/>
    <s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166.08"/>
    <s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06.60000000000001"/>
    <s v="17.9879518072289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144.58441666666698"/>
    <s v="370.94736842105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05.55000000000001"/>
    <s v="63.5694855305466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6.60000000000002"/>
    <s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04"/>
    <s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4.5"/>
    <s v="35.615384615384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01.71957671957701"/>
    <s v="87.103448275862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23.946784922395"/>
    <s v="75.1136363636364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45669291338599"/>
    <s v="68.012048192771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44.5"/>
    <s v="29.6239316239316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33.333333333333"/>
    <s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09.3644"/>
    <s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2.6969696969696999"/>
    <s v="64.366735294117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.2"/>
    <s v="21.857142857142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46.6"/>
    <s v="33.31578947368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1"/>
    <s v="90.276595744680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.16800000000000001"/>
    <s v="76.9230769230769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42.76"/>
    <s v="59.2333333333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28333333333333299"/>
    <s v="65.3809523809524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.7319999999999998"/>
    <s v="67.307692307692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4.111428571428601"/>
    <s v="88.746478873239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9.395294117647097"/>
    <s v="65.868421052631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2.3529411764705899E-2"/>
    <s v="40.3492433061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59.3"/>
    <s v="76.857142857142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3270833333333298"/>
    <s v="68.70782051282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9.0090090090090094"/>
    <s v="57.7735849056604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.6"/>
    <s v="44.171348314606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51"/>
    <s v="31.566308243727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52.570512820512803"/>
    <s v="107.04511278195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.04"/>
    <s v="149.03451043338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47.4"/>
    <s v="55.956632653061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43.03"/>
    <s v="56.970381807973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36.80000000000001"/>
    <s v="44.05642023346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15.55"/>
    <s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240.79999999999998"/>
    <s v="65.318435754189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4.39999999999999"/>
    <s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0.333333333333"/>
    <s v="40.070667078443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195.37933333333299"/>
    <s v="75.6477146042363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03.33333333333302"/>
    <s v="61.2038724373576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03.137254901961"/>
    <s v="48.1304347826087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00.3125"/>
    <s v="68.1068376068376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27"/>
    <s v="65.891300230946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20.601"/>
    <s v="81.654377880184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06.99047619047599"/>
    <s v="52.701195219123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72.433333333333"/>
    <s v="41.228136882129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23.61999999999999"/>
    <s v="15.035357142857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08.4"/>
    <s v="39.066920943134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6.52013333333299"/>
    <s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87.245"/>
    <s v="27.301369863013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15.933333333333"/>
    <s v="42.22222222222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10.7"/>
    <s v="33.235294117647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70.92307692307699"/>
    <s v="285.714285714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26.11835600000001"/>
    <s v="42.33333333333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38.440333333333"/>
    <s v="50.2666666666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705.2499999999998"/>
    <s v="61.9027777777778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788.05550000000005"/>
    <s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348.01799999999997"/>
    <s v="55.796747967479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49.74666666666701"/>
    <s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00.63375000000001"/>
    <s v="73.1254166666667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800.21100000000001"/>
    <s v="26.060606060606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.00259999999999"/>
    <s v="22.642857142857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200.518666666667"/>
    <s v="47.22222222222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212.44399999999999"/>
    <s v="32.324473684210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98.47237142857099"/>
    <s v="53.4210526315789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225.946666666667"/>
    <s v="51.304347826087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98.94800000000009"/>
    <s v="37.19724770642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98.59528571428598"/>
    <s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94.03333333333302"/>
    <s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67.50469999999999"/>
    <s v="82.145270270270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435.57171428571"/>
    <s v="164.79651993355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6.73439999999999"/>
    <s v="60.820280373831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17.902857142857"/>
    <s v="67.970099667774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05.3812"/>
    <s v="81.56180555555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92.92499999999998"/>
    <s v="25.42547309833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.884210526316"/>
    <s v="21.497991967871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59.57748878923803"/>
    <s v="27.226630727762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62.27999999999997"/>
    <s v="25.09109311740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06.74309000000002"/>
    <s v="21.23017902813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370.13"/>
    <s v="41.6071428571429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284.96600000000001"/>
    <s v="135.58503401360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79.08000000000004"/>
    <s v="22.116176470588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131.8"/>
    <s v="64.6256358087487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263.02771749999999"/>
    <s v="69.569620253164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674.48"/>
    <s v="75.133028169014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56.83081313131299"/>
    <s v="140.979166666667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375.49599999999998"/>
    <s v="49.472392638036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208.70837500000002"/>
    <s v="53.8652514851485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346.6"/>
    <s v="4.5712530712530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402.33"/>
    <s v="65.003448275862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26.8451399999999"/>
    <s v="53.475252525252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14.901155"/>
    <s v="43.91228070175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354.82402000000002"/>
    <s v="50.852631578947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.08"/>
    <s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"/>
    <s v="32.81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.3"/>
    <s v="426.931698774081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1.1466666666667"/>
    <s v="23.808729166666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.1875"/>
    <s v="98.413654618473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05"/>
    <s v="107.321428571429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2.472727272727298"/>
    <s v="11.670050761421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41666666666666702"/>
    <s v="41.782287822878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"/>
    <s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6.966666666666701"/>
    <s v="94.103550295858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7.0000000000000009"/>
    <s v="15.72195121951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.133333333333333"/>
    <s v="90.635922330097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"/>
    <s v="97.297619047619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"/>
    <s v="37.1190476190476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7.8"/>
    <s v="28.1049723756906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"/>
    <s v="144.433333333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"/>
    <s v="24.274157303370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6.200000000000003"/>
    <s v="35.11764705882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761290322580645"/>
    <s v="24.762886597938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2.5"/>
    <s v="188.37871287128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382.12909090909102"/>
    <s v="148.082474226804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216.79422000000002"/>
    <s v="49.934589800443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312"/>
    <s v="107.82155688622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34.42048"/>
    <s v="42.63403614457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3.68010000000001"/>
    <s v="14.370762711864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47.84"/>
    <s v="37.4761904761905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5.7092"/>
    <s v="30.20202020202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17.074847688106"/>
    <s v="33.550632911392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305.15800000000002"/>
    <s v="64.74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20.053"/>
    <s v="57.932367149758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819.56399999999996"/>
    <s v="53.07843137254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234.90000000000003"/>
    <s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94.91374999999999"/>
    <s v="82.39687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7813.7822333333306"/>
    <s v="50.454545454545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3.000138888889"/>
    <s v="115.8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921.54219999999998"/>
    <s v="63.03458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25.10239999999999"/>
    <s v="108.02152542372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02.243430769231"/>
    <s v="46.088607594936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484.90975000000003"/>
    <s v="107.21428571428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92.333333333333"/>
    <s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281.10000000000002"/>
    <s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25.13700000000001"/>
    <s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61.459"/>
    <s v="53.827586206896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585.35"/>
    <s v="100.4651162790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201.14999999999998"/>
    <s v="46.63065217391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33.48308"/>
    <s v="34.074074074074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20.24900000000001"/>
    <s v="65.2146428571429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.166666666667"/>
    <s v="44.205882352941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61.2"/>
    <s v="71.9655172413793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226.239013671875"/>
    <s v="52.947368421052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20.35"/>
    <s v="109.4513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04.18799999999999"/>
    <s v="75.0357142857143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78.67599999999999"/>
    <s v="115.71428571428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86.81998717948699"/>
    <s v="31.6598104265403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211.03642500000001"/>
    <s v="46.1764705882353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31.66833333333301"/>
    <s v="68.481650485436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300.47640000000001"/>
    <s v="53.46920353982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420.51249999999999"/>
    <s v="109.10778443113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36.21680000000001"/>
    <s v="51.185616438356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48.171333333333"/>
    <s v="27.936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81.86315789473699"/>
    <s v="82.496921824104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23.53"/>
    <s v="59.81747663551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506.20938628158802"/>
    <s v="64.816470588235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8.21333333333301"/>
    <s v="90.096153846153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819.18387755102003"/>
    <s v="40.962025316455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21.10000000000001"/>
    <s v="56.000127388535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02.99897959183699"/>
    <s v="37.672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48.332294117647"/>
    <s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20.19070000000001"/>
    <s v="78.03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473.27000000000004"/>
    <s v="18.909090909090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30.36250000000001"/>
    <s v="37.1349693251534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353.048"/>
    <s v="41.96103896103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1.02"/>
    <s v="61.044943820224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13.59142857142901"/>
    <s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167.416666666667"/>
    <s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153.452"/>
    <s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2.23220000000001"/>
    <s v="25.491803278688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68.28125"/>
    <s v="11.4285714285714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43.45666666666702"/>
    <s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96.4"/>
    <s v="54.883162444113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07.91999999999999"/>
    <s v="47.3836126629423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14.97699999999999"/>
    <s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48.04999999999998"/>
    <s v="219.9263803680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91.16676082790599"/>
    <s v="40.79540636042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99.215125"/>
    <s v="75.5028409090909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8.6"/>
    <s v="13.542553191489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26.86868686868699"/>
    <s v="60.86567164179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5.22388000000001"/>
    <s v="115.692307692308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28.40666000000002"/>
    <s v="48.10462355658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317.3272"/>
    <s v="74.184357541899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280.73"/>
    <s v="123.34552845528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10.73146853146901"/>
    <s v="66.623188405797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52.60429999999999"/>
    <s v="104.99007444168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102.49999999999999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1678.3738373837402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543.349156424581"/>
    <s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15.50800000000001"/>
    <s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131.20499999999998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288.17"/>
    <s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507.8"/>
    <s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14.571428571429"/>
    <s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110.73333333333299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113.333333333333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08.33333333333299"/>
    <s v="15.4285714285714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123.533333333333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100.69999999999999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03.533333333333"/>
    <s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15.51066666666701"/>
    <s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120.4004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115.040375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20.467777777778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01.28333333333299"/>
    <s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02.466666666667"/>
    <s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120.542857142857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100"/>
    <s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01.666666666667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10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100.333333333333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32.36666666666702"/>
    <s v="97.407407407407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36.666666666667"/>
    <s v="47.8571428571429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13.25"/>
    <s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136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46.12318374694598"/>
    <s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129.5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254"/>
    <s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07.045454545455"/>
    <s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7.73299999999999"/>
    <s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07.31250000000001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6.52500000000001"/>
    <s v="81.58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100.35000000000001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06.5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10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04.857142857143"/>
    <s v="18.33333333333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04.69999999999999"/>
    <s v="224.4285714285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25.666666666667"/>
    <s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00.904166666667"/>
    <s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47.75"/>
    <s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34.61099999999999"/>
    <s v="112.571428571429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100.75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00.880375"/>
    <s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56800000000000006"/>
    <s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38750000000000001"/>
    <s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1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0.454545454545499"/>
    <s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1.4200000000000002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s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28.842857142857099"/>
    <s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.16666666666666699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1.799999999999999"/>
    <s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.20238095238095202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5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2.1129899999999999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1.6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.7333333333333301"/>
    <s v="22.33333333333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9.56"/>
    <s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612499999999999E-2"/>
    <s v="16.83333333333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28.405999999999999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12.8"/>
    <s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5.42"/>
    <s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11199999999999999"/>
    <s v="168.39393939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s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.7238095238095195"/>
    <s v="76.66666666666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1.25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.7098591549295801"/>
    <s v="50.33333333333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30.433333333333302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2"/>
    <s v="8.333333333333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696410256410256"/>
    <s v="35.384615384615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2"/>
    <s v="55.833333333333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s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.80999999999999994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26222222222222197"/>
    <s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.1666666666666669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9.1244548809124495E-3"/>
    <s v="69.472222222222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8"/>
    <s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.2999999999999998"/>
    <s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2.66607142857143"/>
    <s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8.192"/>
    <s v="34.44444444444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6.5900366666666699"/>
    <s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.72222222222222199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.85000000000000009"/>
    <s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15.75"/>
    <s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12.26666666666701"/>
    <s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32.20000000000002"/>
    <s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02.636363636364"/>
    <s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38.64000000000001"/>
    <s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46.6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20"/>
    <s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21.58161111111102"/>
    <s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00"/>
    <s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180.857142857143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06.075"/>
    <s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0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26.92857142857099"/>
    <s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2.97499999999999"/>
    <s v="74.229357798165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250"/>
    <s v="81.252688172043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26.02"/>
    <s v="130.234694533762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0.12"/>
    <s v="53.409836065573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38.64000000000001"/>
    <s v="75.1304347826087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1.4"/>
    <s v="75.66666666666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107.18419999999999"/>
    <s v="31.691394658753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53.1"/>
    <s v="47.77777777777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524.16666666666697"/>
    <s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489.27777777777794"/>
    <s v="149.31401960784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284.74"/>
    <s v="62.0698924731183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856.97"/>
    <s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09.67499999999998"/>
    <s v="69.268656716417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4.6425"/>
    <s v="271.50769230769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412.17692027666499"/>
    <s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503.25"/>
    <s v="40.4925373134328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4.610526315789"/>
    <s v="189.75806451612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9.73333333333301"/>
    <s v="68.862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1.2401666666699"/>
    <s v="108.77659574468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452.37333333333299"/>
    <s v="125.98529411764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537.37"/>
    <s v="90.523255813953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20.326086956522"/>
    <s v="28.8804347826087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3.83571428571399"/>
    <s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51.03109999999992"/>
    <s v="51.674418604651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32.89249999999998"/>
    <s v="26.270833333333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46.97777777777802"/>
    <s v="48.076923076923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542.15"/>
    <s v="27.5581395348837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82.71818181818202"/>
    <s v="36.9713793103448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704.18124999999998"/>
    <s v="29.021276595744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9.55"/>
    <s v="28.65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32.86666666666699"/>
    <s v="37.6470588235294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52"/>
    <s v="97.9040384615385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2.727272727273"/>
    <s v="42.553191489361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s v="131.583684210526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1.6"/>
    <s v="32.32098765432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50.80000000000001"/>
    <s v="61.10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11.425"/>
    <s v="31.341463414634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95.6"/>
    <s v="129.11392405063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14.383333333333"/>
    <s v="25.0206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00"/>
    <s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292.50166666666701"/>
    <s v="47.541473684210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56.363636363636"/>
    <s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05.666666666667"/>
    <s v="65.842105263157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01.19047619047601"/>
    <s v="46.401222222222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22.833"/>
    <s v="50.3658536585366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01.49999999999999"/>
    <s v="26.56666666666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.142857142857"/>
    <s v="39.493684210526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8.11999999999999"/>
    <s v="49.2461538461538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62.6"/>
    <s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5.80000000000001"/>
    <s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243.15000000000003"/>
    <s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944.83338095238094"/>
    <s v="27.77777777777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08.46283333333299"/>
    <s v="99.3822393822394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7.37692307692299"/>
    <s v="38.848205128205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174.49"/>
    <s v="45.548809523809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71.04755366949601"/>
    <s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25.952941176471"/>
    <s v="80.5510714285714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212.1296"/>
    <s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95.8"/>
    <s v="47.676470588235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332.03999999999996"/>
    <s v="23.448275862069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165"/>
    <s v="40.142857142857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53.315384615385"/>
    <s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537.107142857143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352.92777777777798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137.4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28.02668"/>
    <s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270.68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806.4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360.0975999999998"/>
    <s v="35.7142857142857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930250"/>
    <s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377.02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2647.0250000000001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100.12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04.45405405405398"/>
    <s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07.21428571428599"/>
    <s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168.771428571429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75.11200000000008"/>
    <s v="53.545454545454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134.44929411764699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72.277777777778"/>
    <s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12.6875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459.8"/>
    <s v="103.681742424242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286.65822784810098"/>
    <s v="185.185185185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222.70833333333303"/>
    <s v="54.153846153846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636.14"/>
    <s v="177.20930232558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46.5"/>
    <s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867.1"/>
    <s v="136.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326.92"/>
    <s v="57.5352112676056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779.5"/>
    <s v="52.962839506172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54.15151515151499"/>
    <s v="82.328947368421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15.54666666666699"/>
    <s v="135.41666666666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0.03333333333299"/>
    <s v="74.0655737704918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298.5"/>
    <s v="84.08333333333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320.26666666666699"/>
    <s v="61.0294117647059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380.52499999999998"/>
    <s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2.60000000000001"/>
    <s v="266.08974358974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801.64"/>
    <s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720.24800000000005"/>
    <s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83.09000000000003"/>
    <s v="109.96308108108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356.6000000000001"/>
    <s v="169.91525423728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220.35999999999999"/>
    <s v="95.740740740740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19.6"/>
    <s v="59.460317460317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407.76923076923094"/>
    <s v="55.76923076923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05.81826105905401"/>
    <s v="30.076923076923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41.082352941176"/>
    <s v="88.438596491228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270.7"/>
    <s v="64.0327868852459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53.80000000000001"/>
    <s v="60.153846153846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03.57653061224494"/>
    <s v="49.19402985074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85"/>
    <s v="165.16216216216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85.333333333333"/>
    <s v="43.62162162162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533333333301"/>
    <s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6.22116666666702"/>
    <s v="67.4196428571429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21.366666666667"/>
    <s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00.06666666666699"/>
    <s v="38.88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19.97755555555601"/>
    <s v="54.98507462686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0.1"/>
    <s v="61.342857142857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7.4"/>
    <s v="23.117647058823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04.06666666666699"/>
    <s v="29.6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72.8"/>
    <s v="75.611111111111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07.2505"/>
    <s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8.235294117647"/>
    <s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46.0808000000000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25.25"/>
    <s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149.07142857142901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100.6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5.073333333333"/>
    <s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350.16666666666703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01.25"/>
    <s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33.6044"/>
    <s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70.65217391304299"/>
    <s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09.35829457364299"/>
    <s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00.70033333333299"/>
    <s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101.227777777778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106.75857142857099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106.657775379619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101.30622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06.67450000000001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428.83978378378396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104.111111111111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07.866666666667"/>
    <s v="23.083333333333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75.84040000000002"/>
    <s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56.97"/>
    <s v="48.181818181818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02.60000000000001"/>
    <s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04.04266666666699"/>
    <s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04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21.05999999999999"/>
    <s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07.69999999999999"/>
    <s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08.66"/>
    <s v="202.83333333333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9.120962394619703"/>
    <s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3.1481481481481497"/>
    <s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48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0.733333333333302"/>
    <s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8"/>
    <s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.72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526.09431428571395"/>
    <s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254.45000000000002"/>
    <s v="96.0526315789474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105.91999999999999"/>
    <s v="305.7777777777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02.422857142857"/>
    <s v="12.14285714285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44.31375"/>
    <s v="83.57142857142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6.30800000000001"/>
    <s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212.16666666666703"/>
    <s v="115.5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01.95"/>
    <s v="21.9006622516556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02.27200000000001"/>
    <s v="80.022494887525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520.73254999999995"/>
    <s v="35.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10.65833333333299"/>
    <s v="64.93333333333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1.143333333333"/>
    <s v="60.965703745743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294.20799999999997"/>
    <s v="31.444155844155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105.77749999999999"/>
    <s v="81.9497487437186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"/>
    <s v="58.927631578947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"/>
    <s v="157.29347633136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3"/>
    <s v="55.7585095320624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.1"/>
    <s v="83.802893802893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"/>
    <s v="58.422210884353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6.5000000000000002E-2"/>
    <s v="270.571428571429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5"/>
    <s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38571428571428601"/>
    <s v="47.180555555555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"/>
    <s v="120.308823529412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"/>
    <s v="27.597484276729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57142857142857095"/>
    <s v="205.29870129870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"/>
    <s v="35.547169811320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"/>
    <s v="74.639488409272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7.1428571428571397E-2"/>
    <s v="47.0580645161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6875"/>
    <s v="26.59135135135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"/>
    <s v="36.77419354838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0"/>
    <s v="31.8205449826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"/>
    <s v="27.576923076923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4.680000000000001"/>
    <s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04"/>
    <s v="21.55555555555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"/>
    <s v="44.095238095238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28.571428571428598"/>
    <s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"/>
    <s v="38.987654320987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"/>
    <s v="80.185489510489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"/>
    <s v="34.904761904761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0.52"/>
    <s v="89.1005025125628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34"/>
    <s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.25"/>
    <s v="136.90476190476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"/>
    <s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32800000000000001"/>
    <s v="31.961538461538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"/>
    <s v="25.2142857142857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3.2727272727272703"/>
    <s v="10.0408163265306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5.8823529411764705E-3"/>
    <s v="45.942028985507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4.5454545454545497E-2"/>
    <s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10.8776666666667"/>
    <s v="223.58248500999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s v="39.480769230769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s v="91.30434782608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s v="78.6662056074766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36666666666666703"/>
    <s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.81933989577302"/>
    <s v="17.66666666666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2.5"/>
    <s v="41.33333333333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4.3499999999999996"/>
    <s v="71.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8"/>
    <s v="307.82352941176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.2123076923076899"/>
    <s v="80.454545454545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s v="83.942857142857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68399999999999994"/>
    <s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.2513513513513499"/>
    <s v="73.3720930232558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875"/>
    <s v="112.8618421052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s v="95.277627118644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125"/>
    <s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s v="133.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05"/>
    <s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06"/>
    <s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"/>
    <s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2"/>
    <s v="373.55803571428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"/>
    <s v="174.03846153846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"/>
    <s v="93.69565217391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"/>
    <s v="77.327718446601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"/>
    <s v="92.22222222222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71785714285714297"/>
    <s v="60.964285714285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43333333333333296"/>
    <s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6.8333333333333"/>
    <s v="41.58333333333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s v="33.761904761904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22.52"/>
    <s v="70.617021276595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41.384615384615401"/>
    <s v="167.15151515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25.259090909090897"/>
    <s v="128.61988304093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2"/>
    <s v="65.413793103448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8399999999999999"/>
    <s v="117.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s v="126.48148148148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60399999999999998"/>
    <s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s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3333333333333293"/>
    <s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3.06666666666667"/>
    <s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55833333333333302"/>
    <s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5000000000000001E-2"/>
    <s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s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s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14.825133372851202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6666666666666701E-2"/>
    <s v="5.285714285714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.2"/>
    <s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.3333333333333299E-2"/>
    <s v="72.762711864406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.24"/>
    <s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.8571428571428602E-2"/>
    <s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s v="13.33333333333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2E-3"/>
    <s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.8571428571428602E-3"/>
    <s v="23.66666666666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.43214285714286"/>
    <s v="89.210526315789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70000000000000007"/>
    <s v="116.557692307692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2E-3"/>
    <s v="13.00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1.4285714285714301E-2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s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13"/>
    <s v="34.130434782608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48960000000000004"/>
    <s v="132.34615384615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.8461538461538498E-2"/>
    <s v="922.2222222222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s v="163.571428571429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33333333333333298"/>
    <s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"/>
    <s v="149.44486692015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"/>
    <s v="71.237487309644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07.88"/>
    <s v="44.464318398474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25.94166666666699"/>
    <s v="164.94480519480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202.51495"/>
    <s v="84.871516544117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8.60000000000001"/>
    <s v="53.945205479452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.8"/>
    <s v="50.531468531468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67.98"/>
    <s v="108.00140845070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27.20000000000005"/>
    <s v="95.373770491803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07.5"/>
    <s v="57.631016333938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08"/>
    <s v="64.160481283422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01.533533333333"/>
    <s v="92.3876923076923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15.45"/>
    <s v="125.97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33.5"/>
    <s v="94.6376811594203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54.69999999999999"/>
    <s v="170.6994219653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0.84571428571401"/>
    <s v="40.762081784386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82"/>
    <s v="68.25405405405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80.86666666666699"/>
    <s v="95.4886363636364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02.304347826087"/>
    <s v="7.190264965652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10.17999999999999"/>
    <s v="511.65486725663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2.25"/>
    <s v="261.7450495049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00.788235294118"/>
    <s v="69.7609618104668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03.8"/>
    <s v="77.229591836734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10.708333333333"/>
    <s v="340.5652173913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16.25000000000001"/>
    <s v="67.417903225806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11.1"/>
    <s v="845.70270270270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80.142857142857"/>
    <s v="97.191780821917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0"/>
    <s v="451.84033613445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18.5"/>
    <s v="138.668711656442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7.21700000000001"/>
    <s v="21.640147492625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13.666666666667"/>
    <s v="169.5172413793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03.16399999999999"/>
    <s v="161.88210526315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28"/>
    <s v="493.1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35.76026666666701"/>
    <s v="22.120418848167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0"/>
    <s v="18.235294117647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00.00359999999999"/>
    <s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104.71999999999998"/>
    <s v="40.6111111111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105.02249999999999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71.333333333333"/>
    <s v="37.954545454545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127.49999999999999"/>
    <s v="35.73469387755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133.44333333333302"/>
    <s v="42.1578947368421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00"/>
    <s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12.911"/>
    <s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00.1"/>
    <s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113.727272727273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119.31742857142899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03.25"/>
    <s v="39.285714285714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265.66666666666697"/>
    <s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100.050666666667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06.69999999999999"/>
    <s v="17.33333333333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33.671428571429"/>
    <s v="31.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21.39999999999999"/>
    <s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03.2"/>
    <s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25"/>
    <s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128.69999999999999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01.005333333333"/>
    <s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27.536666666667"/>
    <s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00"/>
    <s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2.7715"/>
    <s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105.60000000000001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02.625"/>
    <s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3.333333333333"/>
    <s v="11.33333333333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.5545454545454498"/>
    <s v="29.47058823529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7.81818181818182E-2"/>
    <s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s v="63.0984848484849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6"/>
    <s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s v="43.846153846153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s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.0526315789473699"/>
    <s v="45.97222222222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15"/>
    <s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s v="93.66666666666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s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7500000000000002"/>
    <s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8.600000000000001"/>
    <s v="66.66666666666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"/>
    <s v="18.770491803278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9.81666666666667"/>
    <s v="66.11111111111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"/>
    <s v="36.859154929577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.33333333333333E-2"/>
    <s v="39.810810810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"/>
    <s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9.48792"/>
    <s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0"/>
    <s v="126.458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56.444444444444"/>
    <s v="47.8787878787879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1.6"/>
    <s v="73.2142857142857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0.325"/>
    <s v="89.66666666666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2.94999999999999"/>
    <s v="151.4623287671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02.125"/>
    <s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7.24975000000001"/>
    <s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04.28333333333299"/>
    <s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0"/>
    <s v="87.3575531914894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0.4"/>
    <s v="36.4748201438849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26.125"/>
    <s v="44.859538461538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10.666666666667"/>
    <s v="42.90322580645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05"/>
    <s v="51.23076923076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3.77499999999999"/>
    <s v="33.944444444444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15.99999999999999"/>
    <s v="90.744680851063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0.00000000000001"/>
    <s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3.01761111111099"/>
    <s v="24.44444444444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00.25"/>
    <s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03.4"/>
    <s v="67.74193548387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7.02857142857101"/>
    <s v="65.376811594202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.57142857142901"/>
    <s v="121.90476190476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56.4"/>
    <s v="47.456140350877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82"/>
    <s v="92.842592592592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95.3"/>
    <s v="68.253012048192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11.71428571428601"/>
    <s v="37.209583333333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9.85454545454499"/>
    <s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01.85"/>
    <s v="43.2142857142857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02.802547770701"/>
    <s v="25.130177514792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00.84615384615401"/>
    <s v="23.636363636363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2.73469387755101"/>
    <s v="103.95098039215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6.5"/>
    <s v="50.3846153846154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55.53333333333299"/>
    <s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22.8"/>
    <s v="28.5714285714286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7.35"/>
    <s v="63.829787234042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05.503355704698"/>
    <s v="8.857142857142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8.444444444444"/>
    <s v="50.66666666666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8.88"/>
    <s v="60.78431372549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1.25"/>
    <s v="113.421052631579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0.1"/>
    <s v="104.56521739130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"/>
    <s v="98.309278350515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75"/>
    <s v="35.039473684210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s v="272.727272727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"/>
    <s v="63.846153846153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"/>
    <s v="30.1893684210526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"/>
    <s v="83.5142857142857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266666666666667"/>
    <s v="64.761904761904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"/>
    <s v="20.1181720430108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2.2307692307692299"/>
    <s v="44.090909090909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.84285714285714297"/>
    <s v="40.476190476190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25"/>
    <s v="44.53703703703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"/>
    <s v="125.80645161290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"/>
    <s v="19.696969696969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s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s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s v="60.66666666666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.13849999999999998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.6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0.6"/>
    <s v="23.33333333333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.11111111111111E-3"/>
    <s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5"/>
    <s v="23.9230769230769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16666666666666699"/>
    <s v="15.83333333333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.16666666666666699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4340000000000002"/>
    <s v="29.785714285714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3.8833333333333302"/>
    <s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1"/>
    <s v="24.33333333333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s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.7333333333333301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16666666666666699"/>
    <s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s v="29.55555555555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.25E-3"/>
    <s v="26.66666666666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2.1666666666667"/>
    <s v="18.33333333333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3.588571428571399"/>
    <s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5.6666666666666696"/>
    <s v="13.33333333333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39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9546510341776295"/>
    <s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6.9320000000000004"/>
    <s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661.4"/>
    <s v="105.02933333333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26.09166666666698"/>
    <s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01.485714285714"/>
    <s v="83.33333333333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104.21800000000002"/>
    <s v="35.9230769230769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107.42157000000002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0.05454545454501"/>
    <s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407.7"/>
    <s v="90.33333333333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23.92500000000001"/>
    <s v="2.333333333333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303.80111428571399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41.32510432681698"/>
    <s v="108.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790.6363636363599"/>
    <s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71.76130000000001"/>
    <s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01.01333333333299"/>
    <s v="96.5517241379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102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69.76511744127899"/>
    <s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14.53400000000001"/>
    <s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877.6"/>
    <s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05.38666666666701"/>
    <s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88.39999999999998"/>
    <s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43.652307692308"/>
    <s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145.88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31.184"/>
    <s v="81.571428571428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13.99999999999999"/>
    <s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1379.420625"/>
    <s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56"/>
    <s v="29.4117647058824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12.00000000000001"/>
    <s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646.66666666666708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10.369487485101"/>
    <s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27.74000000000001"/>
    <s v="52.083333333333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57.9"/>
    <s v="183.3333333333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14.66525000000001"/>
    <s v="26.33333333333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37.009345794393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354.62"/>
    <s v="486.42857142857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06.02150537634401"/>
    <s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00"/>
    <s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87.3"/>
    <s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66.2"/>
    <s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01.72910662824199"/>
    <s v="36.588235294117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64"/>
    <s v="80.7142857142857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05.666666666667"/>
    <s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"/>
    <s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s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3.559730999999999"/>
    <s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0529999999999999"/>
    <s v="46.9285714285714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0.5"/>
    <s v="78.0769230769231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8.4172840000000004"/>
    <s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.44"/>
    <s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88333333333333297"/>
    <s v="203.6666666666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9.920000000000001E-2"/>
    <s v="20.7142857142857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59666666666666701"/>
    <s v="48.55555555555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.8689285714285699"/>
    <s v="68.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88500000000000001"/>
    <s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1.521568627451"/>
    <s v="51.61538461538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5.1000000000000004E-2"/>
    <s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21.033333333333299"/>
    <s v="83.33333333333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1.436666666666701"/>
    <s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8.737933333333302"/>
    <s v="175.51020408163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9.2857142857142902E-2"/>
    <s v="231.6617587939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2.7204081632653101"/>
    <s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9.5000000000000001E-2"/>
    <s v="112.142857142857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2.89999999999999"/>
    <s v="41.66666666666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6.80000000000001"/>
    <s v="255.173437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4.59625"/>
    <s v="162.77419354838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3.428571428571"/>
    <s v="88.33333333333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23.142857142857"/>
    <s v="85.736842105263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59.29509999999999"/>
    <s v="47.57407407407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10.666666666667"/>
    <s v="72.9729729729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70.70000000000002"/>
    <s v="90.538461538461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5.125"/>
    <s v="37.6470588235294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6.4158609339641997"/>
    <s v="36.3636363636364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1.343999999999999"/>
    <s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3.19"/>
    <s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27.58"/>
    <s v="81.242424242424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62.839999999999996"/>
    <s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7.5880000000000001"/>
    <s v="202.22772277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50.380952380952401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7.5128205128205"/>
    <s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1.375E-2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33"/>
    <s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86250000000000004"/>
    <s v="82.461538461538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.6875"/>
    <s v="2.666666666666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8.299999999999997"/>
    <s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.24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.1428571428571401"/>
    <s v="18.896551724137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2"/>
    <s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s v="201.6666666666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14799999999999999"/>
    <s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2.8571428571428602E-3"/>
    <s v="66.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0.7325"/>
    <s v="93.33333333333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5.3846153846153801E-2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.71428571428571397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.8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3.3333333333333301E-3"/>
    <s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473333333333333"/>
    <s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5.65"/>
    <s v="109.03061224489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6.352173913043497"/>
    <s v="25.692295918367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325125"/>
    <s v="41.923076923076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"/>
    <s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70007000700069999"/>
    <s v="80.225352112676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46.176470588235304"/>
    <s v="78.93617021276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34.410000000000004"/>
    <s v="95.5882352941177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3.75000000000001"/>
    <s v="69.890109890109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6.0263157894736805"/>
    <s v="74.5348837209302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.5393939393939"/>
    <s v="123.941176470588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12.297142857143"/>
    <s v="264.84848484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350.84462500000001"/>
    <s v="58.6206896551724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233.21535"/>
    <s v="70.8849557522124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01.60599999999999"/>
    <s v="8.571428571428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53.90035"/>
    <s v="113.566666666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00.71611253196899"/>
    <s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31.38181818181801"/>
    <s v="110.21739130434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2.241333333333"/>
    <s v="136.45833333333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6.35599999999999"/>
    <s v="53.164948453608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64.62241666666699"/>
    <s v="86.4915254237288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19.98009999999999"/>
    <s v="155.23827397260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20.10400000000001"/>
    <s v="115.08256880733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3.583333333333"/>
    <s v="109.594594594595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8.833333333333"/>
    <s v="45.214285714285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8.12400000000001"/>
    <s v="104.15169811320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462"/>
    <s v="35.7142857142857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252.54"/>
    <s v="96.997252747252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40.05000000000001"/>
    <s v="370.370370370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96.87520259319302"/>
    <s v="94.408602150537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44.54249999999999"/>
    <s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5.745"/>
    <s v="45.590909090909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93.21000000000004"/>
    <s v="23.275254237288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201.82666666666699"/>
    <s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04.44"/>
    <s v="153.520408163265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70.29262962963"/>
    <s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.30333333333299"/>
    <s v="118.97113163972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25000000000001"/>
    <s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7.538"/>
    <s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2260300"/>
    <s v="131.377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978.13466666666693"/>
    <s v="73.032980769230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22.9"/>
    <s v="178.52941176470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246.0608"/>
    <s v="162.90974729241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47.94"/>
    <s v="108.242372881356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384.09090909090901"/>
    <s v="88.8659793814433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03.33333333333302"/>
    <s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43750000000000006"/>
    <s v="116.730769230769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9.24"/>
    <s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"/>
    <s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5.21875"/>
    <s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21.887499999999999"/>
    <s v="85.181818181818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26.700000000000003"/>
    <s v="146.6915887850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28.000000000000004"/>
    <s v="50.7648114901257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6"/>
    <s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999999999999999"/>
    <s v="242.27777777777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"/>
    <s v="146.44654088050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"/>
    <s v="103.1707317073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1.4583333333333"/>
    <s v="80.464601769911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9"/>
    <s v="234.6666666666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"/>
    <s v="50.689320388349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52"/>
    <s v="162.70967741935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.48"/>
    <s v="120.1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66666666666666696"/>
    <s v="67.697802197802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11.700000000000001"/>
    <s v="52.103448275862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0.5"/>
    <s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"/>
    <s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72"/>
    <s v="84.8585858585859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76923076923076905"/>
    <s v="94.548850574712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22842639593908601"/>
    <s v="45.536585365853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.125"/>
    <s v="51.724137931034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"/>
    <s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2"/>
    <s v="191.13043478260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5000000000000009"/>
    <s v="89.314285714285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4.314285714285699"/>
    <s v="88.588631921824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25"/>
    <s v="96.300911854103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0.411249999999999"/>
    <s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"/>
    <s v="37.22222222222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"/>
    <s v="92.130423728813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18867924528301899"/>
    <s v="76.785714285714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4.249999999999998"/>
    <s v="96.526315789473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3"/>
    <s v="51.891891891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7.8809523809523805"/>
    <s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33333333333333298"/>
    <s v="84.108974358974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25.545454545454501"/>
    <s v="82.941562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.12"/>
    <s v="259.94827586206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"/>
    <s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05.28"/>
    <s v="177.02127659574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20"/>
    <s v="74.074074074074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14.5"/>
    <s v="70.66666666666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119"/>
    <s v="23.628571428571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04.67999999999999"/>
    <s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17.83999999999999"/>
    <s v="13.33333333333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119.7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02.49999999999999"/>
    <s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101.166666666667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105.33333333333299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02.49999999999999"/>
    <s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07.60000000000001"/>
    <s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10.5675"/>
    <s v="55.833333333333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5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04.28571428571401"/>
    <s v="99.761194029850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15.5"/>
    <s v="25.521739130434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02.64512500000001"/>
    <s v="117.65277777777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01.4"/>
    <s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6.6348"/>
    <s v="2796.666666666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133"/>
    <s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33.20000000000002"/>
    <s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01.833333333333"/>
    <s v="20.142857142857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127.95"/>
    <s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14.99999999999999"/>
    <s v="61.3076923076923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10.00000000000001"/>
    <s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12.1"/>
    <s v="92.1428571428571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26"/>
    <s v="7.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00.244444444444"/>
    <s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02.4"/>
    <s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08.2"/>
    <s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00.27"/>
    <s v="23.66666666666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3.3"/>
    <s v="415.7777777777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27.57571428571399"/>
    <s v="53.7142857142857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07.73333333333299"/>
    <s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242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41.566666666667"/>
    <s v="18.66666666666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30"/>
    <s v="78.33333333333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06.03"/>
    <s v="67.77777777777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04.80000000000001"/>
    <s v="16.66666666666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36"/>
    <s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00"/>
    <s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00"/>
    <s v="130.0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4"/>
    <s v="1270.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16.92307692307699"/>
    <s v="88.44444444444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03.33333333333302"/>
    <s v="56.34238095238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107.74999999999999"/>
    <s v="53.5294117647059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20.24999999999999"/>
    <s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00.378947368421"/>
    <s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106.52"/>
    <s v="56.7857142857143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00"/>
    <s v="40.833333333333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10.666666666667"/>
    <s v="65.11111111111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14.71960000000001"/>
    <s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08.25925925925901"/>
    <s v="140.538461538462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70"/>
    <s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87.09899999999999"/>
    <s v="69.533333333333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07.777777777778"/>
    <s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100"/>
    <s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20.24999999999999"/>
    <s v="79.870967741935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11.428571428571"/>
    <s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04"/>
    <s v="272.58620689655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s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s v="58.18421052631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s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5.4545454545454497"/>
    <s v="70.105263157894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31.546666666666702"/>
    <s v="57.888888888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s v="125.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2"/>
    <s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"/>
    <s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3.8875000000000002"/>
    <s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s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.9"/>
    <s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s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41.699999999999996"/>
    <s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0"/>
    <s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4.8666666666666698"/>
    <s v="244.80459770114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9.7368421052632"/>
    <s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.7500000000000002"/>
    <s v="61.1764705882353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6.65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32"/>
    <s v="139.239316239316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43307086614173201"/>
    <s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s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.6"/>
    <s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s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89999999999999991"/>
    <s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0.16"/>
    <s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2.011733333333304"/>
    <s v="23.142857142857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88500000000000001"/>
    <s v="29.045454545454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5"/>
    <s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4.67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s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38.119999999999997"/>
    <s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.42"/>
    <s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3.4999999999999996E-2"/>
    <s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0.8333333333333"/>
    <s v="251.3333333333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.1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25892857142857101"/>
    <s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23.3333333333333"/>
    <s v="110.35211267605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"/>
    <s v="41.421052631578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33.6"/>
    <s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9.079999999999998"/>
    <s v="33.9903846153846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41111111111111098"/>
    <s v="103.35294117647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2.5"/>
    <s v="34.79104477611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5"/>
    <s v="41.773858921161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16666666666666699"/>
    <s v="64.2682926829268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"/>
    <s v="31.209370860927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38.066666666666698"/>
    <s v="62.9213483146067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5"/>
    <s v="98.536585365853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2.73"/>
    <s v="82.608695652173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9.0909090909090899"/>
    <s v="38.5042307692308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5"/>
    <s v="80.157894736842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"/>
    <s v="28.405405405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4.5999999999999996"/>
    <s v="80.730158730158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.8333333333333"/>
    <s v="200.6944444444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4.5833333333333304"/>
    <s v="37.591549295774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.2133333333333303"/>
    <s v="58.095238095238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"/>
    <s v="60.300892473118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1.909090909090899"/>
    <s v="63.3636363636364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"/>
    <s v="50.901639344262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6666666666666701E-2"/>
    <s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77999999999999992"/>
    <s v="31.619718309859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5"/>
    <s v="65.102564102564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7.771428571428601"/>
    <s v="79.310344827586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9.4166666666666696"/>
    <s v="139.18918918918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08"/>
    <s v="131.91304347826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2.75"/>
    <s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111111111111099E-2"/>
    <s v="39.672727272727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3.3333333333333301E-3"/>
    <s v="57.549019607843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6.5"/>
    <s v="33.02564102564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4.0581717451524"/>
    <s v="77.3358064516129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02"/>
    <s v="31.933333333333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.0000000000000001E-3"/>
    <s v="36.33333333333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1.1"/>
    <s v="46.7682119205298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7.8378378378378395"/>
    <s v="40.073529411764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21.85"/>
    <s v="100.21739130434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27.24"/>
    <s v="41.66666666666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8.5"/>
    <s v="46.714285714285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6.840000000000003"/>
    <s v="71.491803278688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29"/>
    <s v="14.444444444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00"/>
    <s v="356.84210526315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10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103.2"/>
    <s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02.445977777778"/>
    <s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5"/>
    <s v="24.458333333333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30.833333333333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00"/>
    <s v="53.07692307692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02.06937499999999"/>
    <s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00.92000000000002"/>
    <s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06"/>
    <s v="36.66666666666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05.09677419354799"/>
    <s v="49.207547169811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02.76"/>
    <s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08"/>
    <s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0.885714285714"/>
    <s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128"/>
    <s v="41.66666666666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133.333333333333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101.375"/>
    <s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102.875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107.24000000000001"/>
    <s v="70.833333333333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4.0000000000000001E-3"/>
    <s v="63.10975609756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20.424999999999997"/>
    <s v="50.157964601769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"/>
    <s v="62.88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"/>
    <s v="85.531055900621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"/>
    <s v="53.723404255319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1"/>
    <s v="127.80851063829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4.2880000000000003"/>
    <s v="106.57391304347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4.8000000000000004E-3"/>
    <s v="262.111940298507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2.5"/>
    <s v="57.1714285714286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"/>
    <s v="50.201923076923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1919999999999997"/>
    <s v="66.586956521739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8.0250000000000004"/>
    <s v="168.25210084033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15125"/>
    <s v="256.37288135593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"/>
    <s v="36.610619469026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59.5833333333333"/>
    <s v="37.142857142857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6.734177215189899"/>
    <s v="45.878378378378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86666666666667"/>
    <s v="141.71296296296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"/>
    <s v="52.487179487179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"/>
    <s v="59.523809523809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"/>
    <s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9.62"/>
    <s v="193.62162162162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21.8"/>
    <s v="106.797029702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6.85"/>
    <s v="77.21621621621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00.71380000000001"/>
    <s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09.00000000000001"/>
    <s v="50.4615384615385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3.63000000000001"/>
    <s v="97.377049180327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13.92"/>
    <s v="34.9192173913044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6"/>
    <s v="85.5303867403315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62.5"/>
    <s v="182.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6"/>
    <s v="131.13620817843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00.15624999999999"/>
    <s v="39.810126582278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35000000000001"/>
    <s v="59.7017307692308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4.8"/>
    <s v="88.735294117647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02"/>
    <s v="58.68862275449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00.125"/>
    <s v="69.565136612021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71.42857142857099"/>
    <s v="115.8732394366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13.56666666666699"/>
    <s v="23.869565217391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29.46666666666701"/>
    <s v="81.125925925925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01.4"/>
    <s v="57.626943005181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9.16666666666698"/>
    <s v="46.429824561403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28.92500000000001"/>
    <s v="60.4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2.06"/>
    <s v="65.579545454545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46.539577586207"/>
    <s v="119.19248826291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00.352"/>
    <s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1.64999999999999"/>
    <s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5.5"/>
    <s v="177.08695652173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10.4008"/>
    <s v="70.771505376344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00"/>
    <s v="29.166666666666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76.535"/>
    <s v="72.761363636363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0"/>
    <s v="51.853414634146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3.294117647059"/>
    <s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4.5"/>
    <s v="251.738144329897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0.29999999999998"/>
    <s v="74.821917808219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457.74666666666695"/>
    <s v="67.653061224489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.96000000000001"/>
    <s v="93.813432835820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71.94285714285701"/>
    <s v="41.237647058823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.73000000000002"/>
    <s v="52.551020408163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03.029"/>
    <s v="70.285714285714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18.888888888889"/>
    <s v="48.32515337423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0"/>
    <s v="53.177083333333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318.699889104519"/>
    <s v="60.952380952380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8.50614285714299"/>
    <s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166666666667"/>
    <s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12.815"/>
    <s v="38.235294117647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20.49622641509401"/>
    <s v="106.503448275862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74999999999999"/>
    <s v="204.571428571429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80"/>
    <s v="54.9125874125874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.166666666667"/>
    <s v="150.41666666666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9.756"/>
    <s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58"/>
    <s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23.666666666667"/>
    <s v="76.0294117647059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7.12499999999999"/>
    <s v="105.20634920634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56.96"/>
    <s v="68.66666666666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13.104"/>
    <s v="129.3617021276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.17647058823501"/>
    <s v="134.26371308016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2.611764705882"/>
    <s v="17.829787234042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5.84090909090899"/>
    <s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00.71428571428601"/>
    <s v="69.185185185185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1.23333333333299"/>
    <s v="125.12295081967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.571428571429"/>
    <s v="73.5294117647059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16.022222222222"/>
    <s v="48.437149758454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00.88"/>
    <s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03"/>
    <s v="33.66666666666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246.42"/>
    <s v="40.71428571428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02.2"/>
    <s v="19.2666666666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43.333333333333"/>
    <s v="84.285714285714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31.44"/>
    <s v="29.58333333333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68.01999999999998"/>
    <s v="26.66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09.676666666667"/>
    <s v="45.978723404255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6.685714285714"/>
    <s v="125.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0"/>
    <s v="141.29166666666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27.2"/>
    <s v="55.33333333333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46.53333333333302"/>
    <s v="46.420454545454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12.53599999999999"/>
    <s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8.78684000000001"/>
    <s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26.732"/>
    <s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213.20000000000002"/>
    <s v="89.585714285714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0.49999999999999"/>
    <s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08.71390000000001"/>
    <s v="48.703703703703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.5"/>
    <s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10.481927710843"/>
    <s v="75.0877192982456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28"/>
    <s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10.006666666667"/>
    <s v="209.83870967741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34166666666701"/>
    <s v="61.022222222222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32.70650000000001"/>
    <s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90.84810126582298"/>
    <s v="80.0344827586207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49"/>
    <s v="29.0689655172414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66.4"/>
    <s v="49.43820224719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6.666666666667"/>
    <s v="93.9774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s v="61.944444444444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23.628571428571398"/>
    <s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15"/>
    <s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4"/>
    <s v="66.447368421052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"/>
    <s v="35.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.0000000000000001E-3"/>
    <s v="145.6521739130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"/>
    <s v="25.693877551020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"/>
    <s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6666666666666701E-2"/>
    <s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3.0066666666666699"/>
    <s v="142.28070175438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152272727272727"/>
    <s v="24.545454545454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"/>
    <s v="292.7777777777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66.84"/>
    <s v="44.923076923076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9.566666666666698"/>
    <s v="23.10144927536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1.2946666666667"/>
    <s v="80.4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.04"/>
    <s v="72.2891566265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1.9857142857143"/>
    <s v="32.97297297297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2.5"/>
    <s v="116.65217391304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6.9999999999999993E-2"/>
    <s v="79.6190476190476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4.099999999999998"/>
    <s v="27.77777777777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3.34"/>
    <s v="81.0294117647059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59.774999999999999"/>
    <s v="136.848214285714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6666666666666701E-2"/>
    <s v="177.617021276596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2.3035714285714298E-2"/>
    <s v="109.07894736842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8.8000000000000009E-2"/>
    <s v="119.642857142857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8.64"/>
    <s v="78.205128205128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5.06"/>
    <s v="52.173913043478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47727272727272696"/>
    <s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11833333333333301"/>
    <s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84173998587352505"/>
    <s v="91.66666666666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8799999999999997E-2"/>
    <s v="108.5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21029999999999999"/>
    <s v="69.8227848101266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"/>
    <s v="109.571428571429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27999999999999997"/>
    <s v="71.66666666666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1.579206701157901"/>
    <s v="93.611111111111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2.44"/>
    <s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25"/>
    <s v="35.795454545454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625"/>
    <s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193846153846154"/>
    <s v="147.3333333333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3.416"/>
    <s v="56.33333333333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5.0808888888888903"/>
    <s v="96.190476190476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5.920000000000002"/>
    <s v="63.57407407407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18319"/>
    <s v="184.782608695652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22.75"/>
    <s v="126.722222222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2.5000000000000001E-2"/>
    <s v="83.426470588235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335120643431635"/>
    <s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.9750000000000001"/>
    <s v="302.30769230769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.150000000000002"/>
    <s v="44.13888888888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3.6080041046690603"/>
    <s v="866.6666666666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3.900000000000002"/>
    <s v="61.3888888888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5.225"/>
    <s v="29.66666666666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2"/>
    <s v="45.478260869565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39.112499999999997"/>
    <s v="96.2037037037037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26829268292682901"/>
    <s v="67.9230769230769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29.625"/>
    <s v="30.77777777777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42.360992301112098"/>
    <s v="38.33333333333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4.1000000000000005"/>
    <s v="66.83333333333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9.762499999999999"/>
    <s v="71.730769230769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5.1999999999999998E-2"/>
    <s v="176.470588235294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25.030188679245303"/>
    <s v="421.10526315789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04"/>
    <s v="104.98701298701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6.640000000000004"/>
    <s v="28.190476190476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4.7363636363636399"/>
    <s v="54.552631578947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4.2435339894712802"/>
    <s v="111.89285714285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"/>
    <s v="85.208333333333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3"/>
    <s v="76.652173913043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57.3333333333333"/>
    <s v="65.166666666666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1"/>
    <s v="93.760312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.31"/>
    <s v="133.3333333333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05"/>
    <s v="51.2195121951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9.84615384615385E-3"/>
    <s v="100.171428571429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66666666666666696"/>
    <s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58.291457286432205"/>
    <s v="184.67741935483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8.153599999999997"/>
    <s v="69.818181818181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3.2499999999999999E-3"/>
    <s v="61.94444444444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s v="41.66666666666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4.16"/>
    <s v="36.0681818181818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"/>
    <s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08.60666666666701"/>
    <s v="24.210526315789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8"/>
    <s v="55.892857142857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.75"/>
    <s v="11.66666666666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5.731707317073202"/>
    <s v="68.353846153846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3.3333333333333298E-2"/>
    <s v="27.0652173913043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8"/>
    <s v="118.129411764706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22.5"/>
    <s v="44.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20.849420849420799"/>
    <s v="99.7878787878788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27.8"/>
    <s v="117.64705882352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3.3333333333333299"/>
    <s v="203.3333333333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"/>
    <s v="28.323529411764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5.4"/>
    <s v="110.23076923076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6"/>
    <s v="31.970149253731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1.6"/>
    <s v="58.6111111111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63636363636364"/>
    <s v="29.428571428571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"/>
    <s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75.400000000000006"/>
    <s v="199.16666666666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s v="115.3846153846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0.5"/>
    <s v="46.4285714285714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17.52499999999999"/>
    <s v="70.5681818181818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31.166666666667"/>
    <s v="22.22222222222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04"/>
    <s v="159.4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s v="37.7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4"/>
    <s v="72.0535714285714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5.95454545454498"/>
    <s v="63.69565217391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335.58333333333297"/>
    <s v="28.411764705882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2.928571428571"/>
    <s v="103.21428571428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88.50460000000001"/>
    <s v="71.152173913043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1.81818181818201"/>
    <s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1"/>
    <s v="81.7763157894737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13.99999999999999"/>
    <s v="297.02980769230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33.481333333333"/>
    <s v="46.6091954022989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1.533333333333"/>
    <s v="51.724137931034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5.1"/>
    <s v="40.2941176470588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27.15"/>
    <s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11.153846153846"/>
    <s v="30.152638888888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6.76"/>
    <s v="95.238095238095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62.666666666667"/>
    <s v="52.214285714285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60.22808571428598"/>
    <s v="134.15492957746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16.166666666667"/>
    <s v="62.827380952380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4.2"/>
    <s v="58.947368421052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3.01249999999999"/>
    <s v="143.10810810810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12.25"/>
    <s v="84.16666666666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8.814285714286"/>
    <s v="186.071428571429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14.99999999999999"/>
    <s v="89.785555555555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3"/>
    <s v="64.1575609756098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1.13333333333301"/>
    <s v="59.651162790697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9.55999999999999"/>
    <s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14.84210526315799"/>
    <s v="41.22222222222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17.39999999999999"/>
    <s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71.73333333333301"/>
    <s v="64.516129032258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14.162380952381"/>
    <s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19.75"/>
    <s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00000000000001"/>
    <s v="51.22222222222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00.885714285714"/>
    <s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09.00000000000001"/>
    <s v="19.487179487179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7.20930232558099"/>
    <s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00"/>
    <s v="41.405405405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02.18750000000001"/>
    <s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16.29333333333301"/>
    <s v="33.571428571428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s v="145.86956521739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2.327272727272701"/>
    <s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"/>
    <s v="50.981818181818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.0266666666666699"/>
    <s v="45.03703703703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02"/>
    <s v="17.527777777777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1.74"/>
    <s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"/>
    <s v="57.91666666666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59.142857142857096"/>
    <s v="29.705882352941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06"/>
    <s v="90.684210526315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.450000000000001"/>
    <s v="55.01268817204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36666666666666703"/>
    <s v="57.22222222222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52.16"/>
    <s v="72.950819672131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2E-3"/>
    <s v="64.468085106383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5"/>
    <s v="716.35294117647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4.52"/>
    <s v="50.396825396825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25"/>
    <s v="41.66666666666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"/>
    <s v="35.7666666666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3.4125000000000001"/>
    <s v="88.7391304347826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s v="148.4848484848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46.363636363636402"/>
    <s v="51.794871794871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03.49999999999999"/>
    <s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19.32315789473699"/>
    <s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25.76666666666701"/>
    <s v="53.230769230769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9.74347826086999"/>
    <s v="39.596491228070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6.25"/>
    <s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00.11666666666702"/>
    <s v="164.61538461538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02.13333333333301"/>
    <s v="125.05263157894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00.351428571429"/>
    <s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0.05"/>
    <s v="40.285714285714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6.022222222222"/>
    <s v="64.909090909090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2.1"/>
    <s v="55.33333333333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00.11000000000001"/>
    <s v="83.142857142857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00.84"/>
    <s v="38.712121212121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03.42499999999998"/>
    <s v="125.37931034482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24.8"/>
    <s v="78.263888888888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09.51612903225801"/>
    <s v="47.22222222222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02.033333333333"/>
    <s v="79.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2.35000000000001"/>
    <s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4.16666666666701"/>
    <s v="51.724137931034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25"/>
    <s v="30.7692307692308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2.342857142857"/>
    <s v="74.208333333333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07.86500000000001"/>
    <s v="47.846153846153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884615384615"/>
    <s v="34.408163265306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61"/>
    <s v="40.238095238095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31.20000000000002"/>
    <s v="60.2857142857143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18.8"/>
    <s v="25.309523809523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39275000000001"/>
    <s v="35.952380952380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3.206666666667"/>
    <s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0.6"/>
    <s v="70.763157894736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.78754285714299"/>
    <s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12.321428571429"/>
    <s v="66.51282051282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.91914022517901"/>
    <s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0.566666666667"/>
    <s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15.305882352941"/>
    <s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27.30419999999999"/>
    <s v="96.66666666666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2.83750000000001"/>
    <s v="60.33333333333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.9375"/>
    <s v="79.89473684210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4.30476190476199"/>
    <s v="58.8235294117647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1.22000000000001"/>
    <s v="75.340909090909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05.86"/>
    <s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0.79166666666698"/>
    <s v="66.956521739130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4.92727272727301"/>
    <s v="227.2727272727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1.55199999999999"/>
    <s v="307.692307692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73333333333299"/>
    <s v="50.020909090909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27.822222222222"/>
    <s v="72.392857142857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.82500000000002"/>
    <s v="95.952380952380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01.257692307692"/>
    <s v="45.61538461538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75"/>
    <s v="41.0294117647059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28.06"/>
    <s v="56.82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6.29949999999999"/>
    <s v="137.24324324324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5.21428571428599"/>
    <s v="75.7142857142857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6.16782608695701"/>
    <s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9.24000000000001"/>
    <s v="81.569767441860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0.454545454545"/>
    <s v="45.108108108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03.04098360655701"/>
    <s v="36.66666666666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12.1664"/>
    <s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03"/>
    <s v="49.230769230769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64"/>
    <s v="42.29629629629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.28333333333299"/>
    <s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02.1"/>
    <s v="38.28431372549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28"/>
    <s v="44.847826086956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01.49999999999999"/>
    <s v="13.52941176470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01.666666666667"/>
    <s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30"/>
    <s v="30.9518072289157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54.43"/>
    <s v="55.230769230769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07.4"/>
    <s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1.322580645161"/>
    <s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0.277777777778"/>
    <s v="66.15294117647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16.84444444444399"/>
    <s v="54.1379310344828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8.60000000000001"/>
    <s v="104.1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3.4"/>
    <s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14.27586206896601"/>
    <s v="59.210526315789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03"/>
    <s v="119.1763392857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21.6"/>
    <s v="164.61538461538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.646774193548"/>
    <s v="24.285714285714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75000000000001"/>
    <s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6"/>
    <s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12.102420484097"/>
    <s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1.76666666666701"/>
    <s v="56.201923076923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0"/>
    <s v="107.0020754716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.26489999999998"/>
    <s v="171.4285714285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33.042"/>
    <s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21.2"/>
    <s v="179.27598566308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13.99999999999999"/>
    <s v="22.909090909090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286.13861386138598"/>
    <s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70.444444444444"/>
    <s v="46.891891891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18.333333333333"/>
    <s v="47.407407407407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02.858571428571"/>
    <s v="15.129032258064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44.066666666667"/>
    <s v="21.09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07272727272701"/>
    <s v="59.11764705882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01.73"/>
    <s v="97.91666666666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16.19999999999999"/>
    <s v="55.1315789473684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36.166666666667"/>
    <s v="26.536585365853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33.46666666666701"/>
    <s v="58.4210526315789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3.392857142857"/>
    <s v="122.5365853658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.888888888889"/>
    <s v="87.961538461538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04.51666666666699"/>
    <s v="73.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2.02500000000001"/>
    <s v="55.55555555555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75.333333333333"/>
    <s v="39.538461538461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67999999999999"/>
    <s v="136.7777777777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22.28571428571399"/>
    <s v="99.343137254902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59.42857142857102"/>
    <s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00.07692307692299"/>
    <s v="28.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9.84"/>
    <s v="40.545945945945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.03999999999999"/>
    <s v="35.71428571428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6.05000000000001"/>
    <s v="37.96296296296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210.75"/>
    <s v="33.33333333333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10.00000000000001"/>
    <s v="58.5714285714286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0.08673425918001"/>
    <s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06.19047619047599"/>
    <s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5.6"/>
    <s v="176.08695652173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8"/>
    <s v="151.98148148148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01"/>
    <s v="22.607142857142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7.4"/>
    <s v="18.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01.515151515152"/>
    <s v="82.25806451612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25.89999999999999"/>
    <s v="68.534246575342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01.666666666667"/>
    <s v="68.055555555555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12.5"/>
    <s v="72.714285714285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01.375"/>
    <s v="77.186046511627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01.25"/>
    <s v="55.972222222222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46.388888888889"/>
    <s v="49.693548387096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16.8"/>
    <s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6.26666666666699"/>
    <s v="77.727272727272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4.52"/>
    <s v="40.77777777777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00"/>
    <s v="59.4117647058824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04.57142857142901"/>
    <s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38.62051149573799"/>
    <s v="39.37735849056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32000000000001"/>
    <s v="81.673469387755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0"/>
    <s v="44.9122807017544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0.2"/>
    <s v="49.057971014492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02.18"/>
    <s v="30.66666666666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04.35000000000001"/>
    <s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38.166666666667"/>
    <s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s v="29.629629629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1.666666666667"/>
    <s v="143.095238095238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71.42857142857099"/>
    <s v="52.3548387096774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01.444444444444"/>
    <s v="66.66666666666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30"/>
    <s v="126.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10.00000000000001"/>
    <s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19.44999999999999"/>
    <s v="35.49295774647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0.29090909090901"/>
    <s v="37.083333333333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53.4"/>
    <s v="69.33333333333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04.428571428571"/>
    <s v="17.254901960784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.1"/>
    <s v="36.071428571428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07.52"/>
    <s v="66.470588235294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315"/>
    <s v="56.065989847715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1.93333333333301"/>
    <s v="47.0285714285714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26.28571428571401"/>
    <s v="47.666190476190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01.4"/>
    <s v="88.235294117647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1"/>
    <s v="80.7179487179487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99000000000001"/>
    <s v="39.487179487179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6.25"/>
    <s v="84.8541666666667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1.37777777777801"/>
    <s v="68.9655172413793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13.46000000000001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18.00000000000003"/>
    <s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01.41935483871001"/>
    <s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05.933333333333"/>
    <s v="147.8813559322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4"/>
    <s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21"/>
    <s v="56.838709677419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18.66666666666701"/>
    <s v="176.944444444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04.60000000000001"/>
    <s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03.89999999999999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17.73333333333301"/>
    <s v="66.142857142857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38.5"/>
    <s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03.49999999999999"/>
    <s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00.25"/>
    <s v="18.33333333333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06.57142857142901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00"/>
    <s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100.01249999999999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01.05"/>
    <s v="68.41666666666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7.636363636364"/>
    <s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103.64999999999999"/>
    <s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04.433333333333"/>
    <s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2.25"/>
    <s v="550.04109589041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0.74285714285701"/>
    <s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11.71428571428601"/>
    <s v="29.4117647058824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0.01100000000001"/>
    <s v="57.77777777777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00"/>
    <s v="44.235294117647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5"/>
    <s v="60.909090909090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6.866666666667"/>
    <s v="68.842105263157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3.8"/>
    <s v="73.5822784810127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4.5"/>
    <s v="115.02173913043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02.4"/>
    <s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223"/>
    <s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0"/>
    <s v="235.46153846153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5.80000000000001"/>
    <s v="11.3636363636364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42.363636363636"/>
    <s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84"/>
    <s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.33333333333299"/>
    <s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2.00000000000001"/>
    <s v="46.0526315789474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1.07499999999999"/>
    <s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3.75000000000001"/>
    <s v="31.578947368421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0.41"/>
    <s v="53.363965517241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1.862068965517"/>
    <s v="36.964285714285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09.76666666666699"/>
    <s v="81.294117647058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0"/>
    <s v="20.083333333333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22"/>
    <s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37.57142857142901"/>
    <s v="53.438596491228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00.31000000000002"/>
    <s v="39.8684210526316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7.1"/>
    <s v="145.16129032258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11"/>
    <s v="23.33333333333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3.6"/>
    <s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8.5"/>
    <s v="62.052763819095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.566666666667"/>
    <s v="66.129032258064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00"/>
    <s v="73.4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30"/>
    <s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03.49999999999999"/>
    <s v="62.166666666666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00"/>
    <s v="62.328358208955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9.6"/>
    <s v="58.787878787878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00.000588235294"/>
    <s v="45.347826086956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0.875"/>
    <s v="41.944444444444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6.54545454545502"/>
    <s v="59.166666666666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38"/>
    <s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1.15"/>
    <s v="83.97435897435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9.1"/>
    <s v="57.25806451612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40"/>
    <s v="58.064516129032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03.583333333333"/>
    <s v="186.8029197080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02.970333333333"/>
    <s v="74.117647058823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08.133333333333"/>
    <s v="30.714285714285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0"/>
    <s v="62.66666666666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2.75000000000001"/>
    <s v="121.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30"/>
    <s v="39.7435897435897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.54950000000001"/>
    <s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00"/>
    <s v="40.6323529411765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9.65"/>
    <s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0.26315789473701"/>
    <s v="33.66666666666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5.55000000000001"/>
    <s v="38.589743589743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2.00000000000001"/>
    <s v="155.95238095238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05.89999999999999"/>
    <s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1"/>
    <s v="15.14851851851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.2"/>
    <s v="83.5714285714286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34.678333333333"/>
    <s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05.2184"/>
    <s v="80.8695652173913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02.60000000000001"/>
    <s v="53.8461538461538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0"/>
    <s v="30.9285714285714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85.5"/>
    <s v="67.96296296296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89"/>
    <s v="27.142857142857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00"/>
    <s v="110.865384615385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8.2"/>
    <s v="106.842105263158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7.80000000000001"/>
    <s v="105.51546391752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9.76190476190499"/>
    <s v="132.96296296296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70.625"/>
    <s v="51.91666666666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52"/>
    <s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01.23076923076898"/>
    <s v="26.0217391304348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53.19999999999999"/>
    <s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28.333333333333"/>
    <s v="86.22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71428571428601"/>
    <s v="114.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00.64999999999999"/>
    <s v="47.6571428571429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91.3"/>
    <s v="72.88888888888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40.19999999999999"/>
    <s v="49.545505617977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4.33537832310799"/>
    <s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126.2"/>
    <s v="62.5869565217391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90"/>
    <s v="61.06060606060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39"/>
    <s v="60.0645161290323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202"/>
    <s v="72.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3.38000000000001"/>
    <s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02.3236"/>
    <s v="51.66666666666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03"/>
    <s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27.142857142857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01"/>
    <s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21.78"/>
    <s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13.39285714285701"/>
    <s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150"/>
    <s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214.6"/>
    <s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2.05"/>
    <s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00"/>
    <s v="25.57142857142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101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113.333333333333"/>
    <s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104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115.333333333333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12.85000000000001"/>
    <s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127.866666666667"/>
    <s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42.666666666667"/>
    <s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18.8"/>
    <s v="99.538461538461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38.333333333333"/>
    <s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59.94029850746301"/>
    <s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14.24000000000001"/>
    <s v="120.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00.60606060606101"/>
    <s v="37.66666666666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55.20000000000002"/>
    <s v="172.23333333333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7.75000000000001"/>
    <s v="111.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1.2"/>
    <s v="25.4642857142857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12.7"/>
    <s v="267.64705882352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27.49999999999999"/>
    <s v="75.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58.20000000000002"/>
    <s v="59.038461538461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05.26894736842101"/>
    <s v="50.111022727272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0"/>
    <s v="55.502967032967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s v="166.6666666666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86"/>
    <s v="47.4285714285714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24.4"/>
    <s v="64.935064935064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8.70406189555099"/>
    <s v="55.55555555555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02.424242424242"/>
    <s v="74.2242990654206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5.5"/>
    <s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06.3"/>
    <s v="41.6964285714286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0.666666666667"/>
    <s v="74.243275862069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5.4"/>
    <s v="73.33333333333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7.55999999999999"/>
    <s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00"/>
    <s v="38.421052631578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03.76"/>
    <s v="166.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1.49999999999999"/>
    <s v="94.912280701754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4.4"/>
    <s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80"/>
    <s v="143.21428571428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33333333333299"/>
    <s v="90.819148936170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00.555555555556"/>
    <s v="48.542372881355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1.2"/>
    <s v="70.027777777777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0"/>
    <s v="135.626086956522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18.39285714285701"/>
    <s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s v="94.903846153846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.666666666667"/>
    <s v="75.37037037037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00"/>
    <s v="64.458333333333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00"/>
    <s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10.04599999999999"/>
    <s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01.35000000000001"/>
    <s v="93.7746478873239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75"/>
    <s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69.42857142857099"/>
    <s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00"/>
    <s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13.65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101.56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06"/>
    <s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02"/>
    <s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16.916666666667"/>
    <s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01.15151515151499"/>
    <s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32"/>
    <s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00"/>
    <s v="145.40540540540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28"/>
    <s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18.95833333333302"/>
    <s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126.2"/>
    <s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56.20000000000002"/>
    <s v="47.33333333333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103.15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53.333333333333"/>
    <s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180.444444444444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28.44999999999999"/>
    <s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19.66666666666701"/>
    <s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123"/>
    <s v="50.55555555555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5"/>
    <s v="41.66666666666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.23636363636399"/>
    <s v="53.289473684210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04.666666666667"/>
    <s v="70.230769230769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00"/>
    <s v="43.4210526315789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0.4"/>
    <s v="199.1818181818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2.27272727272701"/>
    <s v="78.518148148148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14.40928571428599"/>
    <s v="61.8235294117647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.90476190476201"/>
    <s v="50.0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02"/>
    <s v="48.33972972972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4.80000000000001"/>
    <s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01.833333333333"/>
    <s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0"/>
    <s v="40.9230769230769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06.27272727272701"/>
    <s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13.4222"/>
    <s v="79.543478260869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0"/>
    <s v="72.381578947368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0.454545454545"/>
    <s v="64.634146341463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0.03599999999999"/>
    <s v="38.571428571428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44"/>
    <s v="107.571428571429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03.49999999999999"/>
    <s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08.43750000000001"/>
    <s v="70.461538461538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2.4"/>
    <s v="178.57142857142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48.888888888889"/>
    <s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05.49"/>
    <s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0.49999999999999"/>
    <s v="58.90111111111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0.555555555556"/>
    <s v="139.55555555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04.75000000000001"/>
    <s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8.80000000000001"/>
    <s v="57.385964912280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11.00000000000001"/>
    <s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.47999999999999"/>
    <s v="64.285714285714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14.35"/>
    <s v="120.11764705882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22.06666666666699"/>
    <s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0"/>
    <s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02.8"/>
    <s v="21.66666666666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06.120689655172"/>
    <s v="25.647058823529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101.33000000000001"/>
    <s v="47.695652173913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100"/>
    <s v="56.0526315789474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30"/>
    <s v="81.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100.01333333333299"/>
    <s v="70.166666666666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00"/>
    <s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13.888888888889"/>
    <s v="188.55555555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0"/>
    <s v="49.5116279069767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287"/>
    <s v="75.464285714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08.5"/>
    <s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15.5"/>
    <s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19.11764705882399"/>
    <s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09.426666666667"/>
    <s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26.6"/>
    <s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100.49999999999999"/>
    <s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27.49999999999999"/>
    <s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00.05999999999999"/>
    <s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75"/>
    <s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27.25"/>
    <s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10.63333333333301"/>
    <s v="81.538461538461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25.93749999999999"/>
    <s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18.5"/>
    <s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107.727272727273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02.60000000000001"/>
    <s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110.1"/>
    <s v="46.4285714285714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202"/>
    <s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0"/>
    <s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4.35000000000001"/>
    <s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00.05"/>
    <s v="30.1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70.666666666667"/>
    <s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12.833333333333"/>
    <s v="13.33333333333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184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130.26666666666699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105.454545454545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10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53.316326530612"/>
    <s v="44.760869565217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62.30000000000001"/>
    <s v="88.642857142857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36"/>
    <s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44.4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00"/>
    <s v="57.6470588235294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00.8"/>
    <s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106.80000000000001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24.8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18.91891891891899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101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12.99999999999999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05.19047619047599"/>
    <s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109.73333333333299"/>
    <s v="38.714285714285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00.099"/>
    <s v="13.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20"/>
    <s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104.933333333333"/>
    <s v="37.142857142857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02.666666666667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01.82500000000002"/>
    <s v="128.2738095238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00"/>
    <s v="47.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s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.9999999999999998E-4"/>
    <s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3.3333333333333298E-2"/>
    <s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1.023391812865505"/>
    <s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0"/>
    <s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35.24"/>
    <s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4.2466666666666697"/>
    <s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36.457142857142898"/>
    <s v="47.25806451612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0.866666666666699"/>
    <s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6.5454545454545503"/>
    <s v="24.7142857142857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4.0000000000000001E-3"/>
    <s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5.5"/>
    <s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s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1428571428571401"/>
    <s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s v="61.66666666666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16.420000000000002"/>
    <s v="83.138888888888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1"/>
    <s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4.8099999999999996"/>
    <s v="142.857142857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6"/>
    <s v="33.66666666666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00.38249999999999"/>
    <s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104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0"/>
    <s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04"/>
    <s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50.666666666667"/>
    <s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00.49999999999999"/>
    <s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174.4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16.26"/>
    <s v="10.16666666666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05.82000000000001"/>
    <s v="81.411764705882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10.75"/>
    <s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0.666666666667"/>
    <s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02.033333333333"/>
    <s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s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11.00000000000001"/>
    <s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101.42500000000001"/>
    <s v="32.3571428571429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4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109.375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5.161290322581"/>
    <s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00"/>
    <s v="91.83333333333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03.17033333333301"/>
    <s v="45.83333333333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03.49999999999999"/>
    <s v="57.173913043478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38.19999999999999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09.54545454545499"/>
    <s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00.857142857143"/>
    <s v="79.4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1.533333333333"/>
    <s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13.625"/>
    <s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00"/>
    <s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4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28.75"/>
    <s v="137.07692307692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102.904166666667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02.49999999999999"/>
    <s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10.1"/>
    <s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112.76666666666699"/>
    <s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111.9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39.19999999999999"/>
    <s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10.857142857143"/>
    <s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39.066666666667"/>
    <s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5.69999999999999"/>
    <s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01.428571428571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100.245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109.16666666666698"/>
    <s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118.333333333333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20"/>
    <s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27.96000000000001"/>
    <s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126"/>
    <s v="24.33333333333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29.12912912912898"/>
    <s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7.428571428571"/>
    <s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00.125"/>
    <s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55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08"/>
    <s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10.52"/>
    <s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00.8"/>
    <s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21.2"/>
    <s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0.333333333333"/>
    <s v="47.909090909090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09.16666666666698"/>
    <s v="35.166666666666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23.428571428571"/>
    <s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36.33666666666699"/>
    <s v="22.66666666666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103.46657233816801"/>
    <s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21.333333333333"/>
    <s v="105.54054054054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186"/>
    <s v="29.090909090909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30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108.25"/>
    <s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41.15384615384602"/>
    <s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3.99999999999999"/>
    <s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53.73333333333301"/>
    <s v="18.33333333333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01.49999999999999"/>
    <s v="64.285714285714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02.35000000000001"/>
    <s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102.571428571429"/>
    <s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155.75"/>
    <s v="84.282608695652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00.75"/>
    <s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239.4"/>
    <s v="33.73684210526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210"/>
    <s v="37.538461538461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04.515151515152"/>
    <s v="11.6153846153846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00.8"/>
    <s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111.20000000000002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102.04444444444401"/>
    <s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2.547674418605"/>
    <s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27"/>
    <s v="60.111111111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38.70588235294099"/>
    <s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00.75"/>
    <s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9.31"/>
    <s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7.24"/>
    <s v="29.2352941176471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1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1.2727272727273"/>
    <s v="59.583333333333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5.411764705882399"/>
    <s v="82.571428571428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s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8.466666666666701"/>
    <s v="32.3571428571429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3.3333333333333"/>
    <s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66666666666666696"/>
    <s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1.428571428571399"/>
    <s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8"/>
    <s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0.125"/>
    <s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7.899999999999999"/>
    <s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s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"/>
    <s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s v="45.8421052631579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s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1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.3764705882352901"/>
    <s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1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03.52"/>
    <s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5"/>
    <s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00.44999999999999"/>
    <s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32.6"/>
    <s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12.99999999999999"/>
    <s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03.34"/>
    <s v="33.33333333333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s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29.636363636364"/>
    <s v="63.5583756345178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101.111111111111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8.514285714286"/>
    <s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102.33333333333302"/>
    <s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110.24424999999999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01.0154"/>
    <s v="30.714285714285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100"/>
    <s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106.24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00"/>
    <s v="66.66666666666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10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13.45714285714298"/>
    <s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02.65010000000001"/>
    <s v="65.340319148936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16.75"/>
    <s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07.65275000000001"/>
    <s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00"/>
    <s v="166.0588235294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00"/>
    <s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46"/>
    <s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10.2"/>
    <s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08.2"/>
    <s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0"/>
    <s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00.25"/>
    <s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106.71250000000001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143.19999999999999"/>
    <s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05.04166666666701"/>
    <s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03.98"/>
    <s v="38.33333333333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120"/>
    <s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09.666666666667"/>
    <s v="32.97802197802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01.75"/>
    <s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28.916666666667"/>
    <s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114.99999999999999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50.75"/>
    <s v="86.615384615384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110.966666666667"/>
    <s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100.28571428571399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66666666666666696"/>
    <s v="41.952380952380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3.2676056338028197"/>
    <s v="88.33333333333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s v="129.1666666666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s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27999999999999997"/>
    <s v="35.714285714285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9.657142857142901"/>
    <s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1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.6666666666666701"/>
    <s v="163.3333333333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4.4444444444444401E-3"/>
    <s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89.6666666666667"/>
    <s v="64.166666666666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.46428571428571"/>
    <s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4.0199999999999996"/>
    <s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4.0045454545454504"/>
    <s v="179.11764705882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8.52"/>
    <s v="34.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s v="33.0769230769231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9.650000000000002"/>
    <s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E-3"/>
    <s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6.6666666666666693E-2"/>
    <s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0.3333333333333"/>
    <s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00"/>
    <s v="44.307692307692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01.25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21.73333333333301"/>
    <s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33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09.55"/>
    <s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100.95190476190501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40.13333333333298"/>
    <s v="29.16666666666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00.001"/>
    <s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19.238"/>
    <s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7.25"/>
    <s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27.99999999999997"/>
    <s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106.4"/>
    <s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143.333333333333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4.542857142857"/>
    <s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110.02000000000001"/>
    <s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6"/>
    <s v="10.66666666666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08"/>
    <s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05.42"/>
    <s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19.166666666667"/>
    <s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52.666666666667"/>
    <s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100"/>
    <s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00.2"/>
    <s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225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106.02199999999999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04.666666666667"/>
    <s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116.66666666666701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109.033333333333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60"/>
    <s v="22.83333333333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12.5"/>
    <s v="16.66666666666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02.1"/>
    <s v="45.7857142857143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00.824"/>
    <s v="383.3333333333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1.25"/>
    <s v="106.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6500"/>
    <s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8.7200000000000006"/>
    <s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21.94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1.3"/>
    <s v="14.33333333333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1.4897959183673"/>
    <s v="15.66666666666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.105"/>
    <s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.7"/>
    <s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78B6A1-6810-411E-BCF9-6B6F24F0A320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2E26E-3794-4F55-B4AA-C90EBB988DF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597F0-A018-4770-BBE3-AC82EC41BA30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selection activeCell="R2" sqref="R2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22.953125" style="6" customWidth="1"/>
    <col min="16" max="16" width="23.453125" style="6" customWidth="1"/>
    <col min="17" max="18" width="13.86328125" customWidth="1"/>
    <col min="19" max="19" width="22" style="6" customWidth="1"/>
    <col min="20" max="20" width="20.5" style="6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8" t="s">
        <v>8307</v>
      </c>
      <c r="Q1" s="1" t="s">
        <v>8308</v>
      </c>
      <c r="R1" s="1" t="s">
        <v>8309</v>
      </c>
      <c r="S1" s="8" t="s">
        <v>8366</v>
      </c>
      <c r="T1" s="8" t="s">
        <v>8367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IMDIV(E2,D2)*100</f>
        <v>136.85882352941201</v>
      </c>
      <c r="P2" s="6" t="str">
        <f>IMDIV(E2,L2)</f>
        <v>63.9175824175824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IMDIV(E3,D3)*100</f>
        <v>142.60827250608298</v>
      </c>
      <c r="P3" s="6" t="str">
        <f t="shared" ref="P3:P66" si="0">IMDIV(E3,L3)</f>
        <v>185.481012658228</v>
      </c>
      <c r="Q3" t="s">
        <v>8310</v>
      </c>
      <c r="R3" t="s">
        <v>8311</v>
      </c>
      <c r="S3" s="9">
        <f>(((J3/60)/60)/24)+DATE(1970,1,1)</f>
        <v>42766.600497685184</v>
      </c>
      <c r="T3" s="9">
        <f t="shared" ref="T3:T66" si="1">(((I3/60)/60)/24)+DATE(1970,1,1)</f>
        <v>42796.600497685184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IMDIV(E4,D4)*100</f>
        <v>105</v>
      </c>
      <c r="P4" s="6" t="str">
        <f t="shared" si="0"/>
        <v>15</v>
      </c>
      <c r="Q4" t="s">
        <v>8310</v>
      </c>
      <c r="R4" t="s">
        <v>8311</v>
      </c>
      <c r="S4" s="9">
        <f t="shared" ref="S4:S67" si="2">(((J4/60)/60)/24)+DATE(1970,1,1)</f>
        <v>42405.702349537038</v>
      </c>
      <c r="T4" s="9">
        <f t="shared" si="1"/>
        <v>42415.702349537038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IMDIV(E5,D5)*100</f>
        <v>103.89999999999999</v>
      </c>
      <c r="P5" s="6" t="str">
        <f t="shared" si="0"/>
        <v>69.2666666666667</v>
      </c>
      <c r="Q5" t="s">
        <v>8310</v>
      </c>
      <c r="R5" t="s">
        <v>8311</v>
      </c>
      <c r="S5" s="9">
        <f t="shared" si="2"/>
        <v>41828.515127314815</v>
      </c>
      <c r="T5" s="9">
        <f t="shared" si="1"/>
        <v>41858.515127314815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IMDIV(E6,D6)*100</f>
        <v>122.991545454545</v>
      </c>
      <c r="P6" s="6" t="str">
        <f t="shared" si="0"/>
        <v>190.550281690141</v>
      </c>
      <c r="Q6" t="s">
        <v>8310</v>
      </c>
      <c r="R6" t="s">
        <v>8311</v>
      </c>
      <c r="S6" s="9">
        <f t="shared" si="2"/>
        <v>42327.834247685183</v>
      </c>
      <c r="T6" s="9">
        <f t="shared" si="1"/>
        <v>42357.834247685183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IMDIV(E7,D7)*100</f>
        <v>109.77744436109001</v>
      </c>
      <c r="P7" s="6" t="str">
        <f t="shared" si="0"/>
        <v>93.4042553191489</v>
      </c>
      <c r="Q7" t="s">
        <v>8310</v>
      </c>
      <c r="R7" t="s">
        <v>8311</v>
      </c>
      <c r="S7" s="9">
        <f t="shared" si="2"/>
        <v>42563.932951388888</v>
      </c>
      <c r="T7" s="9">
        <f t="shared" si="1"/>
        <v>42580.232638888891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IMDIV(E8,D8)*100</f>
        <v>106.4875</v>
      </c>
      <c r="P8" s="6" t="str">
        <f t="shared" si="0"/>
        <v>146.879310344828</v>
      </c>
      <c r="Q8" t="s">
        <v>8310</v>
      </c>
      <c r="R8" t="s">
        <v>8311</v>
      </c>
      <c r="S8" s="9">
        <f t="shared" si="2"/>
        <v>41794.072337962964</v>
      </c>
      <c r="T8" s="9">
        <f t="shared" si="1"/>
        <v>41804.072337962964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IMDIV(E9,D9)*100</f>
        <v>101.22222222222199</v>
      </c>
      <c r="P9" s="6" t="str">
        <f t="shared" si="0"/>
        <v>159.824561403509</v>
      </c>
      <c r="Q9" t="s">
        <v>8310</v>
      </c>
      <c r="R9" t="s">
        <v>8311</v>
      </c>
      <c r="S9" s="9">
        <f t="shared" si="2"/>
        <v>42516.047071759262</v>
      </c>
      <c r="T9" s="9">
        <f t="shared" si="1"/>
        <v>42556.047071759262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IMDIV(E10,D10)*100</f>
        <v>100.043428571429</v>
      </c>
      <c r="P10" s="6" t="str">
        <f t="shared" si="0"/>
        <v>291.793333333333</v>
      </c>
      <c r="Q10" t="s">
        <v>8310</v>
      </c>
      <c r="R10" t="s">
        <v>8311</v>
      </c>
      <c r="S10" s="9">
        <f t="shared" si="2"/>
        <v>42468.94458333333</v>
      </c>
      <c r="T10" s="9">
        <f t="shared" si="1"/>
        <v>42475.875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IMDIV(E11,D11)*100</f>
        <v>125.998</v>
      </c>
      <c r="P11" s="6" t="str">
        <f t="shared" si="0"/>
        <v>31.4995</v>
      </c>
      <c r="Q11" t="s">
        <v>8310</v>
      </c>
      <c r="R11" t="s">
        <v>8311</v>
      </c>
      <c r="S11" s="9">
        <f t="shared" si="2"/>
        <v>42447.103518518517</v>
      </c>
      <c r="T11" s="9">
        <f t="shared" si="1"/>
        <v>42477.103518518517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IMDIV(E12,D12)*100</f>
        <v>100.49999999999999</v>
      </c>
      <c r="P12" s="6" t="str">
        <f t="shared" si="0"/>
        <v>158.684210526316</v>
      </c>
      <c r="Q12" t="s">
        <v>8310</v>
      </c>
      <c r="R12" t="s">
        <v>8311</v>
      </c>
      <c r="S12" s="9">
        <f t="shared" si="2"/>
        <v>41780.068043981482</v>
      </c>
      <c r="T12" s="9">
        <f t="shared" si="1"/>
        <v>41815.068043981482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IMDIV(E13,D13)*100</f>
        <v>120.5</v>
      </c>
      <c r="P13" s="6" t="str">
        <f t="shared" si="0"/>
        <v>80.3333333333333</v>
      </c>
      <c r="Q13" t="s">
        <v>8310</v>
      </c>
      <c r="R13" t="s">
        <v>8311</v>
      </c>
      <c r="S13" s="9">
        <f t="shared" si="2"/>
        <v>42572.778495370367</v>
      </c>
      <c r="T13" s="9">
        <f t="shared" si="1"/>
        <v>42604.125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IMDIV(E14,D14)*100</f>
        <v>165.29333333333301</v>
      </c>
      <c r="P14" s="6" t="str">
        <f t="shared" si="0"/>
        <v>59.9613059250302</v>
      </c>
      <c r="Q14" t="s">
        <v>8310</v>
      </c>
      <c r="R14" t="s">
        <v>8311</v>
      </c>
      <c r="S14" s="9">
        <f t="shared" si="2"/>
        <v>41791.713252314818</v>
      </c>
      <c r="T14" s="9">
        <f t="shared" si="1"/>
        <v>41836.125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IMDIV(E15,D15)*100</f>
        <v>159.97142857142902</v>
      </c>
      <c r="P15" s="6" t="str">
        <f t="shared" si="0"/>
        <v>109.78431372549</v>
      </c>
      <c r="Q15" t="s">
        <v>8310</v>
      </c>
      <c r="R15" t="s">
        <v>8311</v>
      </c>
      <c r="S15" s="9">
        <f t="shared" si="2"/>
        <v>42508.677187499998</v>
      </c>
      <c r="T15" s="9">
        <f t="shared" si="1"/>
        <v>42544.852083333331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IMDIV(E16,D16)*100</f>
        <v>100.93333333333301</v>
      </c>
      <c r="P16" s="6" t="str">
        <f t="shared" si="0"/>
        <v>147.707317073171</v>
      </c>
      <c r="Q16" t="s">
        <v>8310</v>
      </c>
      <c r="R16" t="s">
        <v>8311</v>
      </c>
      <c r="S16" s="9">
        <f t="shared" si="2"/>
        <v>41808.02648148148</v>
      </c>
      <c r="T16" s="9">
        <f t="shared" si="1"/>
        <v>41833.582638888889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IMDIV(E17,D17)*100</f>
        <v>106.60000000000001</v>
      </c>
      <c r="P17" s="6" t="str">
        <f t="shared" si="0"/>
        <v>21.7551020408163</v>
      </c>
      <c r="Q17" t="s">
        <v>8310</v>
      </c>
      <c r="R17" t="s">
        <v>8311</v>
      </c>
      <c r="S17" s="9">
        <f t="shared" si="2"/>
        <v>42256.391875000001</v>
      </c>
      <c r="T17" s="9">
        <f t="shared" si="1"/>
        <v>42274.843055555553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IMDIV(E18,D18)*100</f>
        <v>100.241666666667</v>
      </c>
      <c r="P18" s="6" t="str">
        <f t="shared" si="0"/>
        <v>171.842857142857</v>
      </c>
      <c r="Q18" t="s">
        <v>8310</v>
      </c>
      <c r="R18" t="s">
        <v>8311</v>
      </c>
      <c r="S18" s="9">
        <f t="shared" si="2"/>
        <v>41760.796423611115</v>
      </c>
      <c r="T18" s="9">
        <f t="shared" si="1"/>
        <v>41806.229166666664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IMDIV(E19,D19)*100</f>
        <v>100.666666666667</v>
      </c>
      <c r="P19" s="6" t="str">
        <f t="shared" si="0"/>
        <v>41.9444444444444</v>
      </c>
      <c r="Q19" t="s">
        <v>8310</v>
      </c>
      <c r="R19" t="s">
        <v>8311</v>
      </c>
      <c r="S19" s="9">
        <f t="shared" si="2"/>
        <v>41917.731736111113</v>
      </c>
      <c r="T19" s="9">
        <f t="shared" si="1"/>
        <v>41947.773402777777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IMDIV(E20,D20)*100</f>
        <v>106.32109999999999</v>
      </c>
      <c r="P20" s="6" t="str">
        <f t="shared" si="0"/>
        <v>93.2641228070175</v>
      </c>
      <c r="Q20" t="s">
        <v>8310</v>
      </c>
      <c r="R20" t="s">
        <v>8311</v>
      </c>
      <c r="S20" s="9">
        <f t="shared" si="2"/>
        <v>41869.542314814818</v>
      </c>
      <c r="T20" s="9">
        <f t="shared" si="1"/>
        <v>41899.542314814818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IMDIV(E21,D21)*100</f>
        <v>145.29411764705898</v>
      </c>
      <c r="P21" s="6" t="str">
        <f t="shared" si="0"/>
        <v>56.1363636363636</v>
      </c>
      <c r="Q21" t="s">
        <v>8310</v>
      </c>
      <c r="R21" t="s">
        <v>8311</v>
      </c>
      <c r="S21" s="9">
        <f t="shared" si="2"/>
        <v>42175.816365740742</v>
      </c>
      <c r="T21" s="9">
        <f t="shared" si="1"/>
        <v>42205.816365740742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IMDIV(E22,D22)*100</f>
        <v>100.2</v>
      </c>
      <c r="P22" s="6" t="str">
        <f t="shared" si="0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1"/>
        <v>42260.758240740746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IMDIV(E23,D23)*100</f>
        <v>109.135135135135</v>
      </c>
      <c r="P23" s="6" t="str">
        <f t="shared" si="0"/>
        <v>199.90099009901</v>
      </c>
      <c r="Q23" t="s">
        <v>8310</v>
      </c>
      <c r="R23" t="s">
        <v>8311</v>
      </c>
      <c r="S23" s="9">
        <f t="shared" si="2"/>
        <v>41878.627187500002</v>
      </c>
      <c r="T23" s="9">
        <f t="shared" si="1"/>
        <v>41908.627187500002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IMDIV(E24,D24)*100</f>
        <v>117.142857142857</v>
      </c>
      <c r="P24" s="6" t="str">
        <f t="shared" si="0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1"/>
        <v>42005.332638888889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IMDIV(E25,D25)*100</f>
        <v>118.5</v>
      </c>
      <c r="P25" s="6" t="str">
        <f t="shared" si="0"/>
        <v>103.04347826087</v>
      </c>
      <c r="Q25" t="s">
        <v>8310</v>
      </c>
      <c r="R25" t="s">
        <v>8311</v>
      </c>
      <c r="S25" s="9">
        <f t="shared" si="2"/>
        <v>42097.778946759259</v>
      </c>
      <c r="T25" s="9">
        <f t="shared" si="1"/>
        <v>42124.638888888891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IMDIV(E26,D26)*100</f>
        <v>108.80768571428601</v>
      </c>
      <c r="P26" s="6" t="str">
        <f t="shared" si="0"/>
        <v>66.346149825784</v>
      </c>
      <c r="Q26" t="s">
        <v>8310</v>
      </c>
      <c r="R26" t="s">
        <v>8311</v>
      </c>
      <c r="S26" s="9">
        <f t="shared" si="2"/>
        <v>42229.820173611108</v>
      </c>
      <c r="T26" s="9">
        <f t="shared" si="1"/>
        <v>42262.818750000006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IMDIV(E27,D27)*100</f>
        <v>133.333333333333</v>
      </c>
      <c r="P27" s="6" t="str">
        <f t="shared" si="0"/>
        <v>57.1428571428571</v>
      </c>
      <c r="Q27" t="s">
        <v>8310</v>
      </c>
      <c r="R27" t="s">
        <v>8311</v>
      </c>
      <c r="S27" s="9">
        <f t="shared" si="2"/>
        <v>42318.025011574078</v>
      </c>
      <c r="T27" s="9">
        <f t="shared" si="1"/>
        <v>42378.025011574078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IMDIV(E28,D28)*100</f>
        <v>155.20000000000002</v>
      </c>
      <c r="P28" s="6" t="str">
        <f t="shared" si="0"/>
        <v>102.105263157895</v>
      </c>
      <c r="Q28" t="s">
        <v>8310</v>
      </c>
      <c r="R28" t="s">
        <v>8311</v>
      </c>
      <c r="S28" s="9">
        <f t="shared" si="2"/>
        <v>41828.515555555554</v>
      </c>
      <c r="T28" s="9">
        <f t="shared" si="1"/>
        <v>41868.515555555554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IMDIV(E29,D29)*100</f>
        <v>111.72500000000001</v>
      </c>
      <c r="P29" s="6" t="str">
        <f t="shared" si="0"/>
        <v>148.966666666667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1"/>
        <v>41959.206400462965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IMDIV(E30,D30)*100</f>
        <v>100.35000000000001</v>
      </c>
      <c r="P30" s="6" t="str">
        <f t="shared" si="0"/>
        <v>169.605633802817</v>
      </c>
      <c r="Q30" t="s">
        <v>8310</v>
      </c>
      <c r="R30" t="s">
        <v>8311</v>
      </c>
      <c r="S30" s="9">
        <f t="shared" si="2"/>
        <v>42324.96393518518</v>
      </c>
      <c r="T30" s="9">
        <f t="shared" si="1"/>
        <v>42354.96393518518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IMDIV(E31,D31)*100</f>
        <v>123.333333333333</v>
      </c>
      <c r="P31" s="6" t="str">
        <f t="shared" si="0"/>
        <v>31.6239316239316</v>
      </c>
      <c r="Q31" t="s">
        <v>8310</v>
      </c>
      <c r="R31" t="s">
        <v>8311</v>
      </c>
      <c r="S31" s="9">
        <f t="shared" si="2"/>
        <v>41812.67324074074</v>
      </c>
      <c r="T31" s="9">
        <f t="shared" si="1"/>
        <v>41842.67324074074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IMDIV(E32,D32)*100</f>
        <v>101.29975</v>
      </c>
      <c r="P32" s="6" t="str">
        <f t="shared" si="0"/>
        <v>76.452641509434</v>
      </c>
      <c r="Q32" t="s">
        <v>8310</v>
      </c>
      <c r="R32" t="s">
        <v>8311</v>
      </c>
      <c r="S32" s="9">
        <f t="shared" si="2"/>
        <v>41842.292997685188</v>
      </c>
      <c r="T32" s="9">
        <f t="shared" si="1"/>
        <v>41872.292997685188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IMDIV(E33,D33)*100</f>
        <v>100</v>
      </c>
      <c r="P33" s="6" t="str">
        <f t="shared" si="0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1"/>
        <v>42394.79206018518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IMDIV(E34,D34)*100</f>
        <v>100.24604569419999</v>
      </c>
      <c r="P34" s="6" t="str">
        <f t="shared" si="0"/>
        <v>320.449438202247</v>
      </c>
      <c r="Q34" t="s">
        <v>8310</v>
      </c>
      <c r="R34" t="s">
        <v>8311</v>
      </c>
      <c r="S34" s="9">
        <f t="shared" si="2"/>
        <v>42461.627511574072</v>
      </c>
      <c r="T34" s="9">
        <f t="shared" si="1"/>
        <v>42503.165972222225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IMDIV(E35,D35)*100</f>
        <v>102.09523809523799</v>
      </c>
      <c r="P35" s="6" t="str">
        <f t="shared" si="0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1"/>
        <v>42316.702557870376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IMDIV(E36,D36)*100</f>
        <v>130.461538461538</v>
      </c>
      <c r="P36" s="6" t="str">
        <f t="shared" si="0"/>
        <v>49.8823529411765</v>
      </c>
      <c r="Q36" t="s">
        <v>8310</v>
      </c>
      <c r="R36" t="s">
        <v>8311</v>
      </c>
      <c r="S36" s="9">
        <f t="shared" si="2"/>
        <v>41841.321770833332</v>
      </c>
      <c r="T36" s="9">
        <f t="shared" si="1"/>
        <v>41856.321770833332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IMDIV(E37,D37)*100</f>
        <v>166.5</v>
      </c>
      <c r="P37" s="6" t="str">
        <f t="shared" si="0"/>
        <v>59.4642857142857</v>
      </c>
      <c r="Q37" t="s">
        <v>8310</v>
      </c>
      <c r="R37" t="s">
        <v>8311</v>
      </c>
      <c r="S37" s="9">
        <f t="shared" si="2"/>
        <v>42098.291828703703</v>
      </c>
      <c r="T37" s="9">
        <f t="shared" si="1"/>
        <v>42122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IMDIV(E38,D38)*100</f>
        <v>142.15</v>
      </c>
      <c r="P38" s="6" t="str">
        <f t="shared" si="0"/>
        <v>193.840909090909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1"/>
        <v>42098.265335648146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IMDIV(E39,D39)*100</f>
        <v>183.440909090909</v>
      </c>
      <c r="P39" s="6" t="str">
        <f t="shared" si="0"/>
        <v>159.513833992095</v>
      </c>
      <c r="Q39" t="s">
        <v>8310</v>
      </c>
      <c r="R39" t="s">
        <v>8311</v>
      </c>
      <c r="S39" s="9">
        <f t="shared" si="2"/>
        <v>42032.693043981482</v>
      </c>
      <c r="T39" s="9">
        <f t="shared" si="1"/>
        <v>42062.693043981482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IMDIV(E40,D40)*100</f>
        <v>110.04</v>
      </c>
      <c r="P40" s="6" t="str">
        <f t="shared" si="0"/>
        <v>41.6818181818182</v>
      </c>
      <c r="Q40" t="s">
        <v>8310</v>
      </c>
      <c r="R40" t="s">
        <v>8311</v>
      </c>
      <c r="S40" s="9">
        <f t="shared" si="2"/>
        <v>41375.057222222218</v>
      </c>
      <c r="T40" s="9">
        <f t="shared" si="1"/>
        <v>41405.057222222218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IMDIV(E41,D41)*100</f>
        <v>130.98000000000002</v>
      </c>
      <c r="P41" s="6" t="str">
        <f t="shared" si="0"/>
        <v>150.898617511521</v>
      </c>
      <c r="Q41" t="s">
        <v>8310</v>
      </c>
      <c r="R41" t="s">
        <v>8311</v>
      </c>
      <c r="S41" s="9">
        <f t="shared" si="2"/>
        <v>41754.047083333331</v>
      </c>
      <c r="T41" s="9">
        <f t="shared" si="1"/>
        <v>41784.957638888889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IMDIV(E42,D42)*100</f>
        <v>101.35000000000001</v>
      </c>
      <c r="P42" s="6" t="str">
        <f t="shared" si="0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1"/>
        <v>41809.166666666664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IMDIV(E43,D43)*100</f>
        <v>100</v>
      </c>
      <c r="P43" s="6" t="str">
        <f t="shared" si="0"/>
        <v>105.263157894737</v>
      </c>
      <c r="Q43" t="s">
        <v>8310</v>
      </c>
      <c r="R43" t="s">
        <v>8311</v>
      </c>
      <c r="S43" s="9">
        <f t="shared" si="2"/>
        <v>41887.568912037037</v>
      </c>
      <c r="T43" s="9">
        <f t="shared" si="1"/>
        <v>41917.568912037037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IMDIV(E44,D44)*100</f>
        <v>141.857142857143</v>
      </c>
      <c r="P44" s="6" t="str">
        <f t="shared" si="0"/>
        <v>117.514792899408</v>
      </c>
      <c r="Q44" t="s">
        <v>8310</v>
      </c>
      <c r="R44" t="s">
        <v>8311</v>
      </c>
      <c r="S44" s="9">
        <f t="shared" si="2"/>
        <v>41971.639189814814</v>
      </c>
      <c r="T44" s="9">
        <f t="shared" si="1"/>
        <v>42001.639189814814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IMDIV(E45,D45)*100</f>
        <v>308.65999999999997</v>
      </c>
      <c r="P45" s="6" t="str">
        <f t="shared" si="0"/>
        <v>117.361216730038</v>
      </c>
      <c r="Q45" t="s">
        <v>8310</v>
      </c>
      <c r="R45" t="s">
        <v>8311</v>
      </c>
      <c r="S45" s="9">
        <f t="shared" si="2"/>
        <v>41802.790347222224</v>
      </c>
      <c r="T45" s="9">
        <f t="shared" si="1"/>
        <v>41833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IMDIV(E46,D46)*100</f>
        <v>100</v>
      </c>
      <c r="P46" s="6" t="str">
        <f t="shared" si="0"/>
        <v>133.333333333333</v>
      </c>
      <c r="Q46" t="s">
        <v>8310</v>
      </c>
      <c r="R46" t="s">
        <v>8311</v>
      </c>
      <c r="S46" s="9">
        <f t="shared" si="2"/>
        <v>41874.098807870374</v>
      </c>
      <c r="T46" s="9">
        <f t="shared" si="1"/>
        <v>41919.098807870374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IMDIV(E47,D47)*100</f>
        <v>120</v>
      </c>
      <c r="P47" s="6" t="str">
        <f t="shared" si="0"/>
        <v>98.3606557377049</v>
      </c>
      <c r="Q47" t="s">
        <v>8310</v>
      </c>
      <c r="R47" t="s">
        <v>8311</v>
      </c>
      <c r="S47" s="9">
        <f t="shared" si="2"/>
        <v>42457.623923611114</v>
      </c>
      <c r="T47" s="9">
        <f t="shared" si="1"/>
        <v>42487.623923611114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IMDIV(E48,D48)*100</f>
        <v>104.16666666666701</v>
      </c>
      <c r="P48" s="6" t="str">
        <f t="shared" si="0"/>
        <v>194.444444444444</v>
      </c>
      <c r="Q48" t="s">
        <v>8310</v>
      </c>
      <c r="R48" t="s">
        <v>8311</v>
      </c>
      <c r="S48" s="9">
        <f t="shared" si="2"/>
        <v>42323.964976851858</v>
      </c>
      <c r="T48" s="9">
        <f t="shared" si="1"/>
        <v>42353.964976851858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IMDIV(E49,D49)*100</f>
        <v>107.61099999999999</v>
      </c>
      <c r="P49" s="6" t="str">
        <f t="shared" si="0"/>
        <v>76.865</v>
      </c>
      <c r="Q49" t="s">
        <v>8310</v>
      </c>
      <c r="R49" t="s">
        <v>8311</v>
      </c>
      <c r="S49" s="9">
        <f t="shared" si="2"/>
        <v>41932.819525462961</v>
      </c>
      <c r="T49" s="9">
        <f t="shared" si="1"/>
        <v>41992.861192129625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IMDIV(E50,D50)*100</f>
        <v>107.94999999999999</v>
      </c>
      <c r="P50" s="6" t="str">
        <f t="shared" si="0"/>
        <v>56.8157894736842</v>
      </c>
      <c r="Q50" t="s">
        <v>8310</v>
      </c>
      <c r="R50" t="s">
        <v>8311</v>
      </c>
      <c r="S50" s="9">
        <f t="shared" si="2"/>
        <v>42033.516898148147</v>
      </c>
      <c r="T50" s="9">
        <f t="shared" si="1"/>
        <v>42064.5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IMDIV(E51,D51)*100</f>
        <v>100</v>
      </c>
      <c r="P51" s="6" t="str">
        <f t="shared" si="0"/>
        <v>137.931034482759</v>
      </c>
      <c r="Q51" t="s">
        <v>8310</v>
      </c>
      <c r="R51" t="s">
        <v>8311</v>
      </c>
      <c r="S51" s="9">
        <f t="shared" si="2"/>
        <v>42271.176446759258</v>
      </c>
      <c r="T51" s="9">
        <f t="shared" si="1"/>
        <v>42301.176446759258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IMDIV(E52,D52)*100</f>
        <v>100</v>
      </c>
      <c r="P52" s="6" t="str">
        <f t="shared" si="0"/>
        <v>27.2727272727273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1"/>
        <v>42034.708333333328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IMDIV(E53,D53)*100</f>
        <v>128.018181818182</v>
      </c>
      <c r="P53" s="6" t="str">
        <f t="shared" si="0"/>
        <v>118.336134453782</v>
      </c>
      <c r="Q53" t="s">
        <v>8310</v>
      </c>
      <c r="R53" t="s">
        <v>8311</v>
      </c>
      <c r="S53" s="9">
        <f t="shared" si="2"/>
        <v>42196.928668981483</v>
      </c>
      <c r="T53" s="9">
        <f t="shared" si="1"/>
        <v>42226.928668981483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IMDIV(E54,D54)*100</f>
        <v>116.21</v>
      </c>
      <c r="P54" s="6" t="str">
        <f t="shared" si="0"/>
        <v>223.480769230769</v>
      </c>
      <c r="Q54" t="s">
        <v>8310</v>
      </c>
      <c r="R54" t="s">
        <v>8311</v>
      </c>
      <c r="S54" s="9">
        <f t="shared" si="2"/>
        <v>41807.701921296299</v>
      </c>
      <c r="T54" s="9">
        <f t="shared" si="1"/>
        <v>41837.701921296299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IMDIV(E55,D55)*100</f>
        <v>109.633333333333</v>
      </c>
      <c r="P55" s="6" t="str">
        <f t="shared" si="0"/>
        <v>28.1111111111111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1"/>
        <v>41733.916666666664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IMDIV(E56,D56)*100</f>
        <v>101</v>
      </c>
      <c r="P56" s="6" t="str">
        <f t="shared" si="0"/>
        <v>194.230769230769</v>
      </c>
      <c r="Q56" t="s">
        <v>8310</v>
      </c>
      <c r="R56" t="s">
        <v>8311</v>
      </c>
      <c r="S56" s="9">
        <f t="shared" si="2"/>
        <v>42333.713206018518</v>
      </c>
      <c r="T56" s="9">
        <f t="shared" si="1"/>
        <v>42363.713206018518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IMDIV(E57,D57)*100</f>
        <v>128.95348837209301</v>
      </c>
      <c r="P57" s="6" t="str">
        <f t="shared" si="0"/>
        <v>128.953488372093</v>
      </c>
      <c r="Q57" t="s">
        <v>8310</v>
      </c>
      <c r="R57" t="s">
        <v>8311</v>
      </c>
      <c r="S57" s="9">
        <f t="shared" si="2"/>
        <v>42496.968935185185</v>
      </c>
      <c r="T57" s="9">
        <f t="shared" si="1"/>
        <v>42517.968935185185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IMDIV(E58,D58)*100</f>
        <v>107.26249999999999</v>
      </c>
      <c r="P58" s="6" t="str">
        <f t="shared" si="0"/>
        <v>49.316091954023</v>
      </c>
      <c r="Q58" t="s">
        <v>8310</v>
      </c>
      <c r="R58" t="s">
        <v>8311</v>
      </c>
      <c r="S58" s="9">
        <f t="shared" si="2"/>
        <v>42149.548888888887</v>
      </c>
      <c r="T58" s="9">
        <f t="shared" si="1"/>
        <v>42163.666666666672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IMDIV(E59,D59)*100</f>
        <v>101.89999999999999</v>
      </c>
      <c r="P59" s="6" t="str">
        <f t="shared" si="0"/>
        <v>221.521739130435</v>
      </c>
      <c r="Q59" t="s">
        <v>8310</v>
      </c>
      <c r="R59" t="s">
        <v>8311</v>
      </c>
      <c r="S59" s="9">
        <f t="shared" si="2"/>
        <v>42089.83289351852</v>
      </c>
      <c r="T59" s="9">
        <f t="shared" si="1"/>
        <v>42119.83289351852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IMDIV(E60,D60)*100</f>
        <v>102.91</v>
      </c>
      <c r="P60" s="6" t="str">
        <f t="shared" si="0"/>
        <v>137.213333333333</v>
      </c>
      <c r="Q60" t="s">
        <v>8310</v>
      </c>
      <c r="R60" t="s">
        <v>8311</v>
      </c>
      <c r="S60" s="9">
        <f t="shared" si="2"/>
        <v>41932.745046296295</v>
      </c>
      <c r="T60" s="9">
        <f t="shared" si="1"/>
        <v>41962.786712962959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IMDIV(E61,D61)*100</f>
        <v>100.12570000000001</v>
      </c>
      <c r="P61" s="6" t="str">
        <f t="shared" si="0"/>
        <v>606.822424242424</v>
      </c>
      <c r="Q61" t="s">
        <v>8310</v>
      </c>
      <c r="R61" t="s">
        <v>8311</v>
      </c>
      <c r="S61" s="9">
        <f t="shared" si="2"/>
        <v>42230.23583333334</v>
      </c>
      <c r="T61" s="9">
        <f t="shared" si="1"/>
        <v>42261.875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IMDIV(E62,D62)*100</f>
        <v>103.29622222222199</v>
      </c>
      <c r="P62" s="6" t="str">
        <f t="shared" si="0"/>
        <v>43.0400925925926</v>
      </c>
      <c r="Q62" t="s">
        <v>8310</v>
      </c>
      <c r="R62" t="s">
        <v>8312</v>
      </c>
      <c r="S62" s="9">
        <f t="shared" si="2"/>
        <v>41701.901817129627</v>
      </c>
      <c r="T62" s="9">
        <f t="shared" si="1"/>
        <v>41721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IMDIV(E63,D63)*100</f>
        <v>148.30000000000001</v>
      </c>
      <c r="P63" s="6" t="str">
        <f t="shared" si="0"/>
        <v>322.391304347826</v>
      </c>
      <c r="Q63" t="s">
        <v>8310</v>
      </c>
      <c r="R63" t="s">
        <v>8312</v>
      </c>
      <c r="S63" s="9">
        <f t="shared" si="2"/>
        <v>41409.814317129632</v>
      </c>
      <c r="T63" s="9">
        <f t="shared" si="1"/>
        <v>41431.814317129632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IMDIV(E64,D64)*100</f>
        <v>154.73333333333298</v>
      </c>
      <c r="P64" s="6" t="str">
        <f t="shared" si="0"/>
        <v>96.7083333333333</v>
      </c>
      <c r="Q64" t="s">
        <v>8310</v>
      </c>
      <c r="R64" t="s">
        <v>8312</v>
      </c>
      <c r="S64" s="9">
        <f t="shared" si="2"/>
        <v>41311.799513888887</v>
      </c>
      <c r="T64" s="9">
        <f t="shared" si="1"/>
        <v>41336.799513888887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IMDIV(E65,D65)*100</f>
        <v>113.51850000000002</v>
      </c>
      <c r="P65" s="6" t="str">
        <f t="shared" si="0"/>
        <v>35.47453125</v>
      </c>
      <c r="Q65" t="s">
        <v>8310</v>
      </c>
      <c r="R65" t="s">
        <v>8312</v>
      </c>
      <c r="S65" s="9">
        <f t="shared" si="2"/>
        <v>41612.912187499998</v>
      </c>
      <c r="T65" s="9">
        <f t="shared" si="1"/>
        <v>41636.207638888889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IMDIV(E66,D66)*100</f>
        <v>173.333333333333</v>
      </c>
      <c r="P66" s="6" t="str">
        <f t="shared" si="0"/>
        <v>86.6666666666667</v>
      </c>
      <c r="Q66" t="s">
        <v>8310</v>
      </c>
      <c r="R66" t="s">
        <v>8312</v>
      </c>
      <c r="S66" s="9">
        <f t="shared" si="2"/>
        <v>41433.01829861111</v>
      </c>
      <c r="T66" s="9">
        <f t="shared" si="1"/>
        <v>41463.01829861111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IMDIV(E67,D67)*100</f>
        <v>107.528571428571</v>
      </c>
      <c r="P67" s="6" t="str">
        <f t="shared" ref="P67:P130" si="3">IMDIV(E67,L67)</f>
        <v>132.052631578947</v>
      </c>
      <c r="Q67" t="s">
        <v>8310</v>
      </c>
      <c r="R67" t="s">
        <v>8312</v>
      </c>
      <c r="S67" s="9">
        <f t="shared" si="2"/>
        <v>41835.821226851855</v>
      </c>
      <c r="T67" s="9">
        <f t="shared" ref="T67:T130" si="4">(((I67/60)/60)/24)+DATE(1970,1,1)</f>
        <v>41862.249305555553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IMDIV(E68,D68)*100</f>
        <v>118.6</v>
      </c>
      <c r="P68" s="6" t="str">
        <f t="shared" si="3"/>
        <v>91.2307692307692</v>
      </c>
      <c r="Q68" t="s">
        <v>8310</v>
      </c>
      <c r="R68" t="s">
        <v>8312</v>
      </c>
      <c r="S68" s="9">
        <f t="shared" ref="S68:S131" si="5">(((J68/60)/60)/24)+DATE(1970,1,1)</f>
        <v>42539.849768518514</v>
      </c>
      <c r="T68" s="9">
        <f t="shared" si="4"/>
        <v>42569.849768518514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IMDIV(E69,D69)*100</f>
        <v>116.25000000000001</v>
      </c>
      <c r="P69" s="6" t="str">
        <f t="shared" si="3"/>
        <v>116.25</v>
      </c>
      <c r="Q69" t="s">
        <v>8310</v>
      </c>
      <c r="R69" t="s">
        <v>8312</v>
      </c>
      <c r="S69" s="9">
        <f t="shared" si="5"/>
        <v>41075.583379629628</v>
      </c>
      <c r="T69" s="9">
        <f t="shared" si="4"/>
        <v>41105.583379629628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IMDIV(E70,D70)*100</f>
        <v>127.166666666667</v>
      </c>
      <c r="P70" s="6" t="str">
        <f t="shared" si="3"/>
        <v>21.1944444444444</v>
      </c>
      <c r="Q70" t="s">
        <v>8310</v>
      </c>
      <c r="R70" t="s">
        <v>8312</v>
      </c>
      <c r="S70" s="9">
        <f t="shared" si="5"/>
        <v>41663.569340277776</v>
      </c>
      <c r="T70" s="9">
        <f t="shared" si="4"/>
        <v>41693.569340277776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IMDIV(E71,D71)*100</f>
        <v>110.9423</v>
      </c>
      <c r="P71" s="6" t="str">
        <f t="shared" si="3"/>
        <v>62.3271348314607</v>
      </c>
      <c r="Q71" t="s">
        <v>8310</v>
      </c>
      <c r="R71" t="s">
        <v>8312</v>
      </c>
      <c r="S71" s="9">
        <f t="shared" si="5"/>
        <v>40786.187789351854</v>
      </c>
      <c r="T71" s="9">
        <f t="shared" si="4"/>
        <v>40818.290972222225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IMDIV(E72,D72)*100</f>
        <v>127.2</v>
      </c>
      <c r="P72" s="6" t="str">
        <f t="shared" si="3"/>
        <v>37.4117647058824</v>
      </c>
      <c r="Q72" t="s">
        <v>8310</v>
      </c>
      <c r="R72" t="s">
        <v>8312</v>
      </c>
      <c r="S72" s="9">
        <f t="shared" si="5"/>
        <v>40730.896354166667</v>
      </c>
      <c r="T72" s="9">
        <f t="shared" si="4"/>
        <v>40790.896354166667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IMDIV(E73,D73)*100</f>
        <v>123.94444444444399</v>
      </c>
      <c r="P73" s="6" t="str">
        <f t="shared" si="3"/>
        <v>69.71875</v>
      </c>
      <c r="Q73" t="s">
        <v>8310</v>
      </c>
      <c r="R73" t="s">
        <v>8312</v>
      </c>
      <c r="S73" s="9">
        <f t="shared" si="5"/>
        <v>40997.271493055552</v>
      </c>
      <c r="T73" s="9">
        <f t="shared" si="4"/>
        <v>41057.271493055552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IMDIV(E74,D74)*100</f>
        <v>108.40909090909101</v>
      </c>
      <c r="P74" s="6" t="str">
        <f t="shared" si="3"/>
        <v>58.1707317073171</v>
      </c>
      <c r="Q74" t="s">
        <v>8310</v>
      </c>
      <c r="R74" t="s">
        <v>8312</v>
      </c>
      <c r="S74" s="9">
        <f t="shared" si="5"/>
        <v>41208.010196759256</v>
      </c>
      <c r="T74" s="9">
        <f t="shared" si="4"/>
        <v>41228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IMDIV(E75,D75)*100</f>
        <v>100</v>
      </c>
      <c r="P75" s="6" t="str">
        <f t="shared" si="3"/>
        <v>50</v>
      </c>
      <c r="Q75" t="s">
        <v>8310</v>
      </c>
      <c r="R75" t="s">
        <v>8312</v>
      </c>
      <c r="S75" s="9">
        <f t="shared" si="5"/>
        <v>40587.75675925926</v>
      </c>
      <c r="T75" s="9">
        <f t="shared" si="4"/>
        <v>40666.165972222225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IMDIV(E76,D76)*100</f>
        <v>112.93200000000002</v>
      </c>
      <c r="P76" s="6" t="str">
        <f t="shared" si="3"/>
        <v>19.4710344827586</v>
      </c>
      <c r="Q76" t="s">
        <v>8310</v>
      </c>
      <c r="R76" t="s">
        <v>8312</v>
      </c>
      <c r="S76" s="9">
        <f t="shared" si="5"/>
        <v>42360.487210648149</v>
      </c>
      <c r="T76" s="9">
        <f t="shared" si="4"/>
        <v>42390.487210648149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IMDIV(E77,D77)*100</f>
        <v>115.42857142857099</v>
      </c>
      <c r="P77" s="6" t="str">
        <f t="shared" si="3"/>
        <v>85.9574468085106</v>
      </c>
      <c r="Q77" t="s">
        <v>8310</v>
      </c>
      <c r="R77" t="s">
        <v>8312</v>
      </c>
      <c r="S77" s="9">
        <f t="shared" si="5"/>
        <v>41357.209166666667</v>
      </c>
      <c r="T77" s="9">
        <f t="shared" si="4"/>
        <v>41387.209166666667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IMDIV(E78,D78)*100</f>
        <v>153.333333333333</v>
      </c>
      <c r="P78" s="6" t="str">
        <f t="shared" si="3"/>
        <v>30.6666666666667</v>
      </c>
      <c r="Q78" t="s">
        <v>8310</v>
      </c>
      <c r="R78" t="s">
        <v>8312</v>
      </c>
      <c r="S78" s="9">
        <f t="shared" si="5"/>
        <v>40844.691643518519</v>
      </c>
      <c r="T78" s="9">
        <f t="shared" si="4"/>
        <v>40904.733310185184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IMDIV(E79,D79)*100</f>
        <v>392.5</v>
      </c>
      <c r="P79" s="6" t="str">
        <f t="shared" si="3"/>
        <v>60.3846153846154</v>
      </c>
      <c r="Q79" t="s">
        <v>8310</v>
      </c>
      <c r="R79" t="s">
        <v>8312</v>
      </c>
      <c r="S79" s="9">
        <f t="shared" si="5"/>
        <v>40997.144872685189</v>
      </c>
      <c r="T79" s="9">
        <f t="shared" si="4"/>
        <v>41050.124305555553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IMDIV(E80,D80)*100</f>
        <v>2702</v>
      </c>
      <c r="P80" s="6" t="str">
        <f t="shared" si="3"/>
        <v>38.6</v>
      </c>
      <c r="Q80" t="s">
        <v>8310</v>
      </c>
      <c r="R80" t="s">
        <v>8312</v>
      </c>
      <c r="S80" s="9">
        <f t="shared" si="5"/>
        <v>42604.730567129634</v>
      </c>
      <c r="T80" s="9">
        <f t="shared" si="4"/>
        <v>42614.730567129634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IMDIV(E81,D81)*100</f>
        <v>127</v>
      </c>
      <c r="P81" s="6" t="str">
        <f t="shared" si="3"/>
        <v>40.2682926829268</v>
      </c>
      <c r="Q81" t="s">
        <v>8310</v>
      </c>
      <c r="R81" t="s">
        <v>8312</v>
      </c>
      <c r="S81" s="9">
        <f t="shared" si="5"/>
        <v>41724.776539351849</v>
      </c>
      <c r="T81" s="9">
        <f t="shared" si="4"/>
        <v>41754.776539351849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IMDIV(E82,D82)*100</f>
        <v>107.25</v>
      </c>
      <c r="P82" s="6" t="str">
        <f t="shared" si="3"/>
        <v>273.829787234043</v>
      </c>
      <c r="Q82" t="s">
        <v>8310</v>
      </c>
      <c r="R82" t="s">
        <v>8312</v>
      </c>
      <c r="S82" s="9">
        <f t="shared" si="5"/>
        <v>41583.083981481483</v>
      </c>
      <c r="T82" s="9">
        <f t="shared" si="4"/>
        <v>41618.083981481483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IMDIV(E83,D83)*100</f>
        <v>198</v>
      </c>
      <c r="P83" s="6" t="str">
        <f t="shared" si="3"/>
        <v>53.0357142857143</v>
      </c>
      <c r="Q83" t="s">
        <v>8310</v>
      </c>
      <c r="R83" t="s">
        <v>8312</v>
      </c>
      <c r="S83" s="9">
        <f t="shared" si="5"/>
        <v>41100.158877314818</v>
      </c>
      <c r="T83" s="9">
        <f t="shared" si="4"/>
        <v>41104.126388888886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IMDIV(E84,D84)*100</f>
        <v>100.01249999999999</v>
      </c>
      <c r="P84" s="6" t="str">
        <f t="shared" si="3"/>
        <v>40.005</v>
      </c>
      <c r="Q84" t="s">
        <v>8310</v>
      </c>
      <c r="R84" t="s">
        <v>8312</v>
      </c>
      <c r="S84" s="9">
        <f t="shared" si="5"/>
        <v>40795.820150462961</v>
      </c>
      <c r="T84" s="9">
        <f t="shared" si="4"/>
        <v>40825.820150462961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IMDIV(E85,D85)*100</f>
        <v>102.49999999999999</v>
      </c>
      <c r="P85" s="6" t="str">
        <f t="shared" si="3"/>
        <v>15.7692307692308</v>
      </c>
      <c r="Q85" t="s">
        <v>8310</v>
      </c>
      <c r="R85" t="s">
        <v>8312</v>
      </c>
      <c r="S85" s="9">
        <f t="shared" si="5"/>
        <v>42042.615613425922</v>
      </c>
      <c r="T85" s="9">
        <f t="shared" si="4"/>
        <v>42057.479166666672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IMDIV(E86,D86)*100</f>
        <v>100</v>
      </c>
      <c r="P86" s="6" t="str">
        <f t="shared" si="3"/>
        <v>71.4285714285714</v>
      </c>
      <c r="Q86" t="s">
        <v>8310</v>
      </c>
      <c r="R86" t="s">
        <v>8312</v>
      </c>
      <c r="S86" s="9">
        <f t="shared" si="5"/>
        <v>40648.757939814815</v>
      </c>
      <c r="T86" s="9">
        <f t="shared" si="4"/>
        <v>40678.757939814815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IMDIV(E87,D87)*100</f>
        <v>125.49999999999999</v>
      </c>
      <c r="P87" s="6" t="str">
        <f t="shared" si="3"/>
        <v>71.7142857142857</v>
      </c>
      <c r="Q87" t="s">
        <v>8310</v>
      </c>
      <c r="R87" t="s">
        <v>8312</v>
      </c>
      <c r="S87" s="9">
        <f t="shared" si="5"/>
        <v>40779.125428240739</v>
      </c>
      <c r="T87" s="9">
        <f t="shared" si="4"/>
        <v>40809.125428240739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IMDIV(E88,D88)*100</f>
        <v>106.466666666667</v>
      </c>
      <c r="P88" s="6" t="str">
        <f t="shared" si="3"/>
        <v>375.764705882353</v>
      </c>
      <c r="Q88" t="s">
        <v>8310</v>
      </c>
      <c r="R88" t="s">
        <v>8312</v>
      </c>
      <c r="S88" s="9">
        <f t="shared" si="5"/>
        <v>42291.556076388893</v>
      </c>
      <c r="T88" s="9">
        <f t="shared" si="4"/>
        <v>42365.59774305555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IMDIV(E89,D89)*100</f>
        <v>104.60000000000001</v>
      </c>
      <c r="P89" s="6" t="str">
        <f t="shared" si="3"/>
        <v>104.6</v>
      </c>
      <c r="Q89" t="s">
        <v>8310</v>
      </c>
      <c r="R89" t="s">
        <v>8312</v>
      </c>
      <c r="S89" s="9">
        <f t="shared" si="5"/>
        <v>40322.53938657407</v>
      </c>
      <c r="T89" s="9">
        <f t="shared" si="4"/>
        <v>40332.070138888892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IMDIV(E90,D90)*100</f>
        <v>102.857142857143</v>
      </c>
      <c r="P90" s="6" t="str">
        <f t="shared" si="3"/>
        <v>60</v>
      </c>
      <c r="Q90" t="s">
        <v>8310</v>
      </c>
      <c r="R90" t="s">
        <v>8312</v>
      </c>
      <c r="S90" s="9">
        <f t="shared" si="5"/>
        <v>41786.65892361111</v>
      </c>
      <c r="T90" s="9">
        <f t="shared" si="4"/>
        <v>41812.65892361111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IMDIV(E91,D91)*100</f>
        <v>115.066666666667</v>
      </c>
      <c r="P91" s="6" t="str">
        <f t="shared" si="3"/>
        <v>123.285714285714</v>
      </c>
      <c r="Q91" t="s">
        <v>8310</v>
      </c>
      <c r="R91" t="s">
        <v>8312</v>
      </c>
      <c r="S91" s="9">
        <f t="shared" si="5"/>
        <v>41402.752222222225</v>
      </c>
      <c r="T91" s="9">
        <f t="shared" si="4"/>
        <v>41427.752222222225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IMDIV(E92,D92)*100</f>
        <v>100.4</v>
      </c>
      <c r="P92" s="6" t="str">
        <f t="shared" si="3"/>
        <v>31.375</v>
      </c>
      <c r="Q92" t="s">
        <v>8310</v>
      </c>
      <c r="R92" t="s">
        <v>8312</v>
      </c>
      <c r="S92" s="9">
        <f t="shared" si="5"/>
        <v>40706.297442129631</v>
      </c>
      <c r="T92" s="9">
        <f t="shared" si="4"/>
        <v>40736.297442129631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IMDIV(E93,D93)*100</f>
        <v>120</v>
      </c>
      <c r="P93" s="6" t="str">
        <f t="shared" si="3"/>
        <v>78.2608695652174</v>
      </c>
      <c r="Q93" t="s">
        <v>8310</v>
      </c>
      <c r="R93" t="s">
        <v>8312</v>
      </c>
      <c r="S93" s="9">
        <f t="shared" si="5"/>
        <v>40619.402361111112</v>
      </c>
      <c r="T93" s="9">
        <f t="shared" si="4"/>
        <v>40680.402361111112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IMDIV(E94,D94)*100</f>
        <v>105.2</v>
      </c>
      <c r="P94" s="6" t="str">
        <f t="shared" si="3"/>
        <v>122.325581395349</v>
      </c>
      <c r="Q94" t="s">
        <v>8310</v>
      </c>
      <c r="R94" t="s">
        <v>8312</v>
      </c>
      <c r="S94" s="9">
        <f t="shared" si="5"/>
        <v>42721.198877314819</v>
      </c>
      <c r="T94" s="9">
        <f t="shared" si="4"/>
        <v>42767.333333333328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IMDIV(E95,D95)*100</f>
        <v>110.60000000000001</v>
      </c>
      <c r="P95" s="6" t="str">
        <f t="shared" si="3"/>
        <v>73.7333333333333</v>
      </c>
      <c r="Q95" t="s">
        <v>8310</v>
      </c>
      <c r="R95" t="s">
        <v>8312</v>
      </c>
      <c r="S95" s="9">
        <f t="shared" si="5"/>
        <v>41065.858067129629</v>
      </c>
      <c r="T95" s="9">
        <f t="shared" si="4"/>
        <v>41093.875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IMDIV(E96,D96)*100</f>
        <v>104</v>
      </c>
      <c r="P96" s="6" t="str">
        <f t="shared" si="3"/>
        <v>21.6666666666667</v>
      </c>
      <c r="Q96" t="s">
        <v>8310</v>
      </c>
      <c r="R96" t="s">
        <v>8312</v>
      </c>
      <c r="S96" s="9">
        <f t="shared" si="5"/>
        <v>41716.717847222222</v>
      </c>
      <c r="T96" s="9">
        <f t="shared" si="4"/>
        <v>41736.717847222222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IMDIV(E97,D97)*100</f>
        <v>131.42857142857102</v>
      </c>
      <c r="P97" s="6" t="str">
        <f t="shared" si="3"/>
        <v>21.9047619047619</v>
      </c>
      <c r="Q97" t="s">
        <v>8310</v>
      </c>
      <c r="R97" t="s">
        <v>8312</v>
      </c>
      <c r="S97" s="9">
        <f t="shared" si="5"/>
        <v>40935.005104166667</v>
      </c>
      <c r="T97" s="9">
        <f t="shared" si="4"/>
        <v>40965.005104166667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IMDIV(E98,D98)*100</f>
        <v>114.666666666667</v>
      </c>
      <c r="P98" s="6" t="str">
        <f t="shared" si="3"/>
        <v>50.5882352941176</v>
      </c>
      <c r="Q98" t="s">
        <v>8310</v>
      </c>
      <c r="R98" t="s">
        <v>8312</v>
      </c>
      <c r="S98" s="9">
        <f t="shared" si="5"/>
        <v>40324.662511574075</v>
      </c>
      <c r="T98" s="9">
        <f t="shared" si="4"/>
        <v>40391.125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IMDIV(E99,D99)*100</f>
        <v>106.25</v>
      </c>
      <c r="P99" s="6" t="str">
        <f t="shared" si="3"/>
        <v>53.125</v>
      </c>
      <c r="Q99" t="s">
        <v>8310</v>
      </c>
      <c r="R99" t="s">
        <v>8312</v>
      </c>
      <c r="S99" s="9">
        <f t="shared" si="5"/>
        <v>40706.135208333333</v>
      </c>
      <c r="T99" s="9">
        <f t="shared" si="4"/>
        <v>40736.135208333333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IMDIV(E100,D100)*100</f>
        <v>106.25</v>
      </c>
      <c r="P100" s="6" t="str">
        <f t="shared" si="3"/>
        <v>56.6666666666667</v>
      </c>
      <c r="Q100" t="s">
        <v>8310</v>
      </c>
      <c r="R100" t="s">
        <v>8312</v>
      </c>
      <c r="S100" s="9">
        <f t="shared" si="5"/>
        <v>41214.79483796296</v>
      </c>
      <c r="T100" s="9">
        <f t="shared" si="4"/>
        <v>41250.979166666664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IMDIV(E101,D101)*100</f>
        <v>106.01933333333299</v>
      </c>
      <c r="P101" s="6" t="str">
        <f t="shared" si="3"/>
        <v>40.7766666666667</v>
      </c>
      <c r="Q101" t="s">
        <v>8310</v>
      </c>
      <c r="R101" t="s">
        <v>8312</v>
      </c>
      <c r="S101" s="9">
        <f t="shared" si="5"/>
        <v>41631.902766203704</v>
      </c>
      <c r="T101" s="9">
        <f t="shared" si="4"/>
        <v>41661.902766203704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IMDIV(E102,D102)*100</f>
        <v>100</v>
      </c>
      <c r="P102" s="6" t="str">
        <f t="shared" si="3"/>
        <v>192.307692307692</v>
      </c>
      <c r="Q102" t="s">
        <v>8310</v>
      </c>
      <c r="R102" t="s">
        <v>8312</v>
      </c>
      <c r="S102" s="9">
        <f t="shared" si="5"/>
        <v>41197.753310185188</v>
      </c>
      <c r="T102" s="9">
        <f t="shared" si="4"/>
        <v>41217.794976851852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IMDIV(E103,D103)*100</f>
        <v>100</v>
      </c>
      <c r="P103" s="6" t="str">
        <f t="shared" si="3"/>
        <v>100</v>
      </c>
      <c r="Q103" t="s">
        <v>8310</v>
      </c>
      <c r="R103" t="s">
        <v>8312</v>
      </c>
      <c r="S103" s="9">
        <f t="shared" si="5"/>
        <v>41274.776736111111</v>
      </c>
      <c r="T103" s="9">
        <f t="shared" si="4"/>
        <v>41298.776736111111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IMDIV(E104,D104)*100</f>
        <v>127.75000000000001</v>
      </c>
      <c r="P104" s="6" t="str">
        <f t="shared" si="3"/>
        <v>117.923076923077</v>
      </c>
      <c r="Q104" t="s">
        <v>8310</v>
      </c>
      <c r="R104" t="s">
        <v>8312</v>
      </c>
      <c r="S104" s="9">
        <f t="shared" si="5"/>
        <v>40505.131168981483</v>
      </c>
      <c r="T104" s="9">
        <f t="shared" si="4"/>
        <v>40535.131168981483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IMDIV(E105,D105)*100</f>
        <v>105.153846153846</v>
      </c>
      <c r="P105" s="6" t="str">
        <f t="shared" si="3"/>
        <v>27.8979591836735</v>
      </c>
      <c r="Q105" t="s">
        <v>8310</v>
      </c>
      <c r="R105" t="s">
        <v>8312</v>
      </c>
      <c r="S105" s="9">
        <f t="shared" si="5"/>
        <v>41682.805902777778</v>
      </c>
      <c r="T105" s="9">
        <f t="shared" si="4"/>
        <v>41705.805902777778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IMDIV(E106,D106)*100</f>
        <v>120</v>
      </c>
      <c r="P106" s="6" t="str">
        <f t="shared" si="3"/>
        <v>60</v>
      </c>
      <c r="Q106" t="s">
        <v>8310</v>
      </c>
      <c r="R106" t="s">
        <v>8312</v>
      </c>
      <c r="S106" s="9">
        <f t="shared" si="5"/>
        <v>40612.695208333331</v>
      </c>
      <c r="T106" s="9">
        <f t="shared" si="4"/>
        <v>40636.041666666664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IMDIV(E107,D107)*100</f>
        <v>107.40909090909101</v>
      </c>
      <c r="P107" s="6" t="str">
        <f t="shared" si="3"/>
        <v>39.3833333333333</v>
      </c>
      <c r="Q107" t="s">
        <v>8310</v>
      </c>
      <c r="R107" t="s">
        <v>8312</v>
      </c>
      <c r="S107" s="9">
        <f t="shared" si="5"/>
        <v>42485.724768518514</v>
      </c>
      <c r="T107" s="9">
        <f t="shared" si="4"/>
        <v>42504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IMDIV(E108,D108)*100</f>
        <v>100.49999999999999</v>
      </c>
      <c r="P108" s="6" t="str">
        <f t="shared" si="3"/>
        <v>186.111111111111</v>
      </c>
      <c r="Q108" t="s">
        <v>8310</v>
      </c>
      <c r="R108" t="s">
        <v>8312</v>
      </c>
      <c r="S108" s="9">
        <f t="shared" si="5"/>
        <v>40987.776631944449</v>
      </c>
      <c r="T108" s="9">
        <f t="shared" si="4"/>
        <v>41001.776631944449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IMDIV(E109,D109)*100</f>
        <v>102.466666666667</v>
      </c>
      <c r="P109" s="6" t="str">
        <f t="shared" si="3"/>
        <v>111.376811594203</v>
      </c>
      <c r="Q109" t="s">
        <v>8310</v>
      </c>
      <c r="R109" t="s">
        <v>8312</v>
      </c>
      <c r="S109" s="9">
        <f t="shared" si="5"/>
        <v>40635.982488425929</v>
      </c>
      <c r="T109" s="9">
        <f t="shared" si="4"/>
        <v>40657.982488425929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IMDIV(E110,D110)*100</f>
        <v>246.666666666667</v>
      </c>
      <c r="P110" s="6" t="str">
        <f t="shared" si="3"/>
        <v>78.7234042553192</v>
      </c>
      <c r="Q110" t="s">
        <v>8310</v>
      </c>
      <c r="R110" t="s">
        <v>8312</v>
      </c>
      <c r="S110" s="9">
        <f t="shared" si="5"/>
        <v>41365.613078703704</v>
      </c>
      <c r="T110" s="9">
        <f t="shared" si="4"/>
        <v>41425.613078703704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IMDIV(E111,D111)*100</f>
        <v>219.49999999999997</v>
      </c>
      <c r="P111" s="6" t="str">
        <f t="shared" si="3"/>
        <v>46.7021276595745</v>
      </c>
      <c r="Q111" t="s">
        <v>8310</v>
      </c>
      <c r="R111" t="s">
        <v>8312</v>
      </c>
      <c r="S111" s="9">
        <f t="shared" si="5"/>
        <v>40570.025810185187</v>
      </c>
      <c r="T111" s="9">
        <f t="shared" si="4"/>
        <v>40600.025810185187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IMDIV(E112,D112)*100</f>
        <v>130.769230769231</v>
      </c>
      <c r="P112" s="6" t="str">
        <f t="shared" si="3"/>
        <v>65.3846153846154</v>
      </c>
      <c r="Q112" t="s">
        <v>8310</v>
      </c>
      <c r="R112" t="s">
        <v>8312</v>
      </c>
      <c r="S112" s="9">
        <f t="shared" si="5"/>
        <v>41557.949687500004</v>
      </c>
      <c r="T112" s="9">
        <f t="shared" si="4"/>
        <v>41592.249305555553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IMDIV(E113,D113)*100</f>
        <v>154.57142857142901</v>
      </c>
      <c r="P113" s="6" t="str">
        <f t="shared" si="3"/>
        <v>102.075471698113</v>
      </c>
      <c r="Q113" t="s">
        <v>8310</v>
      </c>
      <c r="R113" t="s">
        <v>8312</v>
      </c>
      <c r="S113" s="9">
        <f t="shared" si="5"/>
        <v>42125.333182870367</v>
      </c>
      <c r="T113" s="9">
        <f t="shared" si="4"/>
        <v>42155.333182870367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IMDIV(E114,D114)*100</f>
        <v>104</v>
      </c>
      <c r="P114" s="6" t="str">
        <f t="shared" si="3"/>
        <v>64.1975308641975</v>
      </c>
      <c r="Q114" t="s">
        <v>8310</v>
      </c>
      <c r="R114" t="s">
        <v>8312</v>
      </c>
      <c r="S114" s="9">
        <f t="shared" si="5"/>
        <v>41718.043032407404</v>
      </c>
      <c r="T114" s="9">
        <f t="shared" si="4"/>
        <v>41742.083333333336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IMDIV(E115,D115)*100</f>
        <v>141</v>
      </c>
      <c r="P115" s="6" t="str">
        <f t="shared" si="3"/>
        <v>90.3846153846154</v>
      </c>
      <c r="Q115" t="s">
        <v>8310</v>
      </c>
      <c r="R115" t="s">
        <v>8312</v>
      </c>
      <c r="S115" s="9">
        <f t="shared" si="5"/>
        <v>40753.758425925924</v>
      </c>
      <c r="T115" s="9">
        <f t="shared" si="4"/>
        <v>40761.625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IMDIV(E116,D116)*100</f>
        <v>103.33333333333302</v>
      </c>
      <c r="P116" s="6" t="str">
        <f t="shared" si="3"/>
        <v>88.5714285714286</v>
      </c>
      <c r="Q116" t="s">
        <v>8310</v>
      </c>
      <c r="R116" t="s">
        <v>8312</v>
      </c>
      <c r="S116" s="9">
        <f t="shared" si="5"/>
        <v>40861.27416666667</v>
      </c>
      <c r="T116" s="9">
        <f t="shared" si="4"/>
        <v>40921.27416666667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IMDIV(E117,D117)*100</f>
        <v>140.444444444444</v>
      </c>
      <c r="P117" s="6" t="str">
        <f t="shared" si="3"/>
        <v>28.7272727272727</v>
      </c>
      <c r="Q117" t="s">
        <v>8310</v>
      </c>
      <c r="R117" t="s">
        <v>8312</v>
      </c>
      <c r="S117" s="9">
        <f t="shared" si="5"/>
        <v>40918.738935185182</v>
      </c>
      <c r="T117" s="9">
        <f t="shared" si="4"/>
        <v>40943.738935185182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IMDIV(E118,D118)*100</f>
        <v>113.65714285714299</v>
      </c>
      <c r="P118" s="6" t="str">
        <f t="shared" si="3"/>
        <v>69.7894736842105</v>
      </c>
      <c r="Q118" t="s">
        <v>8310</v>
      </c>
      <c r="R118" t="s">
        <v>8312</v>
      </c>
      <c r="S118" s="9">
        <f t="shared" si="5"/>
        <v>40595.497164351851</v>
      </c>
      <c r="T118" s="9">
        <f t="shared" si="4"/>
        <v>40641.455497685187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IMDIV(E119,D119)*100</f>
        <v>100.49377777777799</v>
      </c>
      <c r="P119" s="6" t="str">
        <f t="shared" si="3"/>
        <v>167.48962962963</v>
      </c>
      <c r="Q119" t="s">
        <v>8310</v>
      </c>
      <c r="R119" t="s">
        <v>8312</v>
      </c>
      <c r="S119" s="9">
        <f t="shared" si="5"/>
        <v>40248.834999999999</v>
      </c>
      <c r="T119" s="9">
        <f t="shared" si="4"/>
        <v>40338.791666666664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IMDIV(E120,D120)*100</f>
        <v>113.03160000000001</v>
      </c>
      <c r="P120" s="6" t="str">
        <f t="shared" si="3"/>
        <v>144.912307692308</v>
      </c>
      <c r="Q120" t="s">
        <v>8310</v>
      </c>
      <c r="R120" t="s">
        <v>8312</v>
      </c>
      <c r="S120" s="9">
        <f t="shared" si="5"/>
        <v>40723.053657407407</v>
      </c>
      <c r="T120" s="9">
        <f t="shared" si="4"/>
        <v>40753.053657407407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IMDIV(E121,D121)*100</f>
        <v>104.556923076923</v>
      </c>
      <c r="P121" s="6" t="str">
        <f t="shared" si="3"/>
        <v>91.8405405405405</v>
      </c>
      <c r="Q121" t="s">
        <v>8310</v>
      </c>
      <c r="R121" t="s">
        <v>8312</v>
      </c>
      <c r="S121" s="9">
        <f t="shared" si="5"/>
        <v>40739.069282407407</v>
      </c>
      <c r="T121" s="9">
        <f t="shared" si="4"/>
        <v>40768.958333333336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IMDIV(E122,D122)*100</f>
        <v>1.4285714285714301E-2</v>
      </c>
      <c r="P122" s="6" t="str">
        <f t="shared" si="3"/>
        <v>10</v>
      </c>
      <c r="Q122" t="s">
        <v>8310</v>
      </c>
      <c r="R122" t="s">
        <v>8313</v>
      </c>
      <c r="S122" s="9">
        <f t="shared" si="5"/>
        <v>42616.049849537041</v>
      </c>
      <c r="T122" s="9">
        <f t="shared" si="4"/>
        <v>42646.049849537041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IMDIV(E123,D123)*100</f>
        <v>3.3333333333333298E-2</v>
      </c>
      <c r="P123" s="6" t="str">
        <f t="shared" si="3"/>
        <v>1</v>
      </c>
      <c r="Q123" t="s">
        <v>8310</v>
      </c>
      <c r="R123" t="s">
        <v>8313</v>
      </c>
      <c r="S123" s="9">
        <f t="shared" si="5"/>
        <v>42096.704976851848</v>
      </c>
      <c r="T123" s="9">
        <f t="shared" si="4"/>
        <v>42112.427777777775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IMDIV(E124,D124)*100</f>
        <v>0</v>
      </c>
      <c r="P124" s="6">
        <v>0</v>
      </c>
      <c r="Q124" t="s">
        <v>8310</v>
      </c>
      <c r="R124" t="s">
        <v>8313</v>
      </c>
      <c r="S124" s="9">
        <f t="shared" si="5"/>
        <v>42593.431793981479</v>
      </c>
      <c r="T124" s="9">
        <f t="shared" si="4"/>
        <v>42653.431793981479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IMDIV(E125,D125)*100</f>
        <v>0.27454545454545498</v>
      </c>
      <c r="P125" s="6" t="str">
        <f t="shared" si="3"/>
        <v>25.1666666666667</v>
      </c>
      <c r="Q125" t="s">
        <v>8310</v>
      </c>
      <c r="R125" t="s">
        <v>8313</v>
      </c>
      <c r="S125" s="9">
        <f t="shared" si="5"/>
        <v>41904.781990740739</v>
      </c>
      <c r="T125" s="9">
        <f t="shared" si="4"/>
        <v>41940.916666666664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IMDIV(E126,D126)*100</f>
        <v>0</v>
      </c>
      <c r="P126" s="6">
        <v>0</v>
      </c>
      <c r="Q126" t="s">
        <v>8310</v>
      </c>
      <c r="R126" t="s">
        <v>8313</v>
      </c>
      <c r="S126" s="9">
        <f t="shared" si="5"/>
        <v>42114.928726851853</v>
      </c>
      <c r="T126" s="9">
        <f t="shared" si="4"/>
        <v>42139.928726851853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IMDIV(E127,D127)*100</f>
        <v>14.000000000000002</v>
      </c>
      <c r="P127" s="6" t="str">
        <f t="shared" si="3"/>
        <v>11.6666666666667</v>
      </c>
      <c r="Q127" t="s">
        <v>8310</v>
      </c>
      <c r="R127" t="s">
        <v>8313</v>
      </c>
      <c r="S127" s="9">
        <f t="shared" si="5"/>
        <v>42709.993981481486</v>
      </c>
      <c r="T127" s="9">
        <f t="shared" si="4"/>
        <v>42769.993981481486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IMDIV(E128,D128)*100</f>
        <v>5.548</v>
      </c>
      <c r="P128" s="6" t="str">
        <f t="shared" si="3"/>
        <v>106.692307692308</v>
      </c>
      <c r="Q128" t="s">
        <v>8310</v>
      </c>
      <c r="R128" t="s">
        <v>8313</v>
      </c>
      <c r="S128" s="9">
        <f t="shared" si="5"/>
        <v>42135.589548611111</v>
      </c>
      <c r="T128" s="9">
        <f t="shared" si="4"/>
        <v>42166.083333333328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IMDIV(E129,D129)*100</f>
        <v>2.375</v>
      </c>
      <c r="P129" s="6" t="str">
        <f t="shared" si="3"/>
        <v>47.5</v>
      </c>
      <c r="Q129" t="s">
        <v>8310</v>
      </c>
      <c r="R129" t="s">
        <v>8313</v>
      </c>
      <c r="S129" s="9">
        <f t="shared" si="5"/>
        <v>42067.62431712963</v>
      </c>
      <c r="T129" s="9">
        <f t="shared" si="4"/>
        <v>42097.582650462966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IMDIV(E130,D130)*100</f>
        <v>1.867</v>
      </c>
      <c r="P130" s="6" t="str">
        <f t="shared" si="3"/>
        <v>311.166666666667</v>
      </c>
      <c r="Q130" t="s">
        <v>8310</v>
      </c>
      <c r="R130" t="s">
        <v>8313</v>
      </c>
      <c r="S130" s="9">
        <f t="shared" si="5"/>
        <v>42628.22792824074</v>
      </c>
      <c r="T130" s="9">
        <f t="shared" si="4"/>
        <v>42663.22792824074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IMDIV(E131,D131)*100</f>
        <v>0</v>
      </c>
      <c r="P131" s="6">
        <v>0</v>
      </c>
      <c r="Q131" t="s">
        <v>8310</v>
      </c>
      <c r="R131" t="s">
        <v>8313</v>
      </c>
      <c r="S131" s="9">
        <f t="shared" si="5"/>
        <v>41882.937303240738</v>
      </c>
      <c r="T131" s="9">
        <f t="shared" ref="T131:T194" si="6">(((I131/60)/60)/24)+DATE(1970,1,1)</f>
        <v>41942.937303240738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IMDIV(E132,D132)*100</f>
        <v>0</v>
      </c>
      <c r="P132" s="6">
        <v>0</v>
      </c>
      <c r="Q132" t="s">
        <v>8310</v>
      </c>
      <c r="R132" t="s">
        <v>8313</v>
      </c>
      <c r="S132" s="9">
        <f t="shared" ref="S132:S195" si="7">(((J132/60)/60)/24)+DATE(1970,1,1)</f>
        <v>41778.915416666663</v>
      </c>
      <c r="T132" s="9">
        <f t="shared" si="6"/>
        <v>41806.844444444447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IMDIV(E133,D133)*100</f>
        <v>0</v>
      </c>
      <c r="P133" s="6">
        <v>0</v>
      </c>
      <c r="Q133" t="s">
        <v>8310</v>
      </c>
      <c r="R133" t="s">
        <v>8313</v>
      </c>
      <c r="S133" s="9">
        <f t="shared" si="7"/>
        <v>42541.837511574078</v>
      </c>
      <c r="T133" s="9">
        <f t="shared" si="6"/>
        <v>42557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IMDIV(E134,D134)*100</f>
        <v>9.5687499999999996</v>
      </c>
      <c r="P134" s="6" t="str">
        <f t="shared" ref="P131:P194" si="8">IMDIV(E134,L134)</f>
        <v>94.5061728395062</v>
      </c>
      <c r="Q134" t="s">
        <v>8310</v>
      </c>
      <c r="R134" t="s">
        <v>8313</v>
      </c>
      <c r="S134" s="9">
        <f t="shared" si="7"/>
        <v>41905.812581018516</v>
      </c>
      <c r="T134" s="9">
        <f t="shared" si="6"/>
        <v>41950.854247685187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IMDIV(E135,D135)*100</f>
        <v>0</v>
      </c>
      <c r="P135" s="6">
        <v>0</v>
      </c>
      <c r="Q135" t="s">
        <v>8310</v>
      </c>
      <c r="R135" t="s">
        <v>8313</v>
      </c>
      <c r="S135" s="9">
        <f t="shared" si="7"/>
        <v>42491.80768518518</v>
      </c>
      <c r="T135" s="9">
        <f t="shared" si="6"/>
        <v>42521.729861111111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IMDIV(E136,D136)*100</f>
        <v>0</v>
      </c>
      <c r="P136" s="6">
        <v>0</v>
      </c>
      <c r="Q136" t="s">
        <v>8310</v>
      </c>
      <c r="R136" t="s">
        <v>8313</v>
      </c>
      <c r="S136" s="9">
        <f t="shared" si="7"/>
        <v>42221.909930555557</v>
      </c>
      <c r="T136" s="9">
        <f t="shared" si="6"/>
        <v>42251.708333333328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IMDIV(E137,D137)*100</f>
        <v>13.4333333333333</v>
      </c>
      <c r="P137" s="6" t="str">
        <f t="shared" si="8"/>
        <v>80.6</v>
      </c>
      <c r="Q137" t="s">
        <v>8310</v>
      </c>
      <c r="R137" t="s">
        <v>8313</v>
      </c>
      <c r="S137" s="9">
        <f t="shared" si="7"/>
        <v>41788.381909722222</v>
      </c>
      <c r="T137" s="9">
        <f t="shared" si="6"/>
        <v>41821.791666666664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IMDIV(E138,D138)*100</f>
        <v>0</v>
      </c>
      <c r="P138" s="6">
        <v>0</v>
      </c>
      <c r="Q138" t="s">
        <v>8310</v>
      </c>
      <c r="R138" t="s">
        <v>8313</v>
      </c>
      <c r="S138" s="9">
        <f t="shared" si="7"/>
        <v>42096.410115740742</v>
      </c>
      <c r="T138" s="9">
        <f t="shared" si="6"/>
        <v>42140.427777777775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IMDIV(E139,D139)*100</f>
        <v>0</v>
      </c>
      <c r="P139" s="6">
        <v>0</v>
      </c>
      <c r="Q139" t="s">
        <v>8310</v>
      </c>
      <c r="R139" t="s">
        <v>8313</v>
      </c>
      <c r="S139" s="9">
        <f t="shared" si="7"/>
        <v>42239.573993055557</v>
      </c>
      <c r="T139" s="9">
        <f t="shared" si="6"/>
        <v>42289.573993055557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IMDIV(E140,D140)*100</f>
        <v>3.1413333333333302</v>
      </c>
      <c r="P140" s="6" t="str">
        <f t="shared" si="8"/>
        <v>81.2413793103448</v>
      </c>
      <c r="Q140" t="s">
        <v>8310</v>
      </c>
      <c r="R140" t="s">
        <v>8313</v>
      </c>
      <c r="S140" s="9">
        <f t="shared" si="7"/>
        <v>42186.257418981477</v>
      </c>
      <c r="T140" s="9">
        <f t="shared" si="6"/>
        <v>42217.207638888889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IMDIV(E141,D141)*100</f>
        <v>100</v>
      </c>
      <c r="P141" s="6" t="str">
        <f t="shared" si="8"/>
        <v>500</v>
      </c>
      <c r="Q141" t="s">
        <v>8310</v>
      </c>
      <c r="R141" t="s">
        <v>8313</v>
      </c>
      <c r="S141" s="9">
        <f t="shared" si="7"/>
        <v>42187.920972222222</v>
      </c>
      <c r="T141" s="9">
        <f t="shared" si="6"/>
        <v>42197.920972222222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IMDIV(E142,D142)*100</f>
        <v>0</v>
      </c>
      <c r="P142" s="6">
        <v>0</v>
      </c>
      <c r="Q142" t="s">
        <v>8310</v>
      </c>
      <c r="R142" t="s">
        <v>8313</v>
      </c>
      <c r="S142" s="9">
        <f t="shared" si="7"/>
        <v>42053.198287037041</v>
      </c>
      <c r="T142" s="9">
        <f t="shared" si="6"/>
        <v>42083.15662037037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IMDIV(E143,D143)*100</f>
        <v>10.775</v>
      </c>
      <c r="P143" s="6" t="str">
        <f t="shared" si="8"/>
        <v>46.1785714285714</v>
      </c>
      <c r="Q143" t="s">
        <v>8310</v>
      </c>
      <c r="R143" t="s">
        <v>8313</v>
      </c>
      <c r="S143" s="9">
        <f t="shared" si="7"/>
        <v>42110.153043981481</v>
      </c>
      <c r="T143" s="9">
        <f t="shared" si="6"/>
        <v>42155.153043981481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IMDIV(E144,D144)*100</f>
        <v>0.33333333333333298</v>
      </c>
      <c r="P144" s="6" t="str">
        <f t="shared" si="8"/>
        <v>10</v>
      </c>
      <c r="Q144" t="s">
        <v>8310</v>
      </c>
      <c r="R144" t="s">
        <v>8313</v>
      </c>
      <c r="S144" s="9">
        <f t="shared" si="7"/>
        <v>41938.893263888887</v>
      </c>
      <c r="T144" s="9">
        <f t="shared" si="6"/>
        <v>41959.934930555552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IMDIV(E145,D145)*100</f>
        <v>0</v>
      </c>
      <c r="P145" s="6">
        <v>0</v>
      </c>
      <c r="Q145" t="s">
        <v>8310</v>
      </c>
      <c r="R145" t="s">
        <v>8313</v>
      </c>
      <c r="S145" s="9">
        <f t="shared" si="7"/>
        <v>42559.064143518524</v>
      </c>
      <c r="T145" s="9">
        <f t="shared" si="6"/>
        <v>42616.246527777781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IMDIV(E146,D146)*100</f>
        <v>27.6</v>
      </c>
      <c r="P146" s="6" t="str">
        <f t="shared" si="8"/>
        <v>55.9459459459459</v>
      </c>
      <c r="Q146" t="s">
        <v>8310</v>
      </c>
      <c r="R146" t="s">
        <v>8313</v>
      </c>
      <c r="S146" s="9">
        <f t="shared" si="7"/>
        <v>42047.762407407412</v>
      </c>
      <c r="T146" s="9">
        <f t="shared" si="6"/>
        <v>42107.72074074074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IMDIV(E147,D147)*100</f>
        <v>7.5111111111111102</v>
      </c>
      <c r="P147" s="6" t="str">
        <f t="shared" si="8"/>
        <v>37.5555555555556</v>
      </c>
      <c r="Q147" t="s">
        <v>8310</v>
      </c>
      <c r="R147" t="s">
        <v>8313</v>
      </c>
      <c r="S147" s="9">
        <f t="shared" si="7"/>
        <v>42200.542268518519</v>
      </c>
      <c r="T147" s="9">
        <f t="shared" si="6"/>
        <v>42227.542268518519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IMDIV(E148,D148)*100</f>
        <v>0.57499999999999996</v>
      </c>
      <c r="P148" s="6" t="str">
        <f t="shared" si="8"/>
        <v>38.3333333333333</v>
      </c>
      <c r="Q148" t="s">
        <v>8310</v>
      </c>
      <c r="R148" t="s">
        <v>8313</v>
      </c>
      <c r="S148" s="9">
        <f t="shared" si="7"/>
        <v>42693.016180555554</v>
      </c>
      <c r="T148" s="9">
        <f t="shared" si="6"/>
        <v>42753.016180555554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IMDIV(E149,D149)*100</f>
        <v>0</v>
      </c>
      <c r="P149" s="6">
        <v>0</v>
      </c>
      <c r="Q149" t="s">
        <v>8310</v>
      </c>
      <c r="R149" t="s">
        <v>8313</v>
      </c>
      <c r="S149" s="9">
        <f t="shared" si="7"/>
        <v>41969.767824074079</v>
      </c>
      <c r="T149" s="9">
        <f t="shared" si="6"/>
        <v>42012.762499999997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IMDIV(E150,D150)*100</f>
        <v>0.08</v>
      </c>
      <c r="P150" s="6" t="str">
        <f t="shared" si="8"/>
        <v>20</v>
      </c>
      <c r="Q150" t="s">
        <v>8310</v>
      </c>
      <c r="R150" t="s">
        <v>8313</v>
      </c>
      <c r="S150" s="9">
        <f t="shared" si="7"/>
        <v>42397.281666666662</v>
      </c>
      <c r="T150" s="9">
        <f t="shared" si="6"/>
        <v>42427.281666666662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IMDIV(E151,D151)*100</f>
        <v>0.91999999999999993</v>
      </c>
      <c r="P151" s="6" t="str">
        <f t="shared" si="8"/>
        <v>15.3333333333333</v>
      </c>
      <c r="Q151" t="s">
        <v>8310</v>
      </c>
      <c r="R151" t="s">
        <v>8313</v>
      </c>
      <c r="S151" s="9">
        <f t="shared" si="7"/>
        <v>41968.172106481477</v>
      </c>
      <c r="T151" s="9">
        <f t="shared" si="6"/>
        <v>41998.333333333328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IMDIV(E152,D152)*100</f>
        <v>23.1630769230769</v>
      </c>
      <c r="P152" s="6" t="str">
        <f t="shared" si="8"/>
        <v>449.432835820896</v>
      </c>
      <c r="Q152" t="s">
        <v>8310</v>
      </c>
      <c r="R152" t="s">
        <v>8313</v>
      </c>
      <c r="S152" s="9">
        <f t="shared" si="7"/>
        <v>42090.161828703705</v>
      </c>
      <c r="T152" s="9">
        <f t="shared" si="6"/>
        <v>42150.161828703705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IMDIV(E153,D153)*100</f>
        <v>5.5999999999999994E-2</v>
      </c>
      <c r="P153" s="6" t="str">
        <f t="shared" si="8"/>
        <v>28</v>
      </c>
      <c r="Q153" t="s">
        <v>8310</v>
      </c>
      <c r="R153" t="s">
        <v>8313</v>
      </c>
      <c r="S153" s="9">
        <f t="shared" si="7"/>
        <v>42113.550821759258</v>
      </c>
      <c r="T153" s="9">
        <f t="shared" si="6"/>
        <v>42173.550821759258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IMDIV(E154,D154)*100</f>
        <v>7.8947368421052599E-3</v>
      </c>
      <c r="P154" s="6" t="str">
        <f t="shared" si="8"/>
        <v>15</v>
      </c>
      <c r="Q154" t="s">
        <v>8310</v>
      </c>
      <c r="R154" t="s">
        <v>8313</v>
      </c>
      <c r="S154" s="9">
        <f t="shared" si="7"/>
        <v>41875.077546296299</v>
      </c>
      <c r="T154" s="9">
        <f t="shared" si="6"/>
        <v>41905.077546296299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IMDIV(E155,D155)*100</f>
        <v>0.71799999999999997</v>
      </c>
      <c r="P155" s="6" t="str">
        <f t="shared" si="8"/>
        <v>35.9</v>
      </c>
      <c r="Q155" t="s">
        <v>8310</v>
      </c>
      <c r="R155" t="s">
        <v>8313</v>
      </c>
      <c r="S155" s="9">
        <f t="shared" si="7"/>
        <v>41933.586157407408</v>
      </c>
      <c r="T155" s="9">
        <f t="shared" si="6"/>
        <v>41975.627824074079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IMDIV(E156,D156)*100</f>
        <v>2.6666666666666701</v>
      </c>
      <c r="P156" s="6" t="str">
        <f t="shared" si="8"/>
        <v>13.3333333333333</v>
      </c>
      <c r="Q156" t="s">
        <v>8310</v>
      </c>
      <c r="R156" t="s">
        <v>8313</v>
      </c>
      <c r="S156" s="9">
        <f t="shared" si="7"/>
        <v>42115.547395833331</v>
      </c>
      <c r="T156" s="9">
        <f t="shared" si="6"/>
        <v>42158.547395833331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IMDIV(E157,D157)*100</f>
        <v>6.0000000000000001E-3</v>
      </c>
      <c r="P157" s="6" t="str">
        <f t="shared" si="8"/>
        <v>20.25</v>
      </c>
      <c r="Q157" t="s">
        <v>8310</v>
      </c>
      <c r="R157" t="s">
        <v>8313</v>
      </c>
      <c r="S157" s="9">
        <f t="shared" si="7"/>
        <v>42168.559432870374</v>
      </c>
      <c r="T157" s="9">
        <f t="shared" si="6"/>
        <v>42208.559432870374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IMDIV(E158,D158)*100</f>
        <v>5.0999999999999996</v>
      </c>
      <c r="P158" s="6" t="str">
        <f t="shared" si="8"/>
        <v>119</v>
      </c>
      <c r="Q158" t="s">
        <v>8310</v>
      </c>
      <c r="R158" t="s">
        <v>8313</v>
      </c>
      <c r="S158" s="9">
        <f t="shared" si="7"/>
        <v>41794.124953703707</v>
      </c>
      <c r="T158" s="9">
        <f t="shared" si="6"/>
        <v>41854.124953703707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IMDIV(E159,D159)*100</f>
        <v>0.26711185308848101</v>
      </c>
      <c r="P159" s="6" t="str">
        <f t="shared" si="8"/>
        <v>4</v>
      </c>
      <c r="Q159" t="s">
        <v>8310</v>
      </c>
      <c r="R159" t="s">
        <v>8313</v>
      </c>
      <c r="S159" s="9">
        <f t="shared" si="7"/>
        <v>42396.911712962959</v>
      </c>
      <c r="T159" s="9">
        <f t="shared" si="6"/>
        <v>42426.911712962959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IMDIV(E160,D160)*100</f>
        <v>0</v>
      </c>
      <c r="P160" s="6">
        <v>0</v>
      </c>
      <c r="Q160" t="s">
        <v>8310</v>
      </c>
      <c r="R160" t="s">
        <v>8313</v>
      </c>
      <c r="S160" s="9">
        <f t="shared" si="7"/>
        <v>41904.07671296296</v>
      </c>
      <c r="T160" s="9">
        <f t="shared" si="6"/>
        <v>41934.07671296296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IMDIV(E161,D161)*100</f>
        <v>2E-3</v>
      </c>
      <c r="P161" s="6" t="str">
        <f t="shared" si="8"/>
        <v>10</v>
      </c>
      <c r="Q161" t="s">
        <v>8310</v>
      </c>
      <c r="R161" t="s">
        <v>8313</v>
      </c>
      <c r="S161" s="9">
        <f t="shared" si="7"/>
        <v>42514.434548611112</v>
      </c>
      <c r="T161" s="9">
        <f t="shared" si="6"/>
        <v>42554.434548611112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IMDIV(E162,D162)*100</f>
        <v>0</v>
      </c>
      <c r="P162" s="6">
        <v>0</v>
      </c>
      <c r="Q162" t="s">
        <v>8310</v>
      </c>
      <c r="R162" t="s">
        <v>8314</v>
      </c>
      <c r="S162" s="9">
        <f t="shared" si="7"/>
        <v>42171.913090277783</v>
      </c>
      <c r="T162" s="9">
        <f t="shared" si="6"/>
        <v>42231.913090277783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IMDIV(E163,D163)*100</f>
        <v>0.01</v>
      </c>
      <c r="P163" s="6" t="str">
        <f t="shared" si="8"/>
        <v>5</v>
      </c>
      <c r="Q163" t="s">
        <v>8310</v>
      </c>
      <c r="R163" t="s">
        <v>8314</v>
      </c>
      <c r="S163" s="9">
        <f t="shared" si="7"/>
        <v>41792.687442129631</v>
      </c>
      <c r="T163" s="9">
        <f t="shared" si="6"/>
        <v>41822.687442129631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IMDIV(E164,D164)*100</f>
        <v>15.535714285714301</v>
      </c>
      <c r="P164" s="6" t="str">
        <f t="shared" si="8"/>
        <v>43.5</v>
      </c>
      <c r="Q164" t="s">
        <v>8310</v>
      </c>
      <c r="R164" t="s">
        <v>8314</v>
      </c>
      <c r="S164" s="9">
        <f t="shared" si="7"/>
        <v>41835.126805555556</v>
      </c>
      <c r="T164" s="9">
        <f t="shared" si="6"/>
        <v>41867.987500000003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IMDIV(E165,D165)*100</f>
        <v>0</v>
      </c>
      <c r="P165" s="6">
        <v>0</v>
      </c>
      <c r="Q165" t="s">
        <v>8310</v>
      </c>
      <c r="R165" t="s">
        <v>8314</v>
      </c>
      <c r="S165" s="9">
        <f t="shared" si="7"/>
        <v>42243.961273148147</v>
      </c>
      <c r="T165" s="9">
        <f t="shared" si="6"/>
        <v>42278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IMDIV(E166,D166)*100</f>
        <v>0.53333333333333299</v>
      </c>
      <c r="P166" s="6" t="str">
        <f t="shared" si="8"/>
        <v>91.4285714285714</v>
      </c>
      <c r="Q166" t="s">
        <v>8310</v>
      </c>
      <c r="R166" t="s">
        <v>8314</v>
      </c>
      <c r="S166" s="9">
        <f t="shared" si="7"/>
        <v>41841.762743055559</v>
      </c>
      <c r="T166" s="9">
        <f t="shared" si="6"/>
        <v>41901.762743055559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IMDIV(E167,D167)*100</f>
        <v>0</v>
      </c>
      <c r="P167" s="6">
        <v>0</v>
      </c>
      <c r="Q167" t="s">
        <v>8310</v>
      </c>
      <c r="R167" t="s">
        <v>8314</v>
      </c>
      <c r="S167" s="9">
        <f t="shared" si="7"/>
        <v>42351.658842592587</v>
      </c>
      <c r="T167" s="9">
        <f t="shared" si="6"/>
        <v>42381.658842592587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IMDIV(E168,D168)*100</f>
        <v>60</v>
      </c>
      <c r="P168" s="6" t="str">
        <f t="shared" si="8"/>
        <v>3000</v>
      </c>
      <c r="Q168" t="s">
        <v>8310</v>
      </c>
      <c r="R168" t="s">
        <v>8314</v>
      </c>
      <c r="S168" s="9">
        <f t="shared" si="7"/>
        <v>42721.075949074075</v>
      </c>
      <c r="T168" s="9">
        <f t="shared" si="6"/>
        <v>42751.075949074075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IMDIV(E169,D169)*100</f>
        <v>0.01</v>
      </c>
      <c r="P169" s="6" t="str">
        <f t="shared" si="8"/>
        <v>5.5</v>
      </c>
      <c r="Q169" t="s">
        <v>8310</v>
      </c>
      <c r="R169" t="s">
        <v>8314</v>
      </c>
      <c r="S169" s="9">
        <f t="shared" si="7"/>
        <v>42160.927488425921</v>
      </c>
      <c r="T169" s="9">
        <f t="shared" si="6"/>
        <v>42220.927488425921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IMDIV(E170,D170)*100</f>
        <v>4.0625</v>
      </c>
      <c r="P170" s="6" t="str">
        <f t="shared" si="8"/>
        <v>108.333333333333</v>
      </c>
      <c r="Q170" t="s">
        <v>8310</v>
      </c>
      <c r="R170" t="s">
        <v>8314</v>
      </c>
      <c r="S170" s="9">
        <f t="shared" si="7"/>
        <v>42052.83530092593</v>
      </c>
      <c r="T170" s="9">
        <f t="shared" si="6"/>
        <v>42082.793634259258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IMDIV(E171,D171)*100</f>
        <v>22.400000000000002</v>
      </c>
      <c r="P171" s="6" t="str">
        <f t="shared" si="8"/>
        <v>56</v>
      </c>
      <c r="Q171" t="s">
        <v>8310</v>
      </c>
      <c r="R171" t="s">
        <v>8314</v>
      </c>
      <c r="S171" s="9">
        <f t="shared" si="7"/>
        <v>41900.505312499998</v>
      </c>
      <c r="T171" s="9">
        <f t="shared" si="6"/>
        <v>41930.505312499998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IMDIV(E172,D172)*100</f>
        <v>3.25</v>
      </c>
      <c r="P172" s="6" t="str">
        <f t="shared" si="8"/>
        <v>32.5</v>
      </c>
      <c r="Q172" t="s">
        <v>8310</v>
      </c>
      <c r="R172" t="s">
        <v>8314</v>
      </c>
      <c r="S172" s="9">
        <f t="shared" si="7"/>
        <v>42216.977812500001</v>
      </c>
      <c r="T172" s="9">
        <f t="shared" si="6"/>
        <v>42246.227777777778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IMDIV(E173,D173)*100</f>
        <v>2E-3</v>
      </c>
      <c r="P173" s="6" t="str">
        <f t="shared" si="8"/>
        <v>1</v>
      </c>
      <c r="Q173" t="s">
        <v>8310</v>
      </c>
      <c r="R173" t="s">
        <v>8314</v>
      </c>
      <c r="S173" s="9">
        <f t="shared" si="7"/>
        <v>42534.180717592593</v>
      </c>
      <c r="T173" s="9">
        <f t="shared" si="6"/>
        <v>42594.180717592593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IMDIV(E174,D174)*100</f>
        <v>0</v>
      </c>
      <c r="P174" s="6">
        <v>0</v>
      </c>
      <c r="Q174" t="s">
        <v>8310</v>
      </c>
      <c r="R174" t="s">
        <v>8314</v>
      </c>
      <c r="S174" s="9">
        <f t="shared" si="7"/>
        <v>42047.394942129627</v>
      </c>
      <c r="T174" s="9">
        <f t="shared" si="6"/>
        <v>42082.353275462956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IMDIV(E175,D175)*100</f>
        <v>0</v>
      </c>
      <c r="P175" s="6">
        <v>0</v>
      </c>
      <c r="Q175" t="s">
        <v>8310</v>
      </c>
      <c r="R175" t="s">
        <v>8314</v>
      </c>
      <c r="S175" s="9">
        <f t="shared" si="7"/>
        <v>42033.573009259257</v>
      </c>
      <c r="T175" s="9">
        <f t="shared" si="6"/>
        <v>42063.573009259257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IMDIV(E176,D176)*100</f>
        <v>0</v>
      </c>
      <c r="P176" s="6">
        <v>0</v>
      </c>
      <c r="Q176" t="s">
        <v>8310</v>
      </c>
      <c r="R176" t="s">
        <v>8314</v>
      </c>
      <c r="S176" s="9">
        <f t="shared" si="7"/>
        <v>42072.758981481486</v>
      </c>
      <c r="T176" s="9">
        <f t="shared" si="6"/>
        <v>42132.758981481486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IMDIV(E177,D177)*100</f>
        <v>6.4850000000000003</v>
      </c>
      <c r="P177" s="6" t="str">
        <f t="shared" si="8"/>
        <v>49.8846153846154</v>
      </c>
      <c r="Q177" t="s">
        <v>8310</v>
      </c>
      <c r="R177" t="s">
        <v>8314</v>
      </c>
      <c r="S177" s="9">
        <f t="shared" si="7"/>
        <v>41855.777905092589</v>
      </c>
      <c r="T177" s="9">
        <f t="shared" si="6"/>
        <v>41880.777905092589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IMDIV(E178,D178)*100</f>
        <v>0</v>
      </c>
      <c r="P178" s="6">
        <v>0</v>
      </c>
      <c r="Q178" t="s">
        <v>8310</v>
      </c>
      <c r="R178" t="s">
        <v>8314</v>
      </c>
      <c r="S178" s="9">
        <f t="shared" si="7"/>
        <v>42191.824062500003</v>
      </c>
      <c r="T178" s="9">
        <f t="shared" si="6"/>
        <v>42221.824062500003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IMDIV(E179,D179)*100</f>
        <v>40</v>
      </c>
      <c r="P179" s="6" t="str">
        <f t="shared" si="8"/>
        <v>25.7142857142857</v>
      </c>
      <c r="Q179" t="s">
        <v>8310</v>
      </c>
      <c r="R179" t="s">
        <v>8314</v>
      </c>
      <c r="S179" s="9">
        <f t="shared" si="7"/>
        <v>42070.047754629632</v>
      </c>
      <c r="T179" s="9">
        <f t="shared" si="6"/>
        <v>42087.00608796296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IMDIV(E180,D180)*100</f>
        <v>0</v>
      </c>
      <c r="P180" s="6">
        <v>0</v>
      </c>
      <c r="Q180" t="s">
        <v>8310</v>
      </c>
      <c r="R180" t="s">
        <v>8314</v>
      </c>
      <c r="S180" s="9">
        <f t="shared" si="7"/>
        <v>42304.955381944441</v>
      </c>
      <c r="T180" s="9">
        <f t="shared" si="6"/>
        <v>42334.997048611112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IMDIV(E181,D181)*100</f>
        <v>20</v>
      </c>
      <c r="P181" s="6" t="str">
        <f t="shared" si="8"/>
        <v>100</v>
      </c>
      <c r="Q181" t="s">
        <v>8310</v>
      </c>
      <c r="R181" t="s">
        <v>8314</v>
      </c>
      <c r="S181" s="9">
        <f t="shared" si="7"/>
        <v>42403.080497685187</v>
      </c>
      <c r="T181" s="9">
        <f t="shared" si="6"/>
        <v>42433.080497685187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IMDIV(E182,D182)*100</f>
        <v>33.4166666666667</v>
      </c>
      <c r="P182" s="6" t="str">
        <f t="shared" si="8"/>
        <v>30.8461538461538</v>
      </c>
      <c r="Q182" t="s">
        <v>8310</v>
      </c>
      <c r="R182" t="s">
        <v>8314</v>
      </c>
      <c r="S182" s="9">
        <f t="shared" si="7"/>
        <v>42067.991238425922</v>
      </c>
      <c r="T182" s="9">
        <f t="shared" si="6"/>
        <v>42107.791666666672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IMDIV(E183,D183)*100</f>
        <v>21.092608822670201</v>
      </c>
      <c r="P183" s="6" t="str">
        <f t="shared" si="8"/>
        <v>180.5</v>
      </c>
      <c r="Q183" t="s">
        <v>8310</v>
      </c>
      <c r="R183" t="s">
        <v>8314</v>
      </c>
      <c r="S183" s="9">
        <f t="shared" si="7"/>
        <v>42147.741840277777</v>
      </c>
      <c r="T183" s="9">
        <f t="shared" si="6"/>
        <v>42177.741840277777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IMDIV(E184,D184)*100</f>
        <v>0</v>
      </c>
      <c r="P184" s="6">
        <v>0</v>
      </c>
      <c r="Q184" t="s">
        <v>8310</v>
      </c>
      <c r="R184" t="s">
        <v>8314</v>
      </c>
      <c r="S184" s="9">
        <f t="shared" si="7"/>
        <v>42712.011944444443</v>
      </c>
      <c r="T184" s="9">
        <f t="shared" si="6"/>
        <v>42742.011944444443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IMDIV(E185,D185)*100</f>
        <v>35.856000000000002</v>
      </c>
      <c r="P185" s="6" t="str">
        <f t="shared" si="8"/>
        <v>373.5</v>
      </c>
      <c r="Q185" t="s">
        <v>8310</v>
      </c>
      <c r="R185" t="s">
        <v>8314</v>
      </c>
      <c r="S185" s="9">
        <f t="shared" si="7"/>
        <v>41939.810300925928</v>
      </c>
      <c r="T185" s="9">
        <f t="shared" si="6"/>
        <v>41969.851967592593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IMDIV(E186,D186)*100</f>
        <v>3.4000000000000004</v>
      </c>
      <c r="P186" s="6" t="str">
        <f t="shared" si="8"/>
        <v>25.5</v>
      </c>
      <c r="Q186" t="s">
        <v>8310</v>
      </c>
      <c r="R186" t="s">
        <v>8314</v>
      </c>
      <c r="S186" s="9">
        <f t="shared" si="7"/>
        <v>41825.791226851856</v>
      </c>
      <c r="T186" s="9">
        <f t="shared" si="6"/>
        <v>41883.165972222225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IMDIV(E187,D187)*100</f>
        <v>5.5</v>
      </c>
      <c r="P187" s="6" t="str">
        <f t="shared" si="8"/>
        <v>220</v>
      </c>
      <c r="Q187" t="s">
        <v>8310</v>
      </c>
      <c r="R187" t="s">
        <v>8314</v>
      </c>
      <c r="S187" s="9">
        <f t="shared" si="7"/>
        <v>42570.91133101852</v>
      </c>
      <c r="T187" s="9">
        <f t="shared" si="6"/>
        <v>42600.91133101852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IMDIV(E188,D188)*100</f>
        <v>0</v>
      </c>
      <c r="P188" s="6">
        <v>0</v>
      </c>
      <c r="Q188" t="s">
        <v>8310</v>
      </c>
      <c r="R188" t="s">
        <v>8314</v>
      </c>
      <c r="S188" s="9">
        <f t="shared" si="7"/>
        <v>42767.812893518523</v>
      </c>
      <c r="T188" s="9">
        <f t="shared" si="6"/>
        <v>42797.833333333328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IMDIV(E189,D189)*100</f>
        <v>16</v>
      </c>
      <c r="P189" s="6" t="str">
        <f t="shared" si="8"/>
        <v>160</v>
      </c>
      <c r="Q189" t="s">
        <v>8310</v>
      </c>
      <c r="R189" t="s">
        <v>8314</v>
      </c>
      <c r="S189" s="9">
        <f t="shared" si="7"/>
        <v>42182.234456018516</v>
      </c>
      <c r="T189" s="9">
        <f t="shared" si="6"/>
        <v>42206.290972222225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IMDIV(E190,D190)*100</f>
        <v>0</v>
      </c>
      <c r="P190" s="6">
        <v>0</v>
      </c>
      <c r="Q190" t="s">
        <v>8310</v>
      </c>
      <c r="R190" t="s">
        <v>8314</v>
      </c>
      <c r="S190" s="9">
        <f t="shared" si="7"/>
        <v>41857.18304398148</v>
      </c>
      <c r="T190" s="9">
        <f t="shared" si="6"/>
        <v>41887.18304398148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IMDIV(E191,D191)*100</f>
        <v>6.8999999999999992E-2</v>
      </c>
      <c r="P191" s="6" t="str">
        <f t="shared" si="8"/>
        <v>69</v>
      </c>
      <c r="Q191" t="s">
        <v>8310</v>
      </c>
      <c r="R191" t="s">
        <v>8314</v>
      </c>
      <c r="S191" s="9">
        <f t="shared" si="7"/>
        <v>42556.690706018519</v>
      </c>
      <c r="T191" s="9">
        <f t="shared" si="6"/>
        <v>42616.690706018519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IMDIV(E192,D192)*100</f>
        <v>0.41666666666666702</v>
      </c>
      <c r="P192" s="6" t="str">
        <f t="shared" si="8"/>
        <v>50</v>
      </c>
      <c r="Q192" t="s">
        <v>8310</v>
      </c>
      <c r="R192" t="s">
        <v>8314</v>
      </c>
      <c r="S192" s="9">
        <f t="shared" si="7"/>
        <v>42527.650995370372</v>
      </c>
      <c r="T192" s="9">
        <f t="shared" si="6"/>
        <v>42537.650995370372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IMDIV(E193,D193)*100</f>
        <v>5</v>
      </c>
      <c r="P193" s="6" t="str">
        <f t="shared" si="8"/>
        <v>83.3333333333333</v>
      </c>
      <c r="Q193" t="s">
        <v>8310</v>
      </c>
      <c r="R193" t="s">
        <v>8314</v>
      </c>
      <c r="S193" s="9">
        <f t="shared" si="7"/>
        <v>42239.441412037035</v>
      </c>
      <c r="T193" s="9">
        <f t="shared" si="6"/>
        <v>42279.441412037035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IMDIV(E194,D194)*100</f>
        <v>1.6999999999999999E-3</v>
      </c>
      <c r="P194" s="6" t="str">
        <f t="shared" si="8"/>
        <v>5.66666666666667</v>
      </c>
      <c r="Q194" t="s">
        <v>8310</v>
      </c>
      <c r="R194" t="s">
        <v>8314</v>
      </c>
      <c r="S194" s="9">
        <f t="shared" si="7"/>
        <v>41899.792037037041</v>
      </c>
      <c r="T194" s="9">
        <f t="shared" si="6"/>
        <v>41929.792037037041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IMDIV(E195,D195)*100</f>
        <v>0</v>
      </c>
      <c r="P195" s="6">
        <v>0</v>
      </c>
      <c r="Q195" t="s">
        <v>8310</v>
      </c>
      <c r="R195" t="s">
        <v>8314</v>
      </c>
      <c r="S195" s="9">
        <f t="shared" si="7"/>
        <v>41911.934791666667</v>
      </c>
      <c r="T195" s="9">
        <f t="shared" ref="T195:T258" si="9">(((I195/60)/60)/24)+DATE(1970,1,1)</f>
        <v>41971.976458333331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IMDIV(E196,D196)*100</f>
        <v>0.12</v>
      </c>
      <c r="P196" s="6" t="str">
        <f t="shared" ref="P195:P258" si="10">IMDIV(E196,L196)</f>
        <v>1</v>
      </c>
      <c r="Q196" t="s">
        <v>8310</v>
      </c>
      <c r="R196" t="s">
        <v>8314</v>
      </c>
      <c r="S196" s="9">
        <f t="shared" ref="S196:S259" si="11">(((J196/60)/60)/24)+DATE(1970,1,1)</f>
        <v>42375.996886574074</v>
      </c>
      <c r="T196" s="9">
        <f t="shared" si="9"/>
        <v>42435.996886574074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IMDIV(E197,D197)*100</f>
        <v>0</v>
      </c>
      <c r="P197" s="6">
        <v>0</v>
      </c>
      <c r="Q197" t="s">
        <v>8310</v>
      </c>
      <c r="R197" t="s">
        <v>8314</v>
      </c>
      <c r="S197" s="9">
        <f t="shared" si="11"/>
        <v>42135.67050925926</v>
      </c>
      <c r="T197" s="9">
        <f t="shared" si="9"/>
        <v>42195.67050925926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IMDIV(E198,D198)*100</f>
        <v>41.857142857142897</v>
      </c>
      <c r="P198" s="6" t="str">
        <f t="shared" si="10"/>
        <v>77.1052631578947</v>
      </c>
      <c r="Q198" t="s">
        <v>8310</v>
      </c>
      <c r="R198" t="s">
        <v>8314</v>
      </c>
      <c r="S198" s="9">
        <f t="shared" si="11"/>
        <v>42259.542800925927</v>
      </c>
      <c r="T198" s="9">
        <f t="shared" si="9"/>
        <v>42287.875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IMDIV(E199,D199)*100</f>
        <v>10.48</v>
      </c>
      <c r="P199" s="6" t="str">
        <f t="shared" si="10"/>
        <v>32.75</v>
      </c>
      <c r="Q199" t="s">
        <v>8310</v>
      </c>
      <c r="R199" t="s">
        <v>8314</v>
      </c>
      <c r="S199" s="9">
        <f t="shared" si="11"/>
        <v>42741.848379629635</v>
      </c>
      <c r="T199" s="9">
        <f t="shared" si="9"/>
        <v>42783.875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IMDIV(E200,D200)*100</f>
        <v>1.1159999999999999</v>
      </c>
      <c r="P200" s="6" t="str">
        <f t="shared" si="10"/>
        <v>46.5</v>
      </c>
      <c r="Q200" t="s">
        <v>8310</v>
      </c>
      <c r="R200" t="s">
        <v>8314</v>
      </c>
      <c r="S200" s="9">
        <f t="shared" si="11"/>
        <v>41887.383356481485</v>
      </c>
      <c r="T200" s="9">
        <f t="shared" si="9"/>
        <v>41917.383356481485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IMDIV(E201,D201)*100</f>
        <v>0</v>
      </c>
      <c r="P201" s="6">
        <v>0</v>
      </c>
      <c r="Q201" t="s">
        <v>8310</v>
      </c>
      <c r="R201" t="s">
        <v>8314</v>
      </c>
      <c r="S201" s="9">
        <f t="shared" si="11"/>
        <v>42584.123865740738</v>
      </c>
      <c r="T201" s="9">
        <f t="shared" si="9"/>
        <v>42614.123865740738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IMDIV(E202,D202)*100</f>
        <v>26.192500000000003</v>
      </c>
      <c r="P202" s="6" t="str">
        <f t="shared" si="10"/>
        <v>87.3083333333333</v>
      </c>
      <c r="Q202" t="s">
        <v>8310</v>
      </c>
      <c r="R202" t="s">
        <v>8314</v>
      </c>
      <c r="S202" s="9">
        <f t="shared" si="11"/>
        <v>41867.083368055559</v>
      </c>
      <c r="T202" s="9">
        <f t="shared" si="9"/>
        <v>41897.083368055559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IMDIV(E203,D203)*100</f>
        <v>58.461538461538495</v>
      </c>
      <c r="P203" s="6" t="str">
        <f t="shared" si="10"/>
        <v>54.2857142857143</v>
      </c>
      <c r="Q203" t="s">
        <v>8310</v>
      </c>
      <c r="R203" t="s">
        <v>8314</v>
      </c>
      <c r="S203" s="9">
        <f t="shared" si="11"/>
        <v>42023.818622685183</v>
      </c>
      <c r="T203" s="9">
        <f t="shared" si="9"/>
        <v>42043.818622685183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IMDIV(E204,D204)*100</f>
        <v>0</v>
      </c>
      <c r="P204" s="6">
        <v>0</v>
      </c>
      <c r="Q204" t="s">
        <v>8310</v>
      </c>
      <c r="R204" t="s">
        <v>8314</v>
      </c>
      <c r="S204" s="9">
        <f t="shared" si="11"/>
        <v>42255.927824074075</v>
      </c>
      <c r="T204" s="9">
        <f t="shared" si="9"/>
        <v>42285.874305555553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IMDIV(E205,D205)*100</f>
        <v>29.84</v>
      </c>
      <c r="P205" s="6" t="str">
        <f t="shared" si="10"/>
        <v>93.25</v>
      </c>
      <c r="Q205" t="s">
        <v>8310</v>
      </c>
      <c r="R205" t="s">
        <v>8314</v>
      </c>
      <c r="S205" s="9">
        <f t="shared" si="11"/>
        <v>41973.847962962958</v>
      </c>
      <c r="T205" s="9">
        <f t="shared" si="9"/>
        <v>42033.847962962958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IMDIV(E206,D206)*100</f>
        <v>50.7216666666667</v>
      </c>
      <c r="P206" s="6" t="str">
        <f t="shared" si="10"/>
        <v>117.683681361176</v>
      </c>
      <c r="Q206" t="s">
        <v>8310</v>
      </c>
      <c r="R206" t="s">
        <v>8314</v>
      </c>
      <c r="S206" s="9">
        <f t="shared" si="11"/>
        <v>42556.583368055552</v>
      </c>
      <c r="T206" s="9">
        <f t="shared" si="9"/>
        <v>42586.583368055552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IMDIV(E207,D207)*100</f>
        <v>16.25</v>
      </c>
      <c r="P207" s="6" t="str">
        <f t="shared" si="10"/>
        <v>76.4705882352941</v>
      </c>
      <c r="Q207" t="s">
        <v>8310</v>
      </c>
      <c r="R207" t="s">
        <v>8314</v>
      </c>
      <c r="S207" s="9">
        <f t="shared" si="11"/>
        <v>42248.632199074069</v>
      </c>
      <c r="T207" s="9">
        <f t="shared" si="9"/>
        <v>42283.632199074069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IMDIV(E208,D208)*100</f>
        <v>0</v>
      </c>
      <c r="P208" s="6">
        <v>0</v>
      </c>
      <c r="Q208" t="s">
        <v>8310</v>
      </c>
      <c r="R208" t="s">
        <v>8314</v>
      </c>
      <c r="S208" s="9">
        <f t="shared" si="11"/>
        <v>42567.004432870366</v>
      </c>
      <c r="T208" s="9">
        <f t="shared" si="9"/>
        <v>42588.004432870366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IMDIV(E209,D209)*100</f>
        <v>15.214285714285699</v>
      </c>
      <c r="P209" s="6" t="str">
        <f t="shared" si="10"/>
        <v>163.846153846154</v>
      </c>
      <c r="Q209" t="s">
        <v>8310</v>
      </c>
      <c r="R209" t="s">
        <v>8314</v>
      </c>
      <c r="S209" s="9">
        <f t="shared" si="11"/>
        <v>41978.197199074071</v>
      </c>
      <c r="T209" s="9">
        <f t="shared" si="9"/>
        <v>42008.197199074071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IMDIV(E210,D210)*100</f>
        <v>0</v>
      </c>
      <c r="P210" s="6">
        <v>0</v>
      </c>
      <c r="Q210" t="s">
        <v>8310</v>
      </c>
      <c r="R210" t="s">
        <v>8314</v>
      </c>
      <c r="S210" s="9">
        <f t="shared" si="11"/>
        <v>41959.369988425926</v>
      </c>
      <c r="T210" s="9">
        <f t="shared" si="9"/>
        <v>41989.369988425926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IMDIV(E211,D211)*100</f>
        <v>0</v>
      </c>
      <c r="P211" s="6">
        <v>0</v>
      </c>
      <c r="Q211" t="s">
        <v>8310</v>
      </c>
      <c r="R211" t="s">
        <v>8314</v>
      </c>
      <c r="S211" s="9">
        <f t="shared" si="11"/>
        <v>42165.922858796301</v>
      </c>
      <c r="T211" s="9">
        <f t="shared" si="9"/>
        <v>42195.922858796301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IMDIV(E212,D212)*100</f>
        <v>25.25</v>
      </c>
      <c r="P212" s="6" t="str">
        <f t="shared" si="10"/>
        <v>91.8181818181818</v>
      </c>
      <c r="Q212" t="s">
        <v>8310</v>
      </c>
      <c r="R212" t="s">
        <v>8314</v>
      </c>
      <c r="S212" s="9">
        <f t="shared" si="11"/>
        <v>42249.064722222218</v>
      </c>
      <c r="T212" s="9">
        <f t="shared" si="9"/>
        <v>42278.208333333328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IMDIV(E213,D213)*100</f>
        <v>44.6</v>
      </c>
      <c r="P213" s="6" t="str">
        <f t="shared" si="10"/>
        <v>185.833333333333</v>
      </c>
      <c r="Q213" t="s">
        <v>8310</v>
      </c>
      <c r="R213" t="s">
        <v>8314</v>
      </c>
      <c r="S213" s="9">
        <f t="shared" si="11"/>
        <v>42236.159918981488</v>
      </c>
      <c r="T213" s="9">
        <f t="shared" si="9"/>
        <v>42266.159918981488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IMDIV(E214,D214)*100</f>
        <v>1.58730158730159E-2</v>
      </c>
      <c r="P214" s="6" t="str">
        <f t="shared" si="10"/>
        <v>1</v>
      </c>
      <c r="Q214" t="s">
        <v>8310</v>
      </c>
      <c r="R214" t="s">
        <v>8314</v>
      </c>
      <c r="S214" s="9">
        <f t="shared" si="11"/>
        <v>42416.881018518514</v>
      </c>
      <c r="T214" s="9">
        <f t="shared" si="9"/>
        <v>42476.839351851857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IMDIV(E215,D215)*100</f>
        <v>0.04</v>
      </c>
      <c r="P215" s="6" t="str">
        <f t="shared" si="10"/>
        <v>20</v>
      </c>
      <c r="Q215" t="s">
        <v>8310</v>
      </c>
      <c r="R215" t="s">
        <v>8314</v>
      </c>
      <c r="S215" s="9">
        <f t="shared" si="11"/>
        <v>42202.594293981485</v>
      </c>
      <c r="T215" s="9">
        <f t="shared" si="9"/>
        <v>42232.587974537033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IMDIV(E216,D216)*100</f>
        <v>8.0000000000000002E-3</v>
      </c>
      <c r="P216" s="6" t="str">
        <f t="shared" si="10"/>
        <v>1</v>
      </c>
      <c r="Q216" t="s">
        <v>8310</v>
      </c>
      <c r="R216" t="s">
        <v>8314</v>
      </c>
      <c r="S216" s="9">
        <f t="shared" si="11"/>
        <v>42009.64061342593</v>
      </c>
      <c r="T216" s="9">
        <f t="shared" si="9"/>
        <v>42069.64061342593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IMDIV(E217,D217)*100</f>
        <v>0.22727272727272702</v>
      </c>
      <c r="P217" s="6" t="str">
        <f t="shared" si="10"/>
        <v>10</v>
      </c>
      <c r="Q217" t="s">
        <v>8310</v>
      </c>
      <c r="R217" t="s">
        <v>8314</v>
      </c>
      <c r="S217" s="9">
        <f t="shared" si="11"/>
        <v>42375.230115740742</v>
      </c>
      <c r="T217" s="9">
        <f t="shared" si="9"/>
        <v>42417.999305555553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IMDIV(E218,D218)*100</f>
        <v>55.698440000000005</v>
      </c>
      <c r="P218" s="6" t="str">
        <f t="shared" si="10"/>
        <v>331.538333333333</v>
      </c>
      <c r="Q218" t="s">
        <v>8310</v>
      </c>
      <c r="R218" t="s">
        <v>8314</v>
      </c>
      <c r="S218" s="9">
        <f t="shared" si="11"/>
        <v>42066.958761574075</v>
      </c>
      <c r="T218" s="9">
        <f t="shared" si="9"/>
        <v>42116.917094907403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IMDIV(E219,D219)*100</f>
        <v>11.943</v>
      </c>
      <c r="P219" s="6" t="str">
        <f t="shared" si="10"/>
        <v>314.289473684211</v>
      </c>
      <c r="Q219" t="s">
        <v>8310</v>
      </c>
      <c r="R219" t="s">
        <v>8314</v>
      </c>
      <c r="S219" s="9">
        <f t="shared" si="11"/>
        <v>41970.64061342593</v>
      </c>
      <c r="T219" s="9">
        <f t="shared" si="9"/>
        <v>42001.64061342593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IMDIV(E220,D220)*100</f>
        <v>2</v>
      </c>
      <c r="P220" s="6" t="str">
        <f t="shared" si="10"/>
        <v>100</v>
      </c>
      <c r="Q220" t="s">
        <v>8310</v>
      </c>
      <c r="R220" t="s">
        <v>8314</v>
      </c>
      <c r="S220" s="9">
        <f t="shared" si="11"/>
        <v>42079.628344907411</v>
      </c>
      <c r="T220" s="9">
        <f t="shared" si="9"/>
        <v>42139.628344907411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IMDIV(E221,D221)*100</f>
        <v>17.630000000000003</v>
      </c>
      <c r="P221" s="6" t="str">
        <f t="shared" si="10"/>
        <v>115.986842105263</v>
      </c>
      <c r="Q221" t="s">
        <v>8310</v>
      </c>
      <c r="R221" t="s">
        <v>8314</v>
      </c>
      <c r="S221" s="9">
        <f t="shared" si="11"/>
        <v>42429.326678240745</v>
      </c>
      <c r="T221" s="9">
        <f t="shared" si="9"/>
        <v>42461.290972222225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IMDIV(E222,D222)*100</f>
        <v>0.72</v>
      </c>
      <c r="P222" s="6" t="str">
        <f t="shared" si="10"/>
        <v>120</v>
      </c>
      <c r="Q222" t="s">
        <v>8310</v>
      </c>
      <c r="R222" t="s">
        <v>8314</v>
      </c>
      <c r="S222" s="9">
        <f t="shared" si="11"/>
        <v>42195.643865740742</v>
      </c>
      <c r="T222" s="9">
        <f t="shared" si="9"/>
        <v>42236.837499999994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IMDIV(E223,D223)*100</f>
        <v>0</v>
      </c>
      <c r="P223" s="6">
        <v>0</v>
      </c>
      <c r="Q223" t="s">
        <v>8310</v>
      </c>
      <c r="R223" t="s">
        <v>8314</v>
      </c>
      <c r="S223" s="9">
        <f t="shared" si="11"/>
        <v>42031.837546296301</v>
      </c>
      <c r="T223" s="9">
        <f t="shared" si="9"/>
        <v>42091.79587962963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IMDIV(E224,D224)*100</f>
        <v>13</v>
      </c>
      <c r="P224" s="6" t="str">
        <f t="shared" si="10"/>
        <v>65</v>
      </c>
      <c r="Q224" t="s">
        <v>8310</v>
      </c>
      <c r="R224" t="s">
        <v>8314</v>
      </c>
      <c r="S224" s="9">
        <f t="shared" si="11"/>
        <v>42031.769884259258</v>
      </c>
      <c r="T224" s="9">
        <f t="shared" si="9"/>
        <v>42090.110416666663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IMDIV(E225,D225)*100</f>
        <v>0</v>
      </c>
      <c r="P225" s="6">
        <v>0</v>
      </c>
      <c r="Q225" t="s">
        <v>8310</v>
      </c>
      <c r="R225" t="s">
        <v>8314</v>
      </c>
      <c r="S225" s="9">
        <f t="shared" si="11"/>
        <v>42482.048032407409</v>
      </c>
      <c r="T225" s="9">
        <f t="shared" si="9"/>
        <v>42512.045138888891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IMDIV(E226,D226)*100</f>
        <v>0</v>
      </c>
      <c r="P226" s="6">
        <v>0</v>
      </c>
      <c r="Q226" t="s">
        <v>8310</v>
      </c>
      <c r="R226" t="s">
        <v>8314</v>
      </c>
      <c r="S226" s="9">
        <f t="shared" si="11"/>
        <v>42135.235254629632</v>
      </c>
      <c r="T226" s="9">
        <f t="shared" si="9"/>
        <v>42195.235254629632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IMDIV(E227,D227)*100</f>
        <v>0</v>
      </c>
      <c r="P227" s="6">
        <v>0</v>
      </c>
      <c r="Q227" t="s">
        <v>8310</v>
      </c>
      <c r="R227" t="s">
        <v>8314</v>
      </c>
      <c r="S227" s="9">
        <f t="shared" si="11"/>
        <v>42438.961273148147</v>
      </c>
      <c r="T227" s="9">
        <f t="shared" si="9"/>
        <v>42468.919606481482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IMDIV(E228,D228)*100</f>
        <v>0.86206896551724099</v>
      </c>
      <c r="P228" s="6" t="str">
        <f t="shared" si="10"/>
        <v>125</v>
      </c>
      <c r="Q228" t="s">
        <v>8310</v>
      </c>
      <c r="R228" t="s">
        <v>8314</v>
      </c>
      <c r="S228" s="9">
        <f t="shared" si="11"/>
        <v>42106.666018518517</v>
      </c>
      <c r="T228" s="9">
        <f t="shared" si="9"/>
        <v>42155.395138888889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IMDIV(E229,D229)*100</f>
        <v>0</v>
      </c>
      <c r="P229" s="6">
        <v>0</v>
      </c>
      <c r="Q229" t="s">
        <v>8310</v>
      </c>
      <c r="R229" t="s">
        <v>8314</v>
      </c>
      <c r="S229" s="9">
        <f t="shared" si="11"/>
        <v>42164.893993055557</v>
      </c>
      <c r="T229" s="9">
        <f t="shared" si="9"/>
        <v>42194.893993055557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IMDIV(E230,D230)*100</f>
        <v>0</v>
      </c>
      <c r="P230" s="6">
        <v>0</v>
      </c>
      <c r="Q230" t="s">
        <v>8310</v>
      </c>
      <c r="R230" t="s">
        <v>8314</v>
      </c>
      <c r="S230" s="9">
        <f t="shared" si="11"/>
        <v>42096.686400462961</v>
      </c>
      <c r="T230" s="9">
        <f t="shared" si="9"/>
        <v>42156.686400462961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IMDIV(E231,D231)*100</f>
        <v>0</v>
      </c>
      <c r="P231" s="6">
        <v>0</v>
      </c>
      <c r="Q231" t="s">
        <v>8310</v>
      </c>
      <c r="R231" t="s">
        <v>8314</v>
      </c>
      <c r="S231" s="9">
        <f t="shared" si="11"/>
        <v>42383.933993055558</v>
      </c>
      <c r="T231" s="9">
        <f t="shared" si="9"/>
        <v>42413.933993055558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IMDIV(E232,D232)*100</f>
        <v>0.4</v>
      </c>
      <c r="P232" s="6" t="str">
        <f t="shared" si="10"/>
        <v>30</v>
      </c>
      <c r="Q232" t="s">
        <v>8310</v>
      </c>
      <c r="R232" t="s">
        <v>8314</v>
      </c>
      <c r="S232" s="9">
        <f t="shared" si="11"/>
        <v>42129.777210648142</v>
      </c>
      <c r="T232" s="9">
        <f t="shared" si="9"/>
        <v>42159.777210648142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IMDIV(E233,D233)*100</f>
        <v>0</v>
      </c>
      <c r="P233" s="6">
        <v>0</v>
      </c>
      <c r="Q233" t="s">
        <v>8310</v>
      </c>
      <c r="R233" t="s">
        <v>8314</v>
      </c>
      <c r="S233" s="9">
        <f t="shared" si="11"/>
        <v>42341.958923611113</v>
      </c>
      <c r="T233" s="9">
        <f t="shared" si="9"/>
        <v>42371.958923611113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IMDIV(E234,D234)*100</f>
        <v>2.75</v>
      </c>
      <c r="P234" s="6" t="str">
        <f t="shared" si="10"/>
        <v>15.7142857142857</v>
      </c>
      <c r="Q234" t="s">
        <v>8310</v>
      </c>
      <c r="R234" t="s">
        <v>8314</v>
      </c>
      <c r="S234" s="9">
        <f t="shared" si="11"/>
        <v>42032.82576388889</v>
      </c>
      <c r="T234" s="9">
        <f t="shared" si="9"/>
        <v>42062.82576388889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IMDIV(E235,D235)*100</f>
        <v>0</v>
      </c>
      <c r="P235" s="6">
        <v>0</v>
      </c>
      <c r="Q235" t="s">
        <v>8310</v>
      </c>
      <c r="R235" t="s">
        <v>8314</v>
      </c>
      <c r="S235" s="9">
        <f t="shared" si="11"/>
        <v>42612.911712962959</v>
      </c>
      <c r="T235" s="9">
        <f t="shared" si="9"/>
        <v>42642.911712962959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IMDIV(E236,D236)*100</f>
        <v>40.1</v>
      </c>
      <c r="P236" s="6" t="str">
        <f t="shared" si="10"/>
        <v>80.2</v>
      </c>
      <c r="Q236" t="s">
        <v>8310</v>
      </c>
      <c r="R236" t="s">
        <v>8314</v>
      </c>
      <c r="S236" s="9">
        <f t="shared" si="11"/>
        <v>42136.035405092596</v>
      </c>
      <c r="T236" s="9">
        <f t="shared" si="9"/>
        <v>42176.035405092596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IMDIV(E237,D237)*100</f>
        <v>0</v>
      </c>
      <c r="P237" s="6">
        <v>0</v>
      </c>
      <c r="Q237" t="s">
        <v>8310</v>
      </c>
      <c r="R237" t="s">
        <v>8314</v>
      </c>
      <c r="S237" s="9">
        <f t="shared" si="11"/>
        <v>42164.908530092594</v>
      </c>
      <c r="T237" s="9">
        <f t="shared" si="9"/>
        <v>42194.908530092594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IMDIV(E238,D238)*100</f>
        <v>0</v>
      </c>
      <c r="P238" s="6">
        <v>0</v>
      </c>
      <c r="Q238" t="s">
        <v>8310</v>
      </c>
      <c r="R238" t="s">
        <v>8314</v>
      </c>
      <c r="S238" s="9">
        <f t="shared" si="11"/>
        <v>42321.08447916666</v>
      </c>
      <c r="T238" s="9">
        <f t="shared" si="9"/>
        <v>42374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IMDIV(E239,D239)*100</f>
        <v>0.33333333333333298</v>
      </c>
      <c r="P239" s="6" t="str">
        <f t="shared" si="10"/>
        <v>50</v>
      </c>
      <c r="Q239" t="s">
        <v>8310</v>
      </c>
      <c r="R239" t="s">
        <v>8314</v>
      </c>
      <c r="S239" s="9">
        <f t="shared" si="11"/>
        <v>42377.577187499999</v>
      </c>
      <c r="T239" s="9">
        <f t="shared" si="9"/>
        <v>42437.577187499999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IMDIV(E240,D240)*100</f>
        <v>0</v>
      </c>
      <c r="P240" s="6">
        <v>0</v>
      </c>
      <c r="Q240" t="s">
        <v>8310</v>
      </c>
      <c r="R240" t="s">
        <v>8314</v>
      </c>
      <c r="S240" s="9">
        <f t="shared" si="11"/>
        <v>42713.962499999994</v>
      </c>
      <c r="T240" s="9">
        <f t="shared" si="9"/>
        <v>42734.375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IMDIV(E241,D241)*100</f>
        <v>25</v>
      </c>
      <c r="P241" s="6" t="str">
        <f t="shared" si="10"/>
        <v>50</v>
      </c>
      <c r="Q241" t="s">
        <v>8310</v>
      </c>
      <c r="R241" t="s">
        <v>8314</v>
      </c>
      <c r="S241" s="9">
        <f t="shared" si="11"/>
        <v>42297.110300925924</v>
      </c>
      <c r="T241" s="9">
        <f t="shared" si="9"/>
        <v>42316.5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IMDIV(E242,D242)*100</f>
        <v>107.63413333333301</v>
      </c>
      <c r="P242" s="6" t="str">
        <f t="shared" si="10"/>
        <v>117.847591240876</v>
      </c>
      <c r="Q242" t="s">
        <v>8310</v>
      </c>
      <c r="R242" t="s">
        <v>8315</v>
      </c>
      <c r="S242" s="9">
        <f t="shared" si="11"/>
        <v>41354.708460648151</v>
      </c>
      <c r="T242" s="9">
        <f t="shared" si="9"/>
        <v>41399.708460648151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IMDIV(E243,D243)*100</f>
        <v>112.637362637363</v>
      </c>
      <c r="P243" s="6" t="str">
        <f t="shared" si="10"/>
        <v>109.042553191489</v>
      </c>
      <c r="Q243" t="s">
        <v>8310</v>
      </c>
      <c r="R243" t="s">
        <v>8315</v>
      </c>
      <c r="S243" s="9">
        <f t="shared" si="11"/>
        <v>41949.697962962964</v>
      </c>
      <c r="T243" s="9">
        <f t="shared" si="9"/>
        <v>41994.697962962964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IMDIV(E244,D244)*100</f>
        <v>113.461538461538</v>
      </c>
      <c r="P244" s="6" t="str">
        <f t="shared" si="10"/>
        <v>73.019801980198</v>
      </c>
      <c r="Q244" t="s">
        <v>8310</v>
      </c>
      <c r="R244" t="s">
        <v>8315</v>
      </c>
      <c r="S244" s="9">
        <f t="shared" si="11"/>
        <v>40862.492939814816</v>
      </c>
      <c r="T244" s="9">
        <f t="shared" si="9"/>
        <v>40897.492939814816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IMDIV(E245,D245)*100</f>
        <v>102.592</v>
      </c>
      <c r="P245" s="6" t="str">
        <f t="shared" si="10"/>
        <v>78.1951219512195</v>
      </c>
      <c r="Q245" t="s">
        <v>8310</v>
      </c>
      <c r="R245" t="s">
        <v>8315</v>
      </c>
      <c r="S245" s="9">
        <f t="shared" si="11"/>
        <v>41662.047500000001</v>
      </c>
      <c r="T245" s="9">
        <f t="shared" si="9"/>
        <v>41692.047500000001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IMDIV(E246,D246)*100</f>
        <v>113.75714285714299</v>
      </c>
      <c r="P246" s="6" t="str">
        <f t="shared" si="10"/>
        <v>47.3988095238095</v>
      </c>
      <c r="Q246" t="s">
        <v>8310</v>
      </c>
      <c r="R246" t="s">
        <v>8315</v>
      </c>
      <c r="S246" s="9">
        <f t="shared" si="11"/>
        <v>40213.323599537034</v>
      </c>
      <c r="T246" s="9">
        <f t="shared" si="9"/>
        <v>40253.29583333333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IMDIV(E247,D247)*100</f>
        <v>103.71999999999998</v>
      </c>
      <c r="P247" s="6" t="str">
        <f t="shared" si="10"/>
        <v>54.0208333333333</v>
      </c>
      <c r="Q247" t="s">
        <v>8310</v>
      </c>
      <c r="R247" t="s">
        <v>8315</v>
      </c>
      <c r="S247" s="9">
        <f t="shared" si="11"/>
        <v>41107.053067129629</v>
      </c>
      <c r="T247" s="9">
        <f t="shared" si="9"/>
        <v>41137.053067129629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IMDIV(E248,D248)*100</f>
        <v>305.46000000000004</v>
      </c>
      <c r="P248" s="6" t="str">
        <f t="shared" si="10"/>
        <v>68.4887892376682</v>
      </c>
      <c r="Q248" t="s">
        <v>8310</v>
      </c>
      <c r="R248" t="s">
        <v>8315</v>
      </c>
      <c r="S248" s="9">
        <f t="shared" si="11"/>
        <v>40480.363483796296</v>
      </c>
      <c r="T248" s="9">
        <f t="shared" si="9"/>
        <v>40530.405150462961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IMDIV(E249,D249)*100</f>
        <v>134.1</v>
      </c>
      <c r="P249" s="6" t="str">
        <f t="shared" si="10"/>
        <v>108.145161290323</v>
      </c>
      <c r="Q249" t="s">
        <v>8310</v>
      </c>
      <c r="R249" t="s">
        <v>8315</v>
      </c>
      <c r="S249" s="9">
        <f t="shared" si="11"/>
        <v>40430.604328703703</v>
      </c>
      <c r="T249" s="9">
        <f t="shared" si="9"/>
        <v>40467.152083333334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IMDIV(E250,D250)*100</f>
        <v>101.332941176471</v>
      </c>
      <c r="P250" s="6" t="str">
        <f t="shared" si="10"/>
        <v>589.952054794521</v>
      </c>
      <c r="Q250" t="s">
        <v>8310</v>
      </c>
      <c r="R250" t="s">
        <v>8315</v>
      </c>
      <c r="S250" s="9">
        <f t="shared" si="11"/>
        <v>40870.774409722224</v>
      </c>
      <c r="T250" s="9">
        <f t="shared" si="9"/>
        <v>40915.774409722224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IMDIV(E251,D251)*100</f>
        <v>112.92</v>
      </c>
      <c r="P251" s="6" t="str">
        <f t="shared" si="10"/>
        <v>48.0510638297872</v>
      </c>
      <c r="Q251" t="s">
        <v>8310</v>
      </c>
      <c r="R251" t="s">
        <v>8315</v>
      </c>
      <c r="S251" s="9">
        <f t="shared" si="11"/>
        <v>40332.923842592594</v>
      </c>
      <c r="T251" s="9">
        <f t="shared" si="9"/>
        <v>40412.736111111109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IMDIV(E252,D252)*100</f>
        <v>105.583333333333</v>
      </c>
      <c r="P252" s="6" t="str">
        <f t="shared" si="10"/>
        <v>72.4828375286041</v>
      </c>
      <c r="Q252" t="s">
        <v>8310</v>
      </c>
      <c r="R252" t="s">
        <v>8315</v>
      </c>
      <c r="S252" s="9">
        <f t="shared" si="11"/>
        <v>41401.565868055557</v>
      </c>
      <c r="T252" s="9">
        <f t="shared" si="9"/>
        <v>41431.565868055557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IMDIV(E253,D253)*100</f>
        <v>125.571428571429</v>
      </c>
      <c r="P253" s="6" t="str">
        <f t="shared" si="10"/>
        <v>57.0779220779221</v>
      </c>
      <c r="Q253" t="s">
        <v>8310</v>
      </c>
      <c r="R253" t="s">
        <v>8315</v>
      </c>
      <c r="S253" s="9">
        <f t="shared" si="11"/>
        <v>41013.787569444445</v>
      </c>
      <c r="T253" s="9">
        <f t="shared" si="9"/>
        <v>41045.791666666664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IMDIV(E254,D254)*100</f>
        <v>184.56</v>
      </c>
      <c r="P254" s="6" t="str">
        <f t="shared" si="10"/>
        <v>85.4444444444444</v>
      </c>
      <c r="Q254" t="s">
        <v>8310</v>
      </c>
      <c r="R254" t="s">
        <v>8315</v>
      </c>
      <c r="S254" s="9">
        <f t="shared" si="11"/>
        <v>40266.662708333337</v>
      </c>
      <c r="T254" s="9">
        <f t="shared" si="9"/>
        <v>40330.165972222225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IMDIV(E255,D255)*100</f>
        <v>100.73333333333301</v>
      </c>
      <c r="P255" s="6" t="str">
        <f t="shared" si="10"/>
        <v>215.857142857143</v>
      </c>
      <c r="Q255" t="s">
        <v>8310</v>
      </c>
      <c r="R255" t="s">
        <v>8315</v>
      </c>
      <c r="S255" s="9">
        <f t="shared" si="11"/>
        <v>40924.650868055556</v>
      </c>
      <c r="T255" s="9">
        <f t="shared" si="9"/>
        <v>40954.650868055556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IMDIV(E256,D256)*100</f>
        <v>116.94725</v>
      </c>
      <c r="P256" s="6" t="str">
        <f t="shared" si="10"/>
        <v>89.3864331210191</v>
      </c>
      <c r="Q256" t="s">
        <v>8310</v>
      </c>
      <c r="R256" t="s">
        <v>8315</v>
      </c>
      <c r="S256" s="9">
        <f t="shared" si="11"/>
        <v>42263.952662037031</v>
      </c>
      <c r="T256" s="9">
        <f t="shared" si="9"/>
        <v>42294.083333333328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IMDIV(E257,D257)*100</f>
        <v>106.73325</v>
      </c>
      <c r="P257" s="6" t="str">
        <f t="shared" si="10"/>
        <v>45.4184042553191</v>
      </c>
      <c r="Q257" t="s">
        <v>8310</v>
      </c>
      <c r="R257" t="s">
        <v>8315</v>
      </c>
      <c r="S257" s="9">
        <f t="shared" si="11"/>
        <v>40588.526412037041</v>
      </c>
      <c r="T257" s="9">
        <f t="shared" si="9"/>
        <v>40618.48474537037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IMDIV(E258,D258)*100</f>
        <v>139.1</v>
      </c>
      <c r="P258" s="6" t="str">
        <f t="shared" si="10"/>
        <v>65.7563636363636</v>
      </c>
      <c r="Q258" t="s">
        <v>8310</v>
      </c>
      <c r="R258" t="s">
        <v>8315</v>
      </c>
      <c r="S258" s="9">
        <f t="shared" si="11"/>
        <v>41319.769293981481</v>
      </c>
      <c r="T258" s="9">
        <f t="shared" si="9"/>
        <v>41349.769293981481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IMDIV(E259,D259)*100</f>
        <v>106.726485714286</v>
      </c>
      <c r="P259" s="6" t="str">
        <f t="shared" ref="P259:P322" si="12">IMDIV(E259,L259)</f>
        <v>66.7040535714286</v>
      </c>
      <c r="Q259" t="s">
        <v>8310</v>
      </c>
      <c r="R259" t="s">
        <v>8315</v>
      </c>
      <c r="S259" s="9">
        <f t="shared" si="11"/>
        <v>42479.626875000002</v>
      </c>
      <c r="T259" s="9">
        <f t="shared" ref="T259:T322" si="13">(((I259/60)/60)/24)+DATE(1970,1,1)</f>
        <v>42509.626875000002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IMDIV(E260,D260)*100</f>
        <v>191.14</v>
      </c>
      <c r="P260" s="6" t="str">
        <f t="shared" si="12"/>
        <v>83.3459302325581</v>
      </c>
      <c r="Q260" t="s">
        <v>8310</v>
      </c>
      <c r="R260" t="s">
        <v>8315</v>
      </c>
      <c r="S260" s="9">
        <f t="shared" ref="S260:S323" si="14">(((J260/60)/60)/24)+DATE(1970,1,1)</f>
        <v>40682.051689814813</v>
      </c>
      <c r="T260" s="9">
        <f t="shared" si="13"/>
        <v>40712.051689814813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IMDIV(E261,D261)*100</f>
        <v>131.93789333333299</v>
      </c>
      <c r="P261" s="6" t="str">
        <f t="shared" si="12"/>
        <v>105.046093418259</v>
      </c>
      <c r="Q261" t="s">
        <v>8310</v>
      </c>
      <c r="R261" t="s">
        <v>8315</v>
      </c>
      <c r="S261" s="9">
        <f t="shared" si="14"/>
        <v>42072.738067129627</v>
      </c>
      <c r="T261" s="9">
        <f t="shared" si="13"/>
        <v>42102.738067129627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IMDIV(E262,D262)*100</f>
        <v>106.4</v>
      </c>
      <c r="P262" s="6" t="str">
        <f t="shared" si="12"/>
        <v>120.909090909091</v>
      </c>
      <c r="Q262" t="s">
        <v>8310</v>
      </c>
      <c r="R262" t="s">
        <v>8315</v>
      </c>
      <c r="S262" s="9">
        <f t="shared" si="14"/>
        <v>40330.755543981482</v>
      </c>
      <c r="T262" s="9">
        <f t="shared" si="13"/>
        <v>40376.415972222225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IMDIV(E263,D263)*100</f>
        <v>107.4</v>
      </c>
      <c r="P263" s="6" t="str">
        <f t="shared" si="12"/>
        <v>97.6363636363636</v>
      </c>
      <c r="Q263" t="s">
        <v>8310</v>
      </c>
      <c r="R263" t="s">
        <v>8315</v>
      </c>
      <c r="S263" s="9">
        <f t="shared" si="14"/>
        <v>41017.885462962964</v>
      </c>
      <c r="T263" s="9">
        <f t="shared" si="13"/>
        <v>41067.621527777781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IMDIV(E264,D264)*100</f>
        <v>240</v>
      </c>
      <c r="P264" s="6" t="str">
        <f t="shared" si="12"/>
        <v>41.3793103448276</v>
      </c>
      <c r="Q264" t="s">
        <v>8310</v>
      </c>
      <c r="R264" t="s">
        <v>8315</v>
      </c>
      <c r="S264" s="9">
        <f t="shared" si="14"/>
        <v>40555.24800925926</v>
      </c>
      <c r="T264" s="9">
        <f t="shared" si="13"/>
        <v>40600.24800925926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IMDIV(E265,D265)*100</f>
        <v>118.08108</v>
      </c>
      <c r="P265" s="6" t="str">
        <f t="shared" si="12"/>
        <v>30.6544859813084</v>
      </c>
      <c r="Q265" t="s">
        <v>8310</v>
      </c>
      <c r="R265" t="s">
        <v>8315</v>
      </c>
      <c r="S265" s="9">
        <f t="shared" si="14"/>
        <v>41149.954791666663</v>
      </c>
      <c r="T265" s="9">
        <f t="shared" si="13"/>
        <v>41179.954791666663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IMDIV(E266,D266)*100</f>
        <v>118.19999999999999</v>
      </c>
      <c r="P266" s="6" t="str">
        <f t="shared" si="12"/>
        <v>64.9450549450549</v>
      </c>
      <c r="Q266" t="s">
        <v>8310</v>
      </c>
      <c r="R266" t="s">
        <v>8315</v>
      </c>
      <c r="S266" s="9">
        <f t="shared" si="14"/>
        <v>41010.620312500003</v>
      </c>
      <c r="T266" s="9">
        <f t="shared" si="13"/>
        <v>41040.620312500003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IMDIV(E267,D267)*100</f>
        <v>111.1</v>
      </c>
      <c r="P267" s="6" t="str">
        <f t="shared" si="12"/>
        <v>95.7758620689655</v>
      </c>
      <c r="Q267" t="s">
        <v>8310</v>
      </c>
      <c r="R267" t="s">
        <v>8315</v>
      </c>
      <c r="S267" s="9">
        <f t="shared" si="14"/>
        <v>40267.245717592588</v>
      </c>
      <c r="T267" s="9">
        <f t="shared" si="13"/>
        <v>40308.844444444447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 t="e">
        <f>IMDIV(E1,D1)*100</f>
        <v>#NUM!</v>
      </c>
      <c r="P268" s="6" t="str">
        <f t="shared" si="12"/>
        <v>40.4166666666667</v>
      </c>
      <c r="Q268" t="s">
        <v>8310</v>
      </c>
      <c r="R268" t="s">
        <v>8315</v>
      </c>
      <c r="S268" s="9">
        <f t="shared" si="14"/>
        <v>40205.174849537041</v>
      </c>
      <c r="T268" s="9">
        <f t="shared" si="13"/>
        <v>40291.160416666666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IMDIV(E2,D2)*100</f>
        <v>136.85882352941201</v>
      </c>
      <c r="P269" s="6" t="str">
        <f t="shared" si="12"/>
        <v>78.5784242424242</v>
      </c>
      <c r="Q269" t="s">
        <v>8310</v>
      </c>
      <c r="R269" t="s">
        <v>8315</v>
      </c>
      <c r="S269" s="9">
        <f t="shared" si="14"/>
        <v>41785.452534722222</v>
      </c>
      <c r="T269" s="9">
        <f t="shared" si="13"/>
        <v>41815.452534722222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IMDIV(E3,D3)*100</f>
        <v>142.60827250608298</v>
      </c>
      <c r="P270" s="6" t="str">
        <f t="shared" si="12"/>
        <v>50.1801801801802</v>
      </c>
      <c r="Q270" t="s">
        <v>8310</v>
      </c>
      <c r="R270" t="s">
        <v>8315</v>
      </c>
      <c r="S270" s="9">
        <f t="shared" si="14"/>
        <v>40809.15252314815</v>
      </c>
      <c r="T270" s="9">
        <f t="shared" si="13"/>
        <v>40854.194189814814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IMDIV(E4,D4)*100</f>
        <v>105</v>
      </c>
      <c r="P271" s="6" t="str">
        <f t="shared" si="12"/>
        <v>92.2517355889724</v>
      </c>
      <c r="Q271" t="s">
        <v>8310</v>
      </c>
      <c r="R271" t="s">
        <v>8315</v>
      </c>
      <c r="S271" s="9">
        <f t="shared" si="14"/>
        <v>42758.197013888886</v>
      </c>
      <c r="T271" s="9">
        <f t="shared" si="13"/>
        <v>42788.197013888886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IMDIV(E5,D5)*100</f>
        <v>103.89999999999999</v>
      </c>
      <c r="P272" s="6" t="str">
        <f t="shared" si="12"/>
        <v>57.5409836065574</v>
      </c>
      <c r="Q272" t="s">
        <v>8310</v>
      </c>
      <c r="R272" t="s">
        <v>8315</v>
      </c>
      <c r="S272" s="9">
        <f t="shared" si="14"/>
        <v>40637.866550925923</v>
      </c>
      <c r="T272" s="9">
        <f t="shared" si="13"/>
        <v>40688.166666666664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IMDIV(E6,D6)*100</f>
        <v>122.991545454545</v>
      </c>
      <c r="P273" s="6" t="str">
        <f t="shared" si="12"/>
        <v>109.421602787456</v>
      </c>
      <c r="Q273" t="s">
        <v>8310</v>
      </c>
      <c r="R273" t="s">
        <v>8315</v>
      </c>
      <c r="S273" s="9">
        <f t="shared" si="14"/>
        <v>41612.10024305556</v>
      </c>
      <c r="T273" s="9">
        <f t="shared" si="13"/>
        <v>41641.333333333336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IMDIV(E7,D7)*100</f>
        <v>109.77744436109001</v>
      </c>
      <c r="P274" s="6" t="str">
        <f t="shared" si="12"/>
        <v>81.8924615384615</v>
      </c>
      <c r="Q274" t="s">
        <v>8310</v>
      </c>
      <c r="R274" t="s">
        <v>8315</v>
      </c>
      <c r="S274" s="9">
        <f t="shared" si="14"/>
        <v>40235.900358796294</v>
      </c>
      <c r="T274" s="9">
        <f t="shared" si="13"/>
        <v>40296.78402777778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IMDIV(E8,D8)*100</f>
        <v>106.4875</v>
      </c>
      <c r="P275" s="6" t="str">
        <f t="shared" si="12"/>
        <v>45.6677118644068</v>
      </c>
      <c r="Q275" t="s">
        <v>8310</v>
      </c>
      <c r="R275" t="s">
        <v>8315</v>
      </c>
      <c r="S275" s="9">
        <f t="shared" si="14"/>
        <v>40697.498449074075</v>
      </c>
      <c r="T275" s="9">
        <f t="shared" si="13"/>
        <v>40727.498449074075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IMDIV(E9,D9)*100</f>
        <v>101.22222222222199</v>
      </c>
      <c r="P276" s="6" t="str">
        <f t="shared" si="12"/>
        <v>55.2212389380531</v>
      </c>
      <c r="Q276" t="s">
        <v>8310</v>
      </c>
      <c r="R276" t="s">
        <v>8315</v>
      </c>
      <c r="S276" s="9">
        <f t="shared" si="14"/>
        <v>40969.912372685183</v>
      </c>
      <c r="T276" s="9">
        <f t="shared" si="13"/>
        <v>41004.290972222225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IMDIV(E10,D10)*100</f>
        <v>100.043428571429</v>
      </c>
      <c r="P277" s="6" t="str">
        <f t="shared" si="12"/>
        <v>65.2981927710843</v>
      </c>
      <c r="Q277" t="s">
        <v>8310</v>
      </c>
      <c r="R277" t="s">
        <v>8315</v>
      </c>
      <c r="S277" s="9">
        <f t="shared" si="14"/>
        <v>41193.032013888893</v>
      </c>
      <c r="T277" s="9">
        <f t="shared" si="13"/>
        <v>41223.073680555557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IMDIV(E11,D11)*100</f>
        <v>125.998</v>
      </c>
      <c r="P278" s="6" t="str">
        <f t="shared" si="12"/>
        <v>95.2258064516129</v>
      </c>
      <c r="Q278" t="s">
        <v>8310</v>
      </c>
      <c r="R278" t="s">
        <v>8315</v>
      </c>
      <c r="S278" s="9">
        <f t="shared" si="14"/>
        <v>40967.081874999996</v>
      </c>
      <c r="T278" s="9">
        <f t="shared" si="13"/>
        <v>41027.040208333332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IMDIV(E12,D12)*100</f>
        <v>100.49999999999999</v>
      </c>
      <c r="P279" s="6" t="str">
        <f t="shared" si="12"/>
        <v>75.4447949526814</v>
      </c>
      <c r="Q279" t="s">
        <v>8310</v>
      </c>
      <c r="R279" t="s">
        <v>8315</v>
      </c>
      <c r="S279" s="9">
        <f t="shared" si="14"/>
        <v>42117.891423611116</v>
      </c>
      <c r="T279" s="9">
        <f t="shared" si="13"/>
        <v>42147.891423611116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IMDIV(E13,D13)*100</f>
        <v>120.5</v>
      </c>
      <c r="P280" s="6" t="str">
        <f t="shared" si="12"/>
        <v>97.8168674698795</v>
      </c>
      <c r="Q280" t="s">
        <v>8310</v>
      </c>
      <c r="R280" t="s">
        <v>8315</v>
      </c>
      <c r="S280" s="9">
        <f t="shared" si="14"/>
        <v>41164.040960648148</v>
      </c>
      <c r="T280" s="9">
        <f t="shared" si="13"/>
        <v>41194.040960648148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IMDIV(E14,D14)*100</f>
        <v>165.29333333333301</v>
      </c>
      <c r="P281" s="6" t="str">
        <f t="shared" si="12"/>
        <v>87.6856065573771</v>
      </c>
      <c r="Q281" t="s">
        <v>8310</v>
      </c>
      <c r="R281" t="s">
        <v>8315</v>
      </c>
      <c r="S281" s="9">
        <f t="shared" si="14"/>
        <v>42759.244166666671</v>
      </c>
      <c r="T281" s="9">
        <f t="shared" si="13"/>
        <v>42793.084027777775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IMDIV(E15,D15)*100</f>
        <v>159.97142857142902</v>
      </c>
      <c r="P282" s="6" t="str">
        <f t="shared" si="12"/>
        <v>54.7489481065919</v>
      </c>
      <c r="Q282" t="s">
        <v>8310</v>
      </c>
      <c r="R282" t="s">
        <v>8315</v>
      </c>
      <c r="S282" s="9">
        <f t="shared" si="14"/>
        <v>41744.590682870366</v>
      </c>
      <c r="T282" s="9">
        <f t="shared" si="13"/>
        <v>41789.590682870366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IMDIV(E16,D16)*100</f>
        <v>100.93333333333301</v>
      </c>
      <c r="P283" s="6" t="str">
        <f t="shared" si="12"/>
        <v>83.953417721519</v>
      </c>
      <c r="Q283" t="s">
        <v>8310</v>
      </c>
      <c r="R283" t="s">
        <v>8315</v>
      </c>
      <c r="S283" s="9">
        <f t="shared" si="14"/>
        <v>39950.163344907407</v>
      </c>
      <c r="T283" s="9">
        <f t="shared" si="13"/>
        <v>40035.80972222222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IMDIV(E17,D17)*100</f>
        <v>106.60000000000001</v>
      </c>
      <c r="P284" s="6" t="str">
        <f t="shared" si="12"/>
        <v>254.385474860335</v>
      </c>
      <c r="Q284" t="s">
        <v>8310</v>
      </c>
      <c r="R284" t="s">
        <v>8315</v>
      </c>
      <c r="S284" s="9">
        <f t="shared" si="14"/>
        <v>40194.920046296298</v>
      </c>
      <c r="T284" s="9">
        <f t="shared" si="13"/>
        <v>40231.916666666664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IMDIV(E18,D18)*100</f>
        <v>100.241666666667</v>
      </c>
      <c r="P285" s="6" t="str">
        <f t="shared" si="12"/>
        <v>101.82698019802</v>
      </c>
      <c r="Q285" t="s">
        <v>8310</v>
      </c>
      <c r="R285" t="s">
        <v>8315</v>
      </c>
      <c r="S285" s="9">
        <f t="shared" si="14"/>
        <v>40675.71</v>
      </c>
      <c r="T285" s="9">
        <f t="shared" si="13"/>
        <v>40695.207638888889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IMDIV(E19,D19)*100</f>
        <v>100.666666666667</v>
      </c>
      <c r="P286" s="6" t="str">
        <f t="shared" si="12"/>
        <v>55.0663947368421</v>
      </c>
      <c r="Q286" t="s">
        <v>8310</v>
      </c>
      <c r="R286" t="s">
        <v>8315</v>
      </c>
      <c r="S286" s="9">
        <f t="shared" si="14"/>
        <v>40904.738194444442</v>
      </c>
      <c r="T286" s="9">
        <f t="shared" si="13"/>
        <v>40929.738194444442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IMDIV(E20,D20)*100</f>
        <v>106.32109999999999</v>
      </c>
      <c r="P287" s="6" t="str">
        <f t="shared" si="12"/>
        <v>56.9014387211368</v>
      </c>
      <c r="Q287" t="s">
        <v>8310</v>
      </c>
      <c r="R287" t="s">
        <v>8315</v>
      </c>
      <c r="S287" s="9">
        <f t="shared" si="14"/>
        <v>41506.756111111114</v>
      </c>
      <c r="T287" s="9">
        <f t="shared" si="13"/>
        <v>41536.756111111114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IMDIV(E21,D21)*100</f>
        <v>145.29411764705898</v>
      </c>
      <c r="P288" s="6" t="str">
        <f t="shared" si="12"/>
        <v>121.281481481481</v>
      </c>
      <c r="Q288" t="s">
        <v>8310</v>
      </c>
      <c r="R288" t="s">
        <v>8315</v>
      </c>
      <c r="S288" s="9">
        <f t="shared" si="14"/>
        <v>41313.816249999996</v>
      </c>
      <c r="T288" s="9">
        <f t="shared" si="13"/>
        <v>41358.774583333332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IMDIV(E22,D22)*100</f>
        <v>100.2</v>
      </c>
      <c r="P289" s="6" t="str">
        <f t="shared" si="12"/>
        <v>91.1896551724138</v>
      </c>
      <c r="Q289" t="s">
        <v>8310</v>
      </c>
      <c r="R289" t="s">
        <v>8315</v>
      </c>
      <c r="S289" s="9">
        <f t="shared" si="14"/>
        <v>41184.277986111112</v>
      </c>
      <c r="T289" s="9">
        <f t="shared" si="13"/>
        <v>41215.166666666664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IMDIV(E23,D23)*100</f>
        <v>109.135135135135</v>
      </c>
      <c r="P290" s="6" t="str">
        <f t="shared" si="12"/>
        <v>115.448120805369</v>
      </c>
      <c r="Q290" t="s">
        <v>8310</v>
      </c>
      <c r="R290" t="s">
        <v>8315</v>
      </c>
      <c r="S290" s="9">
        <f t="shared" si="14"/>
        <v>41051.168900462959</v>
      </c>
      <c r="T290" s="9">
        <f t="shared" si="13"/>
        <v>41086.168900462959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IMDIV(E24,D24)*100</f>
        <v>117.142857142857</v>
      </c>
      <c r="P291" s="6" t="str">
        <f t="shared" si="12"/>
        <v>67.7715517241379</v>
      </c>
      <c r="Q291" t="s">
        <v>8310</v>
      </c>
      <c r="R291" t="s">
        <v>8315</v>
      </c>
      <c r="S291" s="9">
        <f t="shared" si="14"/>
        <v>41550.456412037034</v>
      </c>
      <c r="T291" s="9">
        <f t="shared" si="13"/>
        <v>41580.456412037034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IMDIV(E25,D25)*100</f>
        <v>118.5</v>
      </c>
      <c r="P292" s="6" t="str">
        <f t="shared" si="12"/>
        <v>28.5761904761905</v>
      </c>
      <c r="Q292" t="s">
        <v>8310</v>
      </c>
      <c r="R292" t="s">
        <v>8315</v>
      </c>
      <c r="S292" s="9">
        <f t="shared" si="14"/>
        <v>40526.36917824074</v>
      </c>
      <c r="T292" s="9">
        <f t="shared" si="13"/>
        <v>40576.332638888889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IMDIV(E26,D26)*100</f>
        <v>108.80768571428601</v>
      </c>
      <c r="P293" s="6" t="str">
        <f t="shared" si="12"/>
        <v>46.8828125</v>
      </c>
      <c r="Q293" t="s">
        <v>8310</v>
      </c>
      <c r="R293" t="s">
        <v>8315</v>
      </c>
      <c r="S293" s="9">
        <f t="shared" si="14"/>
        <v>41376.769050925926</v>
      </c>
      <c r="T293" s="9">
        <f t="shared" si="13"/>
        <v>41395.000694444447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IMDIV(E27,D27)*100</f>
        <v>133.333333333333</v>
      </c>
      <c r="P294" s="6" t="str">
        <f t="shared" si="12"/>
        <v>154.422312373225</v>
      </c>
      <c r="Q294" t="s">
        <v>8310</v>
      </c>
      <c r="R294" t="s">
        <v>8315</v>
      </c>
      <c r="S294" s="9">
        <f t="shared" si="14"/>
        <v>40812.803229166668</v>
      </c>
      <c r="T294" s="9">
        <f t="shared" si="13"/>
        <v>40845.165972222225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IMDIV(E28,D28)*100</f>
        <v>155.20000000000002</v>
      </c>
      <c r="P295" s="6" t="str">
        <f t="shared" si="12"/>
        <v>201.221374045802</v>
      </c>
      <c r="Q295" t="s">
        <v>8310</v>
      </c>
      <c r="R295" t="s">
        <v>8315</v>
      </c>
      <c r="S295" s="9">
        <f t="shared" si="14"/>
        <v>41719.667986111112</v>
      </c>
      <c r="T295" s="9">
        <f t="shared" si="13"/>
        <v>41749.667986111112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IMDIV(E29,D29)*100</f>
        <v>111.72500000000001</v>
      </c>
      <c r="P296" s="6" t="str">
        <f t="shared" si="12"/>
        <v>100</v>
      </c>
      <c r="Q296" t="s">
        <v>8310</v>
      </c>
      <c r="R296" t="s">
        <v>8315</v>
      </c>
      <c r="S296" s="9">
        <f t="shared" si="14"/>
        <v>40343.084421296298</v>
      </c>
      <c r="T296" s="9">
        <f t="shared" si="13"/>
        <v>40378.666666666664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IMDIV(E30,D30)*100</f>
        <v>100.35000000000001</v>
      </c>
      <c r="P297" s="6" t="str">
        <f t="shared" si="12"/>
        <v>100.082045112782</v>
      </c>
      <c r="Q297" t="s">
        <v>8310</v>
      </c>
      <c r="R297" t="s">
        <v>8315</v>
      </c>
      <c r="S297" s="9">
        <f t="shared" si="14"/>
        <v>41519.004733796297</v>
      </c>
      <c r="T297" s="9">
        <f t="shared" si="13"/>
        <v>41579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IMDIV(E31,D31)*100</f>
        <v>123.333333333333</v>
      </c>
      <c r="P298" s="6" t="str">
        <f t="shared" si="12"/>
        <v>230.089534883721</v>
      </c>
      <c r="Q298" t="s">
        <v>8310</v>
      </c>
      <c r="R298" t="s">
        <v>8315</v>
      </c>
      <c r="S298" s="9">
        <f t="shared" si="14"/>
        <v>41134.475497685184</v>
      </c>
      <c r="T298" s="9">
        <f t="shared" si="13"/>
        <v>41159.475497685184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IMDIV(E32,D32)*100</f>
        <v>101.29975</v>
      </c>
      <c r="P299" s="6" t="str">
        <f t="shared" si="12"/>
        <v>141.746478873239</v>
      </c>
      <c r="Q299" t="s">
        <v>8310</v>
      </c>
      <c r="R299" t="s">
        <v>8315</v>
      </c>
      <c r="S299" s="9">
        <f t="shared" si="14"/>
        <v>42089.72802083334</v>
      </c>
      <c r="T299" s="9">
        <f t="shared" si="13"/>
        <v>42125.165972222225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IMDIV(E33,D33)*100</f>
        <v>100</v>
      </c>
      <c r="P300" s="6" t="str">
        <f t="shared" si="12"/>
        <v>56.3443513957307</v>
      </c>
      <c r="Q300" t="s">
        <v>8310</v>
      </c>
      <c r="R300" t="s">
        <v>8315</v>
      </c>
      <c r="S300" s="9">
        <f t="shared" si="14"/>
        <v>41709.463518518518</v>
      </c>
      <c r="T300" s="9">
        <f t="shared" si="13"/>
        <v>41768.875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IMDIV(E34,D34)*100</f>
        <v>100.24604569419999</v>
      </c>
      <c r="P301" s="6" t="str">
        <f t="shared" si="12"/>
        <v>73.3411885245902</v>
      </c>
      <c r="Q301" t="s">
        <v>8310</v>
      </c>
      <c r="R301" t="s">
        <v>8315</v>
      </c>
      <c r="S301" s="9">
        <f t="shared" si="14"/>
        <v>40469.225231481483</v>
      </c>
      <c r="T301" s="9">
        <f t="shared" si="13"/>
        <v>40499.266898148147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IMDIV(E35,D35)*100</f>
        <v>102.09523809523799</v>
      </c>
      <c r="P302" s="6" t="str">
        <f t="shared" si="12"/>
        <v>85.3377852348993</v>
      </c>
      <c r="Q302" t="s">
        <v>8310</v>
      </c>
      <c r="R302" t="s">
        <v>8315</v>
      </c>
      <c r="S302" s="9">
        <f t="shared" si="14"/>
        <v>40626.959930555553</v>
      </c>
      <c r="T302" s="9">
        <f t="shared" si="13"/>
        <v>40657.959930555553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IMDIV(E36,D36)*100</f>
        <v>130.461538461538</v>
      </c>
      <c r="P303" s="6" t="str">
        <f t="shared" si="12"/>
        <v>61.4962151394422</v>
      </c>
      <c r="Q303" t="s">
        <v>8310</v>
      </c>
      <c r="R303" t="s">
        <v>8315</v>
      </c>
      <c r="S303" s="9">
        <f t="shared" si="14"/>
        <v>41312.737673611111</v>
      </c>
      <c r="T303" s="9">
        <f t="shared" si="13"/>
        <v>41352.696006944447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IMDIV(E37,D37)*100</f>
        <v>166.5</v>
      </c>
      <c r="P304" s="6" t="str">
        <f t="shared" si="12"/>
        <v>93.0185185185185</v>
      </c>
      <c r="Q304" t="s">
        <v>8310</v>
      </c>
      <c r="R304" t="s">
        <v>8315</v>
      </c>
      <c r="S304" s="9">
        <f t="shared" si="14"/>
        <v>40933.856921296298</v>
      </c>
      <c r="T304" s="9">
        <f t="shared" si="13"/>
        <v>40963.856921296298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IMDIV(E38,D38)*100</f>
        <v>142.15</v>
      </c>
      <c r="P305" s="6" t="str">
        <f t="shared" si="12"/>
        <v>50.2926829268293</v>
      </c>
      <c r="Q305" t="s">
        <v>8310</v>
      </c>
      <c r="R305" t="s">
        <v>8315</v>
      </c>
      <c r="S305" s="9">
        <f t="shared" si="14"/>
        <v>41032.071134259262</v>
      </c>
      <c r="T305" s="9">
        <f t="shared" si="13"/>
        <v>41062.071134259262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IMDIV(E39,D39)*100</f>
        <v>183.440909090909</v>
      </c>
      <c r="P306" s="6" t="str">
        <f t="shared" si="12"/>
        <v>106.432432432432</v>
      </c>
      <c r="Q306" t="s">
        <v>8310</v>
      </c>
      <c r="R306" t="s">
        <v>8315</v>
      </c>
      <c r="S306" s="9">
        <f t="shared" si="14"/>
        <v>41114.094872685186</v>
      </c>
      <c r="T306" s="9">
        <f t="shared" si="13"/>
        <v>41153.083333333336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IMDIV(E40,D40)*100</f>
        <v>110.04</v>
      </c>
      <c r="P307" s="6" t="str">
        <f t="shared" si="12"/>
        <v>51.7195767195767</v>
      </c>
      <c r="Q307" t="s">
        <v>8310</v>
      </c>
      <c r="R307" t="s">
        <v>8315</v>
      </c>
      <c r="S307" s="9">
        <f t="shared" si="14"/>
        <v>40948.630196759259</v>
      </c>
      <c r="T307" s="9">
        <f t="shared" si="13"/>
        <v>40978.630196759259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IMDIV(E41,D41)*100</f>
        <v>130.98000000000002</v>
      </c>
      <c r="P308" s="6" t="str">
        <f t="shared" si="12"/>
        <v>36.6125</v>
      </c>
      <c r="Q308" t="s">
        <v>8310</v>
      </c>
      <c r="R308" t="s">
        <v>8315</v>
      </c>
      <c r="S308" s="9">
        <f t="shared" si="14"/>
        <v>41333.837187500001</v>
      </c>
      <c r="T308" s="9">
        <f t="shared" si="13"/>
        <v>41353.795520833337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IMDIV(E42,D42)*100</f>
        <v>101.35000000000001</v>
      </c>
      <c r="P309" s="6" t="str">
        <f t="shared" si="12"/>
        <v>42.5173611111111</v>
      </c>
      <c r="Q309" t="s">
        <v>8310</v>
      </c>
      <c r="R309" t="s">
        <v>8315</v>
      </c>
      <c r="S309" s="9">
        <f t="shared" si="14"/>
        <v>41282.944456018515</v>
      </c>
      <c r="T309" s="9">
        <f t="shared" si="13"/>
        <v>41312.944456018515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IMDIV(E43,D43)*100</f>
        <v>100</v>
      </c>
      <c r="P310" s="6" t="str">
        <f t="shared" si="12"/>
        <v>62.7128712871287</v>
      </c>
      <c r="Q310" t="s">
        <v>8310</v>
      </c>
      <c r="R310" t="s">
        <v>8315</v>
      </c>
      <c r="S310" s="9">
        <f t="shared" si="14"/>
        <v>40567.694560185184</v>
      </c>
      <c r="T310" s="9">
        <f t="shared" si="13"/>
        <v>40612.694560185184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IMDIV(E44,D44)*100</f>
        <v>141.857142857143</v>
      </c>
      <c r="P311" s="6" t="str">
        <f t="shared" si="12"/>
        <v>89.9579831932773</v>
      </c>
      <c r="Q311" t="s">
        <v>8310</v>
      </c>
      <c r="R311" t="s">
        <v>8315</v>
      </c>
      <c r="S311" s="9">
        <f t="shared" si="14"/>
        <v>41134.751550925925</v>
      </c>
      <c r="T311" s="9">
        <f t="shared" si="13"/>
        <v>41155.751550925925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IMDIV(E45,D45)*100</f>
        <v>308.65999999999997</v>
      </c>
      <c r="P312" s="6" t="str">
        <f t="shared" si="12"/>
        <v>28.9247222222222</v>
      </c>
      <c r="Q312" t="s">
        <v>8310</v>
      </c>
      <c r="R312" t="s">
        <v>8315</v>
      </c>
      <c r="S312" s="9">
        <f t="shared" si="14"/>
        <v>40821.183136574073</v>
      </c>
      <c r="T312" s="9">
        <f t="shared" si="13"/>
        <v>40836.083333333336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IMDIV(E46,D46)*100</f>
        <v>100</v>
      </c>
      <c r="P313" s="6" t="str">
        <f t="shared" si="12"/>
        <v>138.8022</v>
      </c>
      <c r="Q313" t="s">
        <v>8310</v>
      </c>
      <c r="R313" t="s">
        <v>8315</v>
      </c>
      <c r="S313" s="9">
        <f t="shared" si="14"/>
        <v>40868.219814814816</v>
      </c>
      <c r="T313" s="9">
        <f t="shared" si="13"/>
        <v>40909.332638888889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IMDIV(E47,D47)*100</f>
        <v>120</v>
      </c>
      <c r="P314" s="6" t="str">
        <f t="shared" si="12"/>
        <v>61.3013698630137</v>
      </c>
      <c r="Q314" t="s">
        <v>8310</v>
      </c>
      <c r="R314" t="s">
        <v>8315</v>
      </c>
      <c r="S314" s="9">
        <f t="shared" si="14"/>
        <v>41348.877685185187</v>
      </c>
      <c r="T314" s="9">
        <f t="shared" si="13"/>
        <v>41378.877685185187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IMDIV(E48,D48)*100</f>
        <v>104.16666666666701</v>
      </c>
      <c r="P315" s="6" t="str">
        <f t="shared" si="12"/>
        <v>80.2027027027027</v>
      </c>
      <c r="Q315" t="s">
        <v>8310</v>
      </c>
      <c r="R315" t="s">
        <v>8315</v>
      </c>
      <c r="S315" s="9">
        <f t="shared" si="14"/>
        <v>40357.227939814817</v>
      </c>
      <c r="T315" s="9">
        <f t="shared" si="13"/>
        <v>40401.665972222225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IMDIV(E49,D49)*100</f>
        <v>107.61099999999999</v>
      </c>
      <c r="P316" s="6" t="str">
        <f t="shared" si="12"/>
        <v>32.0958333333333</v>
      </c>
      <c r="Q316" t="s">
        <v>8310</v>
      </c>
      <c r="R316" t="s">
        <v>8315</v>
      </c>
      <c r="S316" s="9">
        <f t="shared" si="14"/>
        <v>41304.833194444444</v>
      </c>
      <c r="T316" s="9">
        <f t="shared" si="13"/>
        <v>41334.833194444444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IMDIV(E50,D50)*100</f>
        <v>107.94999999999999</v>
      </c>
      <c r="P317" s="6" t="str">
        <f t="shared" si="12"/>
        <v>200.888888888889</v>
      </c>
      <c r="Q317" t="s">
        <v>8310</v>
      </c>
      <c r="R317" t="s">
        <v>8315</v>
      </c>
      <c r="S317" s="9">
        <f t="shared" si="14"/>
        <v>41113.77238425926</v>
      </c>
      <c r="T317" s="9">
        <f t="shared" si="13"/>
        <v>41143.77238425926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IMDIV(E51,D51)*100</f>
        <v>100</v>
      </c>
      <c r="P318" s="6" t="str">
        <f t="shared" si="12"/>
        <v>108.012658227848</v>
      </c>
      <c r="Q318" t="s">
        <v>8310</v>
      </c>
      <c r="R318" t="s">
        <v>8315</v>
      </c>
      <c r="S318" s="9">
        <f t="shared" si="14"/>
        <v>41950.923576388886</v>
      </c>
      <c r="T318" s="9">
        <f t="shared" si="13"/>
        <v>41984.207638888889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IMDIV(E52,D52)*100</f>
        <v>100</v>
      </c>
      <c r="P319" s="6" t="str">
        <f t="shared" si="12"/>
        <v>95.6993670886076</v>
      </c>
      <c r="Q319" t="s">
        <v>8310</v>
      </c>
      <c r="R319" t="s">
        <v>8315</v>
      </c>
      <c r="S319" s="9">
        <f t="shared" si="14"/>
        <v>41589.676886574074</v>
      </c>
      <c r="T319" s="9">
        <f t="shared" si="13"/>
        <v>41619.676886574074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IMDIV(E53,D53)*100</f>
        <v>128.018181818182</v>
      </c>
      <c r="P320" s="6" t="str">
        <f t="shared" si="12"/>
        <v>49.8802816901408</v>
      </c>
      <c r="Q320" t="s">
        <v>8310</v>
      </c>
      <c r="R320" t="s">
        <v>8315</v>
      </c>
      <c r="S320" s="9">
        <f t="shared" si="14"/>
        <v>41330.038784722223</v>
      </c>
      <c r="T320" s="9">
        <f t="shared" si="13"/>
        <v>41359.997118055559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IMDIV(E54,D54)*100</f>
        <v>116.21</v>
      </c>
      <c r="P321" s="6" t="str">
        <f t="shared" si="12"/>
        <v>110.470588235294</v>
      </c>
      <c r="Q321" t="s">
        <v>8310</v>
      </c>
      <c r="R321" t="s">
        <v>8315</v>
      </c>
      <c r="S321" s="9">
        <f t="shared" si="14"/>
        <v>40123.83829861111</v>
      </c>
      <c r="T321" s="9">
        <f t="shared" si="13"/>
        <v>40211.332638888889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IMDIV(E55,D55)*100</f>
        <v>109.633333333333</v>
      </c>
      <c r="P322" s="6" t="str">
        <f t="shared" si="12"/>
        <v>134.911392405063</v>
      </c>
      <c r="Q322" t="s">
        <v>8310</v>
      </c>
      <c r="R322" t="s">
        <v>8315</v>
      </c>
      <c r="S322" s="9">
        <f t="shared" si="14"/>
        <v>42331.551307870366</v>
      </c>
      <c r="T322" s="9">
        <f t="shared" si="13"/>
        <v>42360.958333333328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IMDIV(E56,D56)*100</f>
        <v>101</v>
      </c>
      <c r="P323" s="6" t="str">
        <f t="shared" ref="P323:P386" si="15">IMDIV(E323,L323)</f>
        <v>106.623145400593</v>
      </c>
      <c r="Q323" t="s">
        <v>8310</v>
      </c>
      <c r="R323" t="s">
        <v>8315</v>
      </c>
      <c r="S323" s="9">
        <f t="shared" si="14"/>
        <v>42647.446597222224</v>
      </c>
      <c r="T323" s="9">
        <f t="shared" ref="T323:T386" si="16">(((I323/60)/60)/24)+DATE(1970,1,1)</f>
        <v>42682.488263888896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IMDIV(E57,D57)*100</f>
        <v>128.95348837209301</v>
      </c>
      <c r="P324" s="6" t="str">
        <f t="shared" si="15"/>
        <v>145.043010752688</v>
      </c>
      <c r="Q324" t="s">
        <v>8310</v>
      </c>
      <c r="R324" t="s">
        <v>8315</v>
      </c>
      <c r="S324" s="9">
        <f t="shared" ref="S324:S387" si="17">(((J324/60)/60)/24)+DATE(1970,1,1)</f>
        <v>42473.57</v>
      </c>
      <c r="T324" s="9">
        <f t="shared" si="16"/>
        <v>42503.57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IMDIV(E58,D58)*100</f>
        <v>107.26249999999999</v>
      </c>
      <c r="P325" s="6" t="str">
        <f t="shared" si="15"/>
        <v>114.586206896552</v>
      </c>
      <c r="Q325" t="s">
        <v>8310</v>
      </c>
      <c r="R325" t="s">
        <v>8315</v>
      </c>
      <c r="S325" s="9">
        <f t="shared" si="17"/>
        <v>42697.32136574074</v>
      </c>
      <c r="T325" s="9">
        <f t="shared" si="16"/>
        <v>42725.332638888889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IMDIV(E59,D59)*100</f>
        <v>101.89999999999999</v>
      </c>
      <c r="P326" s="6" t="str">
        <f t="shared" si="15"/>
        <v>105.317073170732</v>
      </c>
      <c r="Q326" t="s">
        <v>8310</v>
      </c>
      <c r="R326" t="s">
        <v>8315</v>
      </c>
      <c r="S326" s="9">
        <f t="shared" si="17"/>
        <v>42184.626250000001</v>
      </c>
      <c r="T326" s="9">
        <f t="shared" si="16"/>
        <v>42217.626250000001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IMDIV(E60,D60)*100</f>
        <v>102.91</v>
      </c>
      <c r="P327" s="6" t="str">
        <f t="shared" si="15"/>
        <v>70.9211956521739</v>
      </c>
      <c r="Q327" t="s">
        <v>8310</v>
      </c>
      <c r="R327" t="s">
        <v>8315</v>
      </c>
      <c r="S327" s="9">
        <f t="shared" si="17"/>
        <v>42689.187881944439</v>
      </c>
      <c r="T327" s="9">
        <f t="shared" si="16"/>
        <v>42724.187881944439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IMDIV(E61,D61)*100</f>
        <v>100.12570000000001</v>
      </c>
      <c r="P328" s="6" t="str">
        <f t="shared" si="15"/>
        <v>147.17167680278</v>
      </c>
      <c r="Q328" t="s">
        <v>8310</v>
      </c>
      <c r="R328" t="s">
        <v>8315</v>
      </c>
      <c r="S328" s="9">
        <f t="shared" si="17"/>
        <v>42775.314884259264</v>
      </c>
      <c r="T328" s="9">
        <f t="shared" si="16"/>
        <v>42808.956250000003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IMDIV(E62,D62)*100</f>
        <v>103.29622222222199</v>
      </c>
      <c r="P329" s="6" t="str">
        <f t="shared" si="15"/>
        <v>160.470588235294</v>
      </c>
      <c r="Q329" t="s">
        <v>8310</v>
      </c>
      <c r="R329" t="s">
        <v>8315</v>
      </c>
      <c r="S329" s="9">
        <f t="shared" si="17"/>
        <v>42058.235289351855</v>
      </c>
      <c r="T329" s="9">
        <f t="shared" si="16"/>
        <v>42085.333333333328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IMDIV(E63,D63)*100</f>
        <v>148.30000000000001</v>
      </c>
      <c r="P330" s="6" t="str">
        <f t="shared" si="15"/>
        <v>156.04578313253</v>
      </c>
      <c r="Q330" t="s">
        <v>8310</v>
      </c>
      <c r="R330" t="s">
        <v>8315</v>
      </c>
      <c r="S330" s="9">
        <f t="shared" si="17"/>
        <v>42278.946620370371</v>
      </c>
      <c r="T330" s="9">
        <f t="shared" si="16"/>
        <v>42309.166666666672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IMDIV(E64,D64)*100</f>
        <v>154.73333333333298</v>
      </c>
      <c r="P331" s="6" t="str">
        <f t="shared" si="15"/>
        <v>63.1736526946108</v>
      </c>
      <c r="Q331" t="s">
        <v>8310</v>
      </c>
      <c r="R331" t="s">
        <v>8315</v>
      </c>
      <c r="S331" s="9">
        <f t="shared" si="17"/>
        <v>42291.46674768519</v>
      </c>
      <c r="T331" s="9">
        <f t="shared" si="16"/>
        <v>42315.166666666672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IMDIV(E65,D65)*100</f>
        <v>113.51850000000002</v>
      </c>
      <c r="P332" s="6" t="str">
        <f t="shared" si="15"/>
        <v>104.823529411765</v>
      </c>
      <c r="Q332" t="s">
        <v>8310</v>
      </c>
      <c r="R332" t="s">
        <v>8315</v>
      </c>
      <c r="S332" s="9">
        <f t="shared" si="17"/>
        <v>41379.515775462962</v>
      </c>
      <c r="T332" s="9">
        <f t="shared" si="16"/>
        <v>41411.165972222225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IMDIV(E66,D66)*100</f>
        <v>173.333333333333</v>
      </c>
      <c r="P333" s="6" t="str">
        <f t="shared" si="15"/>
        <v>97.3561643835616</v>
      </c>
      <c r="Q333" t="s">
        <v>8310</v>
      </c>
      <c r="R333" t="s">
        <v>8315</v>
      </c>
      <c r="S333" s="9">
        <f t="shared" si="17"/>
        <v>42507.581412037034</v>
      </c>
      <c r="T333" s="9">
        <f t="shared" si="16"/>
        <v>42538.581412037034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IMDIV(E67,D67)*100</f>
        <v>107.528571428571</v>
      </c>
      <c r="P334" s="6" t="str">
        <f t="shared" si="15"/>
        <v>203.630630630631</v>
      </c>
      <c r="Q334" t="s">
        <v>8310</v>
      </c>
      <c r="R334" t="s">
        <v>8315</v>
      </c>
      <c r="S334" s="9">
        <f t="shared" si="17"/>
        <v>42263.680289351847</v>
      </c>
      <c r="T334" s="9">
        <f t="shared" si="16"/>
        <v>42305.333333333328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IMDIV(E68,D68)*100</f>
        <v>118.6</v>
      </c>
      <c r="P335" s="6" t="str">
        <f t="shared" si="15"/>
        <v>188.312030075188</v>
      </c>
      <c r="Q335" t="s">
        <v>8310</v>
      </c>
      <c r="R335" t="s">
        <v>8315</v>
      </c>
      <c r="S335" s="9">
        <f t="shared" si="17"/>
        <v>42437.636469907404</v>
      </c>
      <c r="T335" s="9">
        <f t="shared" si="16"/>
        <v>42467.59480324074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IMDIV(E69,D69)*100</f>
        <v>116.25000000000001</v>
      </c>
      <c r="P336" s="6" t="str">
        <f t="shared" si="15"/>
        <v>146.652173913043</v>
      </c>
      <c r="Q336" t="s">
        <v>8310</v>
      </c>
      <c r="R336" t="s">
        <v>8315</v>
      </c>
      <c r="S336" s="9">
        <f t="shared" si="17"/>
        <v>42101.682372685187</v>
      </c>
      <c r="T336" s="9">
        <f t="shared" si="16"/>
        <v>42139.791666666672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IMDIV(E70,D70)*100</f>
        <v>127.166666666667</v>
      </c>
      <c r="P337" s="6" t="str">
        <f t="shared" si="15"/>
        <v>109.1875</v>
      </c>
      <c r="Q337" t="s">
        <v>8310</v>
      </c>
      <c r="R337" t="s">
        <v>8315</v>
      </c>
      <c r="S337" s="9">
        <f t="shared" si="17"/>
        <v>42101.737442129626</v>
      </c>
      <c r="T337" s="9">
        <f t="shared" si="16"/>
        <v>42132.916666666672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IMDIV(E71,D71)*100</f>
        <v>110.9423</v>
      </c>
      <c r="P338" s="6" t="str">
        <f t="shared" si="15"/>
        <v>59.249046653144</v>
      </c>
      <c r="Q338" t="s">
        <v>8310</v>
      </c>
      <c r="R338" t="s">
        <v>8315</v>
      </c>
      <c r="S338" s="9">
        <f t="shared" si="17"/>
        <v>42291.596273148149</v>
      </c>
      <c r="T338" s="9">
        <f t="shared" si="16"/>
        <v>42321.637939814813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IMDIV(E72,D72)*100</f>
        <v>127.2</v>
      </c>
      <c r="P339" s="6" t="str">
        <f t="shared" si="15"/>
        <v>97.9048387096774</v>
      </c>
      <c r="Q339" t="s">
        <v>8310</v>
      </c>
      <c r="R339" t="s">
        <v>8315</v>
      </c>
      <c r="S339" s="9">
        <f t="shared" si="17"/>
        <v>42047.128564814819</v>
      </c>
      <c r="T339" s="9">
        <f t="shared" si="16"/>
        <v>42077.086898148147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IMDIV(E73,D73)*100</f>
        <v>123.94444444444399</v>
      </c>
      <c r="P340" s="6" t="str">
        <f t="shared" si="15"/>
        <v>70.0001694915254</v>
      </c>
      <c r="Q340" t="s">
        <v>8310</v>
      </c>
      <c r="R340" t="s">
        <v>8315</v>
      </c>
      <c r="S340" s="9">
        <f t="shared" si="17"/>
        <v>42559.755671296298</v>
      </c>
      <c r="T340" s="9">
        <f t="shared" si="16"/>
        <v>42616.041666666672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IMDIV(E74,D74)*100</f>
        <v>108.40909090909101</v>
      </c>
      <c r="P341" s="6" t="str">
        <f t="shared" si="15"/>
        <v>72.8651685393258</v>
      </c>
      <c r="Q341" t="s">
        <v>8310</v>
      </c>
      <c r="R341" t="s">
        <v>8315</v>
      </c>
      <c r="S341" s="9">
        <f t="shared" si="17"/>
        <v>42093.760046296295</v>
      </c>
      <c r="T341" s="9">
        <f t="shared" si="16"/>
        <v>42123.760046296295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IMDIV(E75,D75)*100</f>
        <v>100</v>
      </c>
      <c r="P342" s="6" t="str">
        <f t="shared" si="15"/>
        <v>146.347826086957</v>
      </c>
      <c r="Q342" t="s">
        <v>8310</v>
      </c>
      <c r="R342" t="s">
        <v>8315</v>
      </c>
      <c r="S342" s="9">
        <f t="shared" si="17"/>
        <v>42772.669062500005</v>
      </c>
      <c r="T342" s="9">
        <f t="shared" si="16"/>
        <v>42802.875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IMDIV(E76,D76)*100</f>
        <v>112.93200000000002</v>
      </c>
      <c r="P343" s="6" t="str">
        <f t="shared" si="15"/>
        <v>67.9090909090909</v>
      </c>
      <c r="Q343" t="s">
        <v>8310</v>
      </c>
      <c r="R343" t="s">
        <v>8315</v>
      </c>
      <c r="S343" s="9">
        <f t="shared" si="17"/>
        <v>41894.879606481481</v>
      </c>
      <c r="T343" s="9">
        <f t="shared" si="16"/>
        <v>41913.165972222225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IMDIV(E77,D77)*100</f>
        <v>115.42857142857099</v>
      </c>
      <c r="P344" s="6" t="str">
        <f t="shared" si="15"/>
        <v>169.850830769231</v>
      </c>
      <c r="Q344" t="s">
        <v>8310</v>
      </c>
      <c r="R344" t="s">
        <v>8315</v>
      </c>
      <c r="S344" s="9">
        <f t="shared" si="17"/>
        <v>42459.780844907407</v>
      </c>
      <c r="T344" s="9">
        <f t="shared" si="16"/>
        <v>42489.780844907407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IMDIV(E78,D78)*100</f>
        <v>153.333333333333</v>
      </c>
      <c r="P345" s="6" t="str">
        <f t="shared" si="15"/>
        <v>58.4133396946565</v>
      </c>
      <c r="Q345" t="s">
        <v>8310</v>
      </c>
      <c r="R345" t="s">
        <v>8315</v>
      </c>
      <c r="S345" s="9">
        <f t="shared" si="17"/>
        <v>41926.73778935185</v>
      </c>
      <c r="T345" s="9">
        <f t="shared" si="16"/>
        <v>41957.125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IMDIV(E79,D79)*100</f>
        <v>392.5</v>
      </c>
      <c r="P346" s="6" t="str">
        <f t="shared" si="15"/>
        <v>119.99298245614</v>
      </c>
      <c r="Q346" t="s">
        <v>8310</v>
      </c>
      <c r="R346" t="s">
        <v>8315</v>
      </c>
      <c r="S346" s="9">
        <f t="shared" si="17"/>
        <v>42111.970995370371</v>
      </c>
      <c r="T346" s="9">
        <f t="shared" si="16"/>
        <v>42156.097222222219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IMDIV(E80,D80)*100</f>
        <v>2702</v>
      </c>
      <c r="P347" s="6" t="str">
        <f t="shared" si="15"/>
        <v>99.8603351955307</v>
      </c>
      <c r="Q347" t="s">
        <v>8310</v>
      </c>
      <c r="R347" t="s">
        <v>8315</v>
      </c>
      <c r="S347" s="9">
        <f t="shared" si="17"/>
        <v>42114.944328703699</v>
      </c>
      <c r="T347" s="9">
        <f t="shared" si="16"/>
        <v>42144.944328703699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IMDIV(E81,D81)*100</f>
        <v>127</v>
      </c>
      <c r="P348" s="6" t="str">
        <f t="shared" si="15"/>
        <v>90.5791489361702</v>
      </c>
      <c r="Q348" t="s">
        <v>8310</v>
      </c>
      <c r="R348" t="s">
        <v>8315</v>
      </c>
      <c r="S348" s="9">
        <f t="shared" si="17"/>
        <v>42261.500243055561</v>
      </c>
      <c r="T348" s="9">
        <f t="shared" si="16"/>
        <v>42291.500243055561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IMDIV(E82,D82)*100</f>
        <v>107.25</v>
      </c>
      <c r="P349" s="6" t="str">
        <f t="shared" si="15"/>
        <v>117.773614775726</v>
      </c>
      <c r="Q349" t="s">
        <v>8310</v>
      </c>
      <c r="R349" t="s">
        <v>8315</v>
      </c>
      <c r="S349" s="9">
        <f t="shared" si="17"/>
        <v>42292.495474537034</v>
      </c>
      <c r="T349" s="9">
        <f t="shared" si="16"/>
        <v>42322.537141203706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IMDIV(E83,D83)*100</f>
        <v>198</v>
      </c>
      <c r="P350" s="6" t="str">
        <f t="shared" si="15"/>
        <v>86.5546218487395</v>
      </c>
      <c r="Q350" t="s">
        <v>8310</v>
      </c>
      <c r="R350" t="s">
        <v>8315</v>
      </c>
      <c r="S350" s="9">
        <f t="shared" si="17"/>
        <v>42207.58699074074</v>
      </c>
      <c r="T350" s="9">
        <f t="shared" si="16"/>
        <v>42237.58699074074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IMDIV(E84,D84)*100</f>
        <v>100.01249999999999</v>
      </c>
      <c r="P351" s="6" t="str">
        <f t="shared" si="15"/>
        <v>71.8992814371258</v>
      </c>
      <c r="Q351" t="s">
        <v>8310</v>
      </c>
      <c r="R351" t="s">
        <v>8315</v>
      </c>
      <c r="S351" s="9">
        <f t="shared" si="17"/>
        <v>42760.498935185184</v>
      </c>
      <c r="T351" s="9">
        <f t="shared" si="16"/>
        <v>42790.498935185184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IMDIV(E85,D85)*100</f>
        <v>102.49999999999999</v>
      </c>
      <c r="P352" s="6" t="str">
        <f t="shared" si="15"/>
        <v>129.819004524887</v>
      </c>
      <c r="Q352" t="s">
        <v>8310</v>
      </c>
      <c r="R352" t="s">
        <v>8315</v>
      </c>
      <c r="S352" s="9">
        <f t="shared" si="17"/>
        <v>42586.066076388888</v>
      </c>
      <c r="T352" s="9">
        <f t="shared" si="16"/>
        <v>42624.165972222225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IMDIV(E86,D86)*100</f>
        <v>100</v>
      </c>
      <c r="P353" s="6" t="str">
        <f t="shared" si="15"/>
        <v>44.9128630705394</v>
      </c>
      <c r="Q353" t="s">
        <v>8310</v>
      </c>
      <c r="R353" t="s">
        <v>8315</v>
      </c>
      <c r="S353" s="9">
        <f t="shared" si="17"/>
        <v>42427.964745370366</v>
      </c>
      <c r="T353" s="9">
        <f t="shared" si="16"/>
        <v>42467.923078703709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IMDIV(E87,D87)*100</f>
        <v>125.49999999999999</v>
      </c>
      <c r="P354" s="6" t="str">
        <f t="shared" si="15"/>
        <v>40.7552447552448</v>
      </c>
      <c r="Q354" t="s">
        <v>8310</v>
      </c>
      <c r="R354" t="s">
        <v>8315</v>
      </c>
      <c r="S354" s="9">
        <f t="shared" si="17"/>
        <v>41890.167453703703</v>
      </c>
      <c r="T354" s="9">
        <f t="shared" si="16"/>
        <v>41920.167453703703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IMDIV(E88,D88)*100</f>
        <v>106.466666666667</v>
      </c>
      <c r="P355" s="6" t="str">
        <f t="shared" si="15"/>
        <v>103.523947797716</v>
      </c>
      <c r="Q355" t="s">
        <v>8310</v>
      </c>
      <c r="R355" t="s">
        <v>8315</v>
      </c>
      <c r="S355" s="9">
        <f t="shared" si="17"/>
        <v>42297.791886574079</v>
      </c>
      <c r="T355" s="9">
        <f t="shared" si="16"/>
        <v>42327.833553240736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IMDIV(E89,D89)*100</f>
        <v>104.60000000000001</v>
      </c>
      <c r="P356" s="6" t="str">
        <f t="shared" si="15"/>
        <v>125.448275862069</v>
      </c>
      <c r="Q356" t="s">
        <v>8310</v>
      </c>
      <c r="R356" t="s">
        <v>8315</v>
      </c>
      <c r="S356" s="9">
        <f t="shared" si="17"/>
        <v>42438.827789351853</v>
      </c>
      <c r="T356" s="9">
        <f t="shared" si="16"/>
        <v>42468.786122685182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IMDIV(E90,D90)*100</f>
        <v>102.857142857143</v>
      </c>
      <c r="P357" s="6" t="str">
        <f t="shared" si="15"/>
        <v>246.606060606061</v>
      </c>
      <c r="Q357" t="s">
        <v>8310</v>
      </c>
      <c r="R357" t="s">
        <v>8315</v>
      </c>
      <c r="S357" s="9">
        <f t="shared" si="17"/>
        <v>41943.293912037036</v>
      </c>
      <c r="T357" s="9">
        <f t="shared" si="16"/>
        <v>41974.3355787037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IMDIV(E91,D91)*100</f>
        <v>115.066666666667</v>
      </c>
      <c r="P358" s="6" t="str">
        <f t="shared" si="15"/>
        <v>79.4013402061856</v>
      </c>
      <c r="Q358" t="s">
        <v>8310</v>
      </c>
      <c r="R358" t="s">
        <v>8315</v>
      </c>
      <c r="S358" s="9">
        <f t="shared" si="17"/>
        <v>42415.803159722222</v>
      </c>
      <c r="T358" s="9">
        <f t="shared" si="16"/>
        <v>42445.761493055557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IMDIV(E92,D92)*100</f>
        <v>100.4</v>
      </c>
      <c r="P359" s="6" t="str">
        <f t="shared" si="15"/>
        <v>86.1386138613861</v>
      </c>
      <c r="Q359" t="s">
        <v>8310</v>
      </c>
      <c r="R359" t="s">
        <v>8315</v>
      </c>
      <c r="S359" s="9">
        <f t="shared" si="17"/>
        <v>42078.222187499996</v>
      </c>
      <c r="T359" s="9">
        <f t="shared" si="16"/>
        <v>42118.222187499996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IMDIV(E93,D93)*100</f>
        <v>120</v>
      </c>
      <c r="P360" s="6" t="str">
        <f t="shared" si="15"/>
        <v>193.048689138577</v>
      </c>
      <c r="Q360" t="s">
        <v>8310</v>
      </c>
      <c r="R360" t="s">
        <v>8315</v>
      </c>
      <c r="S360" s="9">
        <f t="shared" si="17"/>
        <v>42507.860196759255</v>
      </c>
      <c r="T360" s="9">
        <f t="shared" si="16"/>
        <v>42536.625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IMDIV(E94,D94)*100</f>
        <v>105.2</v>
      </c>
      <c r="P361" s="6" t="str">
        <f t="shared" si="15"/>
        <v>84.023178807947</v>
      </c>
      <c r="Q361" t="s">
        <v>8310</v>
      </c>
      <c r="R361" t="s">
        <v>8315</v>
      </c>
      <c r="S361" s="9">
        <f t="shared" si="17"/>
        <v>41935.070486111108</v>
      </c>
      <c r="T361" s="9">
        <f t="shared" si="16"/>
        <v>41957.216666666667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IMDIV(E95,D95)*100</f>
        <v>110.60000000000001</v>
      </c>
      <c r="P362" s="6" t="str">
        <f t="shared" si="15"/>
        <v>139.827586206897</v>
      </c>
      <c r="Q362" t="s">
        <v>8310</v>
      </c>
      <c r="R362" t="s">
        <v>8315</v>
      </c>
      <c r="S362" s="9">
        <f t="shared" si="17"/>
        <v>42163.897916666669</v>
      </c>
      <c r="T362" s="9">
        <f t="shared" si="16"/>
        <v>42208.132638888885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IMDIV(E96,D96)*100</f>
        <v>104</v>
      </c>
      <c r="P363" s="6" t="str">
        <f t="shared" si="15"/>
        <v>109.821892655367</v>
      </c>
      <c r="Q363" t="s">
        <v>8310</v>
      </c>
      <c r="R363" t="s">
        <v>8315</v>
      </c>
      <c r="S363" s="9">
        <f t="shared" si="17"/>
        <v>41936.001226851848</v>
      </c>
      <c r="T363" s="9">
        <f t="shared" si="16"/>
        <v>41966.042893518519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IMDIV(E97,D97)*100</f>
        <v>131.42857142857102</v>
      </c>
      <c r="P364" s="6" t="str">
        <f t="shared" si="15"/>
        <v>139.53488372093</v>
      </c>
      <c r="Q364" t="s">
        <v>8310</v>
      </c>
      <c r="R364" t="s">
        <v>8315</v>
      </c>
      <c r="S364" s="9">
        <f t="shared" si="17"/>
        <v>41837.210543981484</v>
      </c>
      <c r="T364" s="9">
        <f t="shared" si="16"/>
        <v>41859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IMDIV(E98,D98)*100</f>
        <v>114.666666666667</v>
      </c>
      <c r="P365" s="6" t="str">
        <f t="shared" si="15"/>
        <v>347.846153846154</v>
      </c>
      <c r="Q365" t="s">
        <v>8310</v>
      </c>
      <c r="R365" t="s">
        <v>8315</v>
      </c>
      <c r="S365" s="9">
        <f t="shared" si="17"/>
        <v>40255.744629629626</v>
      </c>
      <c r="T365" s="9">
        <f t="shared" si="16"/>
        <v>40300.806944444441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IMDIV(E99,D99)*100</f>
        <v>106.25</v>
      </c>
      <c r="P366" s="6" t="str">
        <f t="shared" si="15"/>
        <v>68.241592920354</v>
      </c>
      <c r="Q366" t="s">
        <v>8310</v>
      </c>
      <c r="R366" t="s">
        <v>8315</v>
      </c>
      <c r="S366" s="9">
        <f t="shared" si="17"/>
        <v>41780.859629629631</v>
      </c>
      <c r="T366" s="9">
        <f t="shared" si="16"/>
        <v>41811.165972222225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IMDIV(E100,D100)*100</f>
        <v>106.25</v>
      </c>
      <c r="P367" s="6" t="str">
        <f t="shared" si="15"/>
        <v>239.938461538462</v>
      </c>
      <c r="Q367" t="s">
        <v>8310</v>
      </c>
      <c r="R367" t="s">
        <v>8315</v>
      </c>
      <c r="S367" s="9">
        <f t="shared" si="17"/>
        <v>41668.606469907405</v>
      </c>
      <c r="T367" s="9">
        <f t="shared" si="16"/>
        <v>41698.606469907405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IMDIV(E101,D101)*100</f>
        <v>106.01933333333299</v>
      </c>
      <c r="P368" s="6" t="str">
        <f t="shared" si="15"/>
        <v>287.313432835821</v>
      </c>
      <c r="Q368" t="s">
        <v>8310</v>
      </c>
      <c r="R368" t="s">
        <v>8315</v>
      </c>
      <c r="S368" s="9">
        <f t="shared" si="17"/>
        <v>41019.793032407404</v>
      </c>
      <c r="T368" s="9">
        <f t="shared" si="16"/>
        <v>41049.793032407404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IMDIV(E102,D102)*100</f>
        <v>100</v>
      </c>
      <c r="P369" s="6" t="str">
        <f t="shared" si="15"/>
        <v>86.8488235294118</v>
      </c>
      <c r="Q369" t="s">
        <v>8310</v>
      </c>
      <c r="R369" t="s">
        <v>8315</v>
      </c>
      <c r="S369" s="9">
        <f t="shared" si="17"/>
        <v>41355.577291666668</v>
      </c>
      <c r="T369" s="9">
        <f t="shared" si="16"/>
        <v>41395.207638888889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IMDIV(E103,D103)*100</f>
        <v>100</v>
      </c>
      <c r="P370" s="6" t="str">
        <f t="shared" si="15"/>
        <v>81.8490566037736</v>
      </c>
      <c r="Q370" t="s">
        <v>8310</v>
      </c>
      <c r="R370" t="s">
        <v>8315</v>
      </c>
      <c r="S370" s="9">
        <f t="shared" si="17"/>
        <v>42043.605578703704</v>
      </c>
      <c r="T370" s="9">
        <f t="shared" si="16"/>
        <v>42078.563912037032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IMDIV(E104,D104)*100</f>
        <v>127.75000000000001</v>
      </c>
      <c r="P371" s="6" t="str">
        <f t="shared" si="15"/>
        <v>42.8749700598802</v>
      </c>
      <c r="Q371" t="s">
        <v>8310</v>
      </c>
      <c r="R371" t="s">
        <v>8315</v>
      </c>
      <c r="S371" s="9">
        <f t="shared" si="17"/>
        <v>40893.551724537036</v>
      </c>
      <c r="T371" s="9">
        <f t="shared" si="16"/>
        <v>40923.551724537036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IMDIV(E105,D105)*100</f>
        <v>105.153846153846</v>
      </c>
      <c r="P372" s="6" t="str">
        <f t="shared" si="15"/>
        <v>709.418604651163</v>
      </c>
      <c r="Q372" t="s">
        <v>8310</v>
      </c>
      <c r="R372" t="s">
        <v>8315</v>
      </c>
      <c r="S372" s="9">
        <f t="shared" si="17"/>
        <v>42711.795138888891</v>
      </c>
      <c r="T372" s="9">
        <f t="shared" si="16"/>
        <v>42741.795138888891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IMDIV(E106,D106)*100</f>
        <v>120</v>
      </c>
      <c r="P373" s="6" t="str">
        <f t="shared" si="15"/>
        <v>161.255178907721</v>
      </c>
      <c r="Q373" t="s">
        <v>8310</v>
      </c>
      <c r="R373" t="s">
        <v>8315</v>
      </c>
      <c r="S373" s="9">
        <f t="shared" si="17"/>
        <v>41261.767812500002</v>
      </c>
      <c r="T373" s="9">
        <f t="shared" si="16"/>
        <v>41306.767812500002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IMDIV(E107,D107)*100</f>
        <v>107.40909090909101</v>
      </c>
      <c r="P374" s="6" t="str">
        <f t="shared" si="15"/>
        <v>41.7777777777778</v>
      </c>
      <c r="Q374" t="s">
        <v>8310</v>
      </c>
      <c r="R374" t="s">
        <v>8315</v>
      </c>
      <c r="S374" s="9">
        <f t="shared" si="17"/>
        <v>42425.576898148152</v>
      </c>
      <c r="T374" s="9">
        <f t="shared" si="16"/>
        <v>42465.666666666672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IMDIV(E108,D108)*100</f>
        <v>100.49999999999999</v>
      </c>
      <c r="P375" s="6" t="str">
        <f t="shared" si="15"/>
        <v>89.8876404494382</v>
      </c>
      <c r="Q375" t="s">
        <v>8310</v>
      </c>
      <c r="R375" t="s">
        <v>8315</v>
      </c>
      <c r="S375" s="9">
        <f t="shared" si="17"/>
        <v>41078.91201388889</v>
      </c>
      <c r="T375" s="9">
        <f t="shared" si="16"/>
        <v>41108.91201388889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IMDIV(E109,D109)*100</f>
        <v>102.466666666667</v>
      </c>
      <c r="P376" s="6" t="str">
        <f t="shared" si="15"/>
        <v>45.051724137931</v>
      </c>
      <c r="Q376" t="s">
        <v>8310</v>
      </c>
      <c r="R376" t="s">
        <v>8315</v>
      </c>
      <c r="S376" s="9">
        <f t="shared" si="17"/>
        <v>40757.889247685183</v>
      </c>
      <c r="T376" s="9">
        <f t="shared" si="16"/>
        <v>40802.889247685183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IMDIV(E110,D110)*100</f>
        <v>246.666666666667</v>
      </c>
      <c r="P377" s="6" t="str">
        <f t="shared" si="15"/>
        <v>42.8571428571429</v>
      </c>
      <c r="Q377" t="s">
        <v>8310</v>
      </c>
      <c r="R377" t="s">
        <v>8315</v>
      </c>
      <c r="S377" s="9">
        <f t="shared" si="17"/>
        <v>41657.985081018516</v>
      </c>
      <c r="T377" s="9">
        <f t="shared" si="16"/>
        <v>41699.720833333333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IMDIV(E111,D111)*100</f>
        <v>219.49999999999997</v>
      </c>
      <c r="P378" s="6" t="str">
        <f t="shared" si="15"/>
        <v>54.0833333333333</v>
      </c>
      <c r="Q378" t="s">
        <v>8310</v>
      </c>
      <c r="R378" t="s">
        <v>8315</v>
      </c>
      <c r="S378" s="9">
        <f t="shared" si="17"/>
        <v>42576.452731481477</v>
      </c>
      <c r="T378" s="9">
        <f t="shared" si="16"/>
        <v>42607.452731481477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IMDIV(E112,D112)*100</f>
        <v>130.769230769231</v>
      </c>
      <c r="P379" s="6" t="str">
        <f t="shared" si="15"/>
        <v>103.218045112782</v>
      </c>
      <c r="Q379" t="s">
        <v>8310</v>
      </c>
      <c r="R379" t="s">
        <v>8315</v>
      </c>
      <c r="S379" s="9">
        <f t="shared" si="17"/>
        <v>42292.250787037032</v>
      </c>
      <c r="T379" s="9">
        <f t="shared" si="16"/>
        <v>42322.292361111111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IMDIV(E113,D113)*100</f>
        <v>154.57142857142901</v>
      </c>
      <c r="P380" s="6" t="str">
        <f t="shared" si="15"/>
        <v>40.3975903614458</v>
      </c>
      <c r="Q380" t="s">
        <v>8310</v>
      </c>
      <c r="R380" t="s">
        <v>8315</v>
      </c>
      <c r="S380" s="9">
        <f t="shared" si="17"/>
        <v>42370.571851851855</v>
      </c>
      <c r="T380" s="9">
        <f t="shared" si="16"/>
        <v>42394.994444444441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IMDIV(E114,D114)*100</f>
        <v>104</v>
      </c>
      <c r="P381" s="6" t="str">
        <f t="shared" si="15"/>
        <v>116.859060402685</v>
      </c>
      <c r="Q381" t="s">
        <v>8310</v>
      </c>
      <c r="R381" t="s">
        <v>8315</v>
      </c>
      <c r="S381" s="9">
        <f t="shared" si="17"/>
        <v>40987.688333333332</v>
      </c>
      <c r="T381" s="9">
        <f t="shared" si="16"/>
        <v>41032.688333333332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IMDIV(E115,D115)*100</f>
        <v>141</v>
      </c>
      <c r="P382" s="6" t="str">
        <f t="shared" si="15"/>
        <v>115.510204081633</v>
      </c>
      <c r="Q382" t="s">
        <v>8310</v>
      </c>
      <c r="R382" t="s">
        <v>8315</v>
      </c>
      <c r="S382" s="9">
        <f t="shared" si="17"/>
        <v>42367.719814814816</v>
      </c>
      <c r="T382" s="9">
        <f t="shared" si="16"/>
        <v>42392.719814814816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IMDIV(E116,D116)*100</f>
        <v>103.33333333333302</v>
      </c>
      <c r="P383" s="6" t="str">
        <f t="shared" si="15"/>
        <v>104.312749003984</v>
      </c>
      <c r="Q383" t="s">
        <v>8310</v>
      </c>
      <c r="R383" t="s">
        <v>8315</v>
      </c>
      <c r="S383" s="9">
        <f t="shared" si="17"/>
        <v>41085.698113425926</v>
      </c>
      <c r="T383" s="9">
        <f t="shared" si="16"/>
        <v>41120.208333333336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IMDIV(E117,D117)*100</f>
        <v>140.444444444444</v>
      </c>
      <c r="P384" s="6" t="str">
        <f t="shared" si="15"/>
        <v>69.7727272727273</v>
      </c>
      <c r="Q384" t="s">
        <v>8310</v>
      </c>
      <c r="R384" t="s">
        <v>8315</v>
      </c>
      <c r="S384" s="9">
        <f t="shared" si="17"/>
        <v>41144.709490740745</v>
      </c>
      <c r="T384" s="9">
        <f t="shared" si="16"/>
        <v>41158.709490740745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IMDIV(E118,D118)*100</f>
        <v>113.65714285714299</v>
      </c>
      <c r="P385" s="6" t="str">
        <f t="shared" si="15"/>
        <v>43.0208333333333</v>
      </c>
      <c r="Q385" t="s">
        <v>8310</v>
      </c>
      <c r="R385" t="s">
        <v>8315</v>
      </c>
      <c r="S385" s="9">
        <f t="shared" si="17"/>
        <v>41755.117581018516</v>
      </c>
      <c r="T385" s="9">
        <f t="shared" si="16"/>
        <v>41778.117581018516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IMDIV(E119,D119)*100</f>
        <v>100.49377777777799</v>
      </c>
      <c r="P386" s="6" t="str">
        <f t="shared" si="15"/>
        <v>58.5404699738903</v>
      </c>
      <c r="Q386" t="s">
        <v>8310</v>
      </c>
      <c r="R386" t="s">
        <v>8315</v>
      </c>
      <c r="S386" s="9">
        <f t="shared" si="17"/>
        <v>41980.781793981485</v>
      </c>
      <c r="T386" s="9">
        <f t="shared" si="16"/>
        <v>42010.781793981485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IMDIV(E120,D120)*100</f>
        <v>113.03160000000001</v>
      </c>
      <c r="P387" s="6" t="str">
        <f t="shared" ref="P387:P450" si="18">IMDIV(E387,L387)</f>
        <v>111.795358649789</v>
      </c>
      <c r="Q387" t="s">
        <v>8310</v>
      </c>
      <c r="R387" t="s">
        <v>8315</v>
      </c>
      <c r="S387" s="9">
        <f t="shared" si="17"/>
        <v>41934.584502314814</v>
      </c>
      <c r="T387" s="9">
        <f t="shared" ref="T387:T450" si="19">(((I387/60)/60)/24)+DATE(1970,1,1)</f>
        <v>41964.626168981486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IMDIV(E121,D121)*100</f>
        <v>104.556923076923</v>
      </c>
      <c r="P388" s="6" t="str">
        <f t="shared" si="18"/>
        <v>46.2307692307692</v>
      </c>
      <c r="Q388" t="s">
        <v>8310</v>
      </c>
      <c r="R388" t="s">
        <v>8315</v>
      </c>
      <c r="S388" s="9">
        <f t="shared" ref="S388:S451" si="20">(((J388/60)/60)/24)+DATE(1970,1,1)</f>
        <v>42211.951284722221</v>
      </c>
      <c r="T388" s="9">
        <f t="shared" si="19"/>
        <v>42226.951284722221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IMDIV(E122,D122)*100</f>
        <v>1.4285714285714301E-2</v>
      </c>
      <c r="P389" s="6" t="str">
        <f t="shared" si="18"/>
        <v>144.690391459075</v>
      </c>
      <c r="Q389" t="s">
        <v>8310</v>
      </c>
      <c r="R389" t="s">
        <v>8315</v>
      </c>
      <c r="S389" s="9">
        <f t="shared" si="20"/>
        <v>42200.67659722222</v>
      </c>
      <c r="T389" s="9">
        <f t="shared" si="19"/>
        <v>42231.25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IMDIV(E123,D123)*100</f>
        <v>3.3333333333333298E-2</v>
      </c>
      <c r="P390" s="6" t="str">
        <f t="shared" si="18"/>
        <v>88.8450704225352</v>
      </c>
      <c r="Q390" t="s">
        <v>8310</v>
      </c>
      <c r="R390" t="s">
        <v>8315</v>
      </c>
      <c r="S390" s="9">
        <f t="shared" si="20"/>
        <v>42549.076157407413</v>
      </c>
      <c r="T390" s="9">
        <f t="shared" si="19"/>
        <v>42579.076157407413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IMDIV(E124,D124)*100</f>
        <v>0</v>
      </c>
      <c r="P391" s="6" t="str">
        <f t="shared" si="18"/>
        <v>81.7510728476821</v>
      </c>
      <c r="Q391" t="s">
        <v>8310</v>
      </c>
      <c r="R391" t="s">
        <v>8315</v>
      </c>
      <c r="S391" s="9">
        <f t="shared" si="20"/>
        <v>41674.063078703701</v>
      </c>
      <c r="T391" s="9">
        <f t="shared" si="19"/>
        <v>41705.957638888889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IMDIV(E125,D125)*100</f>
        <v>0.27454545454545498</v>
      </c>
      <c r="P392" s="6" t="str">
        <f t="shared" si="18"/>
        <v>71.4285714285714</v>
      </c>
      <c r="Q392" t="s">
        <v>8310</v>
      </c>
      <c r="R392" t="s">
        <v>8315</v>
      </c>
      <c r="S392" s="9">
        <f t="shared" si="20"/>
        <v>42112.036712962959</v>
      </c>
      <c r="T392" s="9">
        <f t="shared" si="19"/>
        <v>42132.036712962959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IMDIV(E126,D126)*100</f>
        <v>0</v>
      </c>
      <c r="P393" s="6" t="str">
        <f t="shared" si="18"/>
        <v>104.259067357513</v>
      </c>
      <c r="Q393" t="s">
        <v>8310</v>
      </c>
      <c r="R393" t="s">
        <v>8315</v>
      </c>
      <c r="S393" s="9">
        <f t="shared" si="20"/>
        <v>40865.042256944449</v>
      </c>
      <c r="T393" s="9">
        <f t="shared" si="19"/>
        <v>40895.040972222225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IMDIV(E127,D127)*100</f>
        <v>14.000000000000002</v>
      </c>
      <c r="P394" s="6" t="str">
        <f t="shared" si="18"/>
        <v>90.6165048543689</v>
      </c>
      <c r="Q394" t="s">
        <v>8310</v>
      </c>
      <c r="R394" t="s">
        <v>8315</v>
      </c>
      <c r="S394" s="9">
        <f t="shared" si="20"/>
        <v>40763.717256944445</v>
      </c>
      <c r="T394" s="9">
        <f t="shared" si="19"/>
        <v>40794.125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IMDIV(E128,D128)*100</f>
        <v>5.548</v>
      </c>
      <c r="P395" s="6" t="str">
        <f t="shared" si="18"/>
        <v>157.330484330484</v>
      </c>
      <c r="Q395" t="s">
        <v>8310</v>
      </c>
      <c r="R395" t="s">
        <v>8315</v>
      </c>
      <c r="S395" s="9">
        <f t="shared" si="20"/>
        <v>41526.708935185183</v>
      </c>
      <c r="T395" s="9">
        <f t="shared" si="19"/>
        <v>41557.708935185183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IMDIV(E129,D129)*100</f>
        <v>2.375</v>
      </c>
      <c r="P396" s="6" t="str">
        <f t="shared" si="18"/>
        <v>105.18</v>
      </c>
      <c r="Q396" t="s">
        <v>8310</v>
      </c>
      <c r="R396" t="s">
        <v>8315</v>
      </c>
      <c r="S396" s="9">
        <f t="shared" si="20"/>
        <v>42417.818078703705</v>
      </c>
      <c r="T396" s="9">
        <f t="shared" si="19"/>
        <v>42477.776412037041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IMDIV(E130,D130)*100</f>
        <v>1.867</v>
      </c>
      <c r="P397" s="6" t="str">
        <f t="shared" si="18"/>
        <v>58.7198369565217</v>
      </c>
      <c r="Q397" t="s">
        <v>8310</v>
      </c>
      <c r="R397" t="s">
        <v>8315</v>
      </c>
      <c r="S397" s="9">
        <f t="shared" si="20"/>
        <v>40990.909259259257</v>
      </c>
      <c r="T397" s="9">
        <f t="shared" si="19"/>
        <v>41026.897222222222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IMDIV(E131,D131)*100</f>
        <v>0</v>
      </c>
      <c r="P398" s="6" t="str">
        <f t="shared" si="18"/>
        <v>81.6326530612245</v>
      </c>
      <c r="Q398" t="s">
        <v>8310</v>
      </c>
      <c r="R398" t="s">
        <v>8315</v>
      </c>
      <c r="S398" s="9">
        <f t="shared" si="20"/>
        <v>41082.564884259256</v>
      </c>
      <c r="T398" s="9">
        <f t="shared" si="19"/>
        <v>41097.564884259256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IMDIV(E132,D132)*100</f>
        <v>0</v>
      </c>
      <c r="P399" s="6" t="str">
        <f t="shared" si="18"/>
        <v>56.4600436681223</v>
      </c>
      <c r="Q399" t="s">
        <v>8310</v>
      </c>
      <c r="R399" t="s">
        <v>8315</v>
      </c>
      <c r="S399" s="9">
        <f t="shared" si="20"/>
        <v>40379.776435185187</v>
      </c>
      <c r="T399" s="9">
        <f t="shared" si="19"/>
        <v>40422.155555555553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IMDIV(E133,D133)*100</f>
        <v>0</v>
      </c>
      <c r="P400" s="6" t="str">
        <f t="shared" si="18"/>
        <v>140.10447761194</v>
      </c>
      <c r="Q400" t="s">
        <v>8310</v>
      </c>
      <c r="R400" t="s">
        <v>8315</v>
      </c>
      <c r="S400" s="9">
        <f t="shared" si="20"/>
        <v>42078.793124999997</v>
      </c>
      <c r="T400" s="9">
        <f t="shared" si="19"/>
        <v>42123.793124999997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IMDIV(E134,D134)*100</f>
        <v>9.5687499999999996</v>
      </c>
      <c r="P401" s="6" t="str">
        <f t="shared" si="18"/>
        <v>224.852631578947</v>
      </c>
      <c r="Q401" t="s">
        <v>8310</v>
      </c>
      <c r="R401" t="s">
        <v>8315</v>
      </c>
      <c r="S401" s="9">
        <f t="shared" si="20"/>
        <v>42687.875775462962</v>
      </c>
      <c r="T401" s="9">
        <f t="shared" si="19"/>
        <v>42718.5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IMDIV(E135,D135)*100</f>
        <v>0</v>
      </c>
      <c r="P402" s="6" t="str">
        <f t="shared" si="18"/>
        <v>181.133064516129</v>
      </c>
      <c r="Q402" t="s">
        <v>8310</v>
      </c>
      <c r="R402" t="s">
        <v>8315</v>
      </c>
      <c r="S402" s="9">
        <f t="shared" si="20"/>
        <v>41745.635960648149</v>
      </c>
      <c r="T402" s="9">
        <f t="shared" si="19"/>
        <v>41776.145833333336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IMDIV(E136,D136)*100</f>
        <v>0</v>
      </c>
      <c r="P403" s="6" t="str">
        <f t="shared" si="18"/>
        <v>711.041095890411</v>
      </c>
      <c r="Q403" t="s">
        <v>8310</v>
      </c>
      <c r="R403" t="s">
        <v>8315</v>
      </c>
      <c r="S403" s="9">
        <f t="shared" si="20"/>
        <v>40732.842245370368</v>
      </c>
      <c r="T403" s="9">
        <f t="shared" si="19"/>
        <v>40762.842245370368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IMDIV(E137,D137)*100</f>
        <v>13.4333333333333</v>
      </c>
      <c r="P404" s="6" t="str">
        <f t="shared" si="18"/>
        <v>65.8837209302326</v>
      </c>
      <c r="Q404" t="s">
        <v>8310</v>
      </c>
      <c r="R404" t="s">
        <v>8315</v>
      </c>
      <c r="S404" s="9">
        <f t="shared" si="20"/>
        <v>42292.539548611108</v>
      </c>
      <c r="T404" s="9">
        <f t="shared" si="19"/>
        <v>42313.58121527778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IMDIV(E138,D138)*100</f>
        <v>0</v>
      </c>
      <c r="P405" s="6" t="str">
        <f t="shared" si="18"/>
        <v>75.1857142857143</v>
      </c>
      <c r="Q405" t="s">
        <v>8310</v>
      </c>
      <c r="R405" t="s">
        <v>8315</v>
      </c>
      <c r="S405" s="9">
        <f t="shared" si="20"/>
        <v>40718.310659722221</v>
      </c>
      <c r="T405" s="9">
        <f t="shared" si="19"/>
        <v>40765.297222222223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IMDIV(E139,D139)*100</f>
        <v>0</v>
      </c>
      <c r="P406" s="6" t="str">
        <f t="shared" si="18"/>
        <v>133.143911439114</v>
      </c>
      <c r="Q406" t="s">
        <v>8310</v>
      </c>
      <c r="R406" t="s">
        <v>8315</v>
      </c>
      <c r="S406" s="9">
        <f t="shared" si="20"/>
        <v>41646.628032407411</v>
      </c>
      <c r="T406" s="9">
        <f t="shared" si="19"/>
        <v>41675.961111111108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IMDIV(E140,D140)*100</f>
        <v>3.1413333333333302</v>
      </c>
      <c r="P407" s="6" t="str">
        <f t="shared" si="18"/>
        <v>55.2</v>
      </c>
      <c r="Q407" t="s">
        <v>8310</v>
      </c>
      <c r="R407" t="s">
        <v>8315</v>
      </c>
      <c r="S407" s="9">
        <f t="shared" si="20"/>
        <v>41674.08494212963</v>
      </c>
      <c r="T407" s="9">
        <f t="shared" si="19"/>
        <v>41704.08494212963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IMDIV(E141,D141)*100</f>
        <v>100</v>
      </c>
      <c r="P408" s="6" t="str">
        <f t="shared" si="18"/>
        <v>86.1637142857143</v>
      </c>
      <c r="Q408" t="s">
        <v>8310</v>
      </c>
      <c r="R408" t="s">
        <v>8315</v>
      </c>
      <c r="S408" s="9">
        <f t="shared" si="20"/>
        <v>40638.162465277775</v>
      </c>
      <c r="T408" s="9">
        <f t="shared" si="19"/>
        <v>40672.249305555553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IMDIV(E142,D142)*100</f>
        <v>0</v>
      </c>
      <c r="P409" s="6" t="str">
        <f t="shared" si="18"/>
        <v>92.3181818181818</v>
      </c>
      <c r="Q409" t="s">
        <v>8310</v>
      </c>
      <c r="R409" t="s">
        <v>8315</v>
      </c>
      <c r="S409" s="9">
        <f t="shared" si="20"/>
        <v>40806.870949074073</v>
      </c>
      <c r="T409" s="9">
        <f t="shared" si="19"/>
        <v>40866.912615740745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IMDIV(E143,D143)*100</f>
        <v>10.775</v>
      </c>
      <c r="P410" s="6" t="str">
        <f t="shared" si="18"/>
        <v>160.164736842105</v>
      </c>
      <c r="Q410" t="s">
        <v>8310</v>
      </c>
      <c r="R410" t="s">
        <v>8315</v>
      </c>
      <c r="S410" s="9">
        <f t="shared" si="20"/>
        <v>41543.735995370371</v>
      </c>
      <c r="T410" s="9">
        <f t="shared" si="19"/>
        <v>41583.777662037035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IMDIV(E144,D144)*100</f>
        <v>0.33333333333333298</v>
      </c>
      <c r="P411" s="6" t="str">
        <f t="shared" si="18"/>
        <v>45.6</v>
      </c>
      <c r="Q411" t="s">
        <v>8310</v>
      </c>
      <c r="R411" t="s">
        <v>8315</v>
      </c>
      <c r="S411" s="9">
        <f t="shared" si="20"/>
        <v>42543.862777777773</v>
      </c>
      <c r="T411" s="9">
        <f t="shared" si="19"/>
        <v>42573.862777777773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IMDIV(E145,D145)*100</f>
        <v>0</v>
      </c>
      <c r="P412" s="6" t="str">
        <f t="shared" si="18"/>
        <v>183.285714285714</v>
      </c>
      <c r="Q412" t="s">
        <v>8310</v>
      </c>
      <c r="R412" t="s">
        <v>8315</v>
      </c>
      <c r="S412" s="9">
        <f t="shared" si="20"/>
        <v>42113.981446759266</v>
      </c>
      <c r="T412" s="9">
        <f t="shared" si="19"/>
        <v>42173.981446759266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IMDIV(E146,D146)*100</f>
        <v>27.6</v>
      </c>
      <c r="P413" s="6" t="str">
        <f t="shared" si="18"/>
        <v>125.788381742739</v>
      </c>
      <c r="Q413" t="s">
        <v>8310</v>
      </c>
      <c r="R413" t="s">
        <v>8315</v>
      </c>
      <c r="S413" s="9">
        <f t="shared" si="20"/>
        <v>41598.17597222222</v>
      </c>
      <c r="T413" s="9">
        <f t="shared" si="19"/>
        <v>41630.208333333336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IMDIV(E147,D147)*100</f>
        <v>7.5111111111111102</v>
      </c>
      <c r="P414" s="6" t="str">
        <f t="shared" si="18"/>
        <v>57.6545454545455</v>
      </c>
      <c r="Q414" t="s">
        <v>8310</v>
      </c>
      <c r="R414" t="s">
        <v>8315</v>
      </c>
      <c r="S414" s="9">
        <f t="shared" si="20"/>
        <v>41099.742800925924</v>
      </c>
      <c r="T414" s="9">
        <f t="shared" si="19"/>
        <v>41115.742800925924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IMDIV(E148,D148)*100</f>
        <v>0.57499999999999996</v>
      </c>
      <c r="P415" s="6" t="str">
        <f t="shared" si="18"/>
        <v>78.6608187134503</v>
      </c>
      <c r="Q415" t="s">
        <v>8310</v>
      </c>
      <c r="R415" t="s">
        <v>8315</v>
      </c>
      <c r="S415" s="9">
        <f t="shared" si="20"/>
        <v>41079.877442129626</v>
      </c>
      <c r="T415" s="9">
        <f t="shared" si="19"/>
        <v>41109.877442129626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IMDIV(E149,D149)*100</f>
        <v>0</v>
      </c>
      <c r="P416" s="6" t="str">
        <f t="shared" si="18"/>
        <v>91.4807692307692</v>
      </c>
      <c r="Q416" t="s">
        <v>8310</v>
      </c>
      <c r="R416" t="s">
        <v>8315</v>
      </c>
      <c r="S416" s="9">
        <f t="shared" si="20"/>
        <v>41529.063252314816</v>
      </c>
      <c r="T416" s="9">
        <f t="shared" si="19"/>
        <v>41559.063252314816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IMDIV(E150,D150)*100</f>
        <v>0.08</v>
      </c>
      <c r="P417" s="6" t="str">
        <f t="shared" si="18"/>
        <v>68.0980952380952</v>
      </c>
      <c r="Q417" t="s">
        <v>8310</v>
      </c>
      <c r="R417" t="s">
        <v>8315</v>
      </c>
      <c r="S417" s="9">
        <f t="shared" si="20"/>
        <v>41904.851875</v>
      </c>
      <c r="T417" s="9">
        <f t="shared" si="19"/>
        <v>41929.5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IMDIV(E151,D151)*100</f>
        <v>0.91999999999999993</v>
      </c>
      <c r="P418" s="6" t="str">
        <f t="shared" si="18"/>
        <v>48.0868</v>
      </c>
      <c r="Q418" t="s">
        <v>8310</v>
      </c>
      <c r="R418" t="s">
        <v>8315</v>
      </c>
      <c r="S418" s="9">
        <f t="shared" si="20"/>
        <v>41648.396192129629</v>
      </c>
      <c r="T418" s="9">
        <f t="shared" si="19"/>
        <v>41678.396192129629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IMDIV(E152,D152)*100</f>
        <v>23.1630769230769</v>
      </c>
      <c r="P419" s="6" t="str">
        <f t="shared" si="18"/>
        <v>202.423076923077</v>
      </c>
      <c r="Q419" t="s">
        <v>8310</v>
      </c>
      <c r="R419" t="s">
        <v>8315</v>
      </c>
      <c r="S419" s="9">
        <f t="shared" si="20"/>
        <v>41360.970601851855</v>
      </c>
      <c r="T419" s="9">
        <f t="shared" si="19"/>
        <v>41372.189583333333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IMDIV(E153,D153)*100</f>
        <v>5.5999999999999994E-2</v>
      </c>
      <c r="P420" s="6" t="str">
        <f t="shared" si="18"/>
        <v>216.75</v>
      </c>
      <c r="Q420" t="s">
        <v>8310</v>
      </c>
      <c r="R420" t="s">
        <v>8315</v>
      </c>
      <c r="S420" s="9">
        <f t="shared" si="20"/>
        <v>42178.282372685186</v>
      </c>
      <c r="T420" s="9">
        <f t="shared" si="19"/>
        <v>42208.282372685186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IMDIV(E154,D154)*100</f>
        <v>7.8947368421052599E-3</v>
      </c>
      <c r="P421" s="6" t="str">
        <f t="shared" si="18"/>
        <v>110.068493150685</v>
      </c>
      <c r="Q421" t="s">
        <v>8310</v>
      </c>
      <c r="R421" t="s">
        <v>8315</v>
      </c>
      <c r="S421" s="9">
        <f t="shared" si="20"/>
        <v>41394.842442129629</v>
      </c>
      <c r="T421" s="9">
        <f t="shared" si="19"/>
        <v>41454.842442129629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IMDIV(E155,D155)*100</f>
        <v>0.71799999999999997</v>
      </c>
      <c r="P422" s="6" t="str">
        <f t="shared" si="18"/>
        <v>4.83333333333333</v>
      </c>
      <c r="Q422" t="s">
        <v>8310</v>
      </c>
      <c r="R422" t="s">
        <v>8316</v>
      </c>
      <c r="S422" s="9">
        <f t="shared" si="20"/>
        <v>41682.23646990741</v>
      </c>
      <c r="T422" s="9">
        <f t="shared" si="19"/>
        <v>41712.194803240738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IMDIV(E156,D156)*100</f>
        <v>2.6666666666666701</v>
      </c>
      <c r="P423" s="6" t="str">
        <f t="shared" si="18"/>
        <v>50.1666666666667</v>
      </c>
      <c r="Q423" t="s">
        <v>8310</v>
      </c>
      <c r="R423" t="s">
        <v>8316</v>
      </c>
      <c r="S423" s="9">
        <f t="shared" si="20"/>
        <v>42177.491388888884</v>
      </c>
      <c r="T423" s="9">
        <f t="shared" si="19"/>
        <v>42237.491388888884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IMDIV(E157,D157)*100</f>
        <v>6.0000000000000001E-3</v>
      </c>
      <c r="P424" s="6" t="str">
        <f t="shared" si="18"/>
        <v>35.8333333333333</v>
      </c>
      <c r="Q424" t="s">
        <v>8310</v>
      </c>
      <c r="R424" t="s">
        <v>8316</v>
      </c>
      <c r="S424" s="9">
        <f t="shared" si="20"/>
        <v>41863.260381944441</v>
      </c>
      <c r="T424" s="9">
        <f t="shared" si="19"/>
        <v>41893.260381944441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IMDIV(E158,D158)*100</f>
        <v>5.0999999999999996</v>
      </c>
      <c r="P425" s="6" t="str">
        <f t="shared" si="18"/>
        <v>11.7692307692308</v>
      </c>
      <c r="Q425" t="s">
        <v>8310</v>
      </c>
      <c r="R425" t="s">
        <v>8316</v>
      </c>
      <c r="S425" s="9">
        <f t="shared" si="20"/>
        <v>41400.92627314815</v>
      </c>
      <c r="T425" s="9">
        <f t="shared" si="19"/>
        <v>41430.92627314815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IMDIV(E159,D159)*100</f>
        <v>0.26711185308848101</v>
      </c>
      <c r="P426" s="6" t="str">
        <f t="shared" si="18"/>
        <v>40.78</v>
      </c>
      <c r="Q426" t="s">
        <v>8310</v>
      </c>
      <c r="R426" t="s">
        <v>8316</v>
      </c>
      <c r="S426" s="9">
        <f t="shared" si="20"/>
        <v>40934.376145833332</v>
      </c>
      <c r="T426" s="9">
        <f t="shared" si="19"/>
        <v>40994.334479166668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IMDIV(E160,D160)*100</f>
        <v>0</v>
      </c>
      <c r="P427" s="6" t="str">
        <f t="shared" si="18"/>
        <v>3</v>
      </c>
      <c r="Q427" t="s">
        <v>8310</v>
      </c>
      <c r="R427" t="s">
        <v>8316</v>
      </c>
      <c r="S427" s="9">
        <f t="shared" si="20"/>
        <v>42275.861157407402</v>
      </c>
      <c r="T427" s="9">
        <f t="shared" si="19"/>
        <v>42335.902824074074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IMDIV(E161,D161)*100</f>
        <v>2E-3</v>
      </c>
      <c r="P428" s="6" t="str">
        <f t="shared" si="18"/>
        <v>16.625</v>
      </c>
      <c r="Q428" t="s">
        <v>8310</v>
      </c>
      <c r="R428" t="s">
        <v>8316</v>
      </c>
      <c r="S428" s="9">
        <f t="shared" si="20"/>
        <v>42400.711967592593</v>
      </c>
      <c r="T428" s="9">
        <f t="shared" si="19"/>
        <v>42430.711967592593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IMDIV(E162,D162)*100</f>
        <v>0</v>
      </c>
      <c r="P429" s="6">
        <v>0</v>
      </c>
      <c r="Q429" t="s">
        <v>8310</v>
      </c>
      <c r="R429" t="s">
        <v>8316</v>
      </c>
      <c r="S429" s="9">
        <f t="shared" si="20"/>
        <v>42285.909027777772</v>
      </c>
      <c r="T429" s="9">
        <f t="shared" si="19"/>
        <v>42299.790972222225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IMDIV(E163,D163)*100</f>
        <v>0.01</v>
      </c>
      <c r="P430" s="6" t="str">
        <f t="shared" si="18"/>
        <v>52</v>
      </c>
      <c r="Q430" t="s">
        <v>8310</v>
      </c>
      <c r="R430" t="s">
        <v>8316</v>
      </c>
      <c r="S430" s="9">
        <f t="shared" si="20"/>
        <v>41778.766724537039</v>
      </c>
      <c r="T430" s="9">
        <f t="shared" si="19"/>
        <v>41806.916666666664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IMDIV(E164,D164)*100</f>
        <v>15.535714285714301</v>
      </c>
      <c r="P431" s="6">
        <v>0</v>
      </c>
      <c r="Q431" t="s">
        <v>8310</v>
      </c>
      <c r="R431" t="s">
        <v>8316</v>
      </c>
      <c r="S431" s="9">
        <f t="shared" si="20"/>
        <v>40070.901412037041</v>
      </c>
      <c r="T431" s="9">
        <f t="shared" si="19"/>
        <v>40144.207638888889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IMDIV(E165,D165)*100</f>
        <v>0</v>
      </c>
      <c r="P432" s="6" t="str">
        <f t="shared" si="18"/>
        <v>4.8</v>
      </c>
      <c r="Q432" t="s">
        <v>8310</v>
      </c>
      <c r="R432" t="s">
        <v>8316</v>
      </c>
      <c r="S432" s="9">
        <f t="shared" si="20"/>
        <v>41513.107256944444</v>
      </c>
      <c r="T432" s="9">
        <f t="shared" si="19"/>
        <v>41528.107256944444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IMDIV(E166,D166)*100</f>
        <v>0.53333333333333299</v>
      </c>
      <c r="P433" s="6" t="str">
        <f t="shared" si="18"/>
        <v>51.875</v>
      </c>
      <c r="Q433" t="s">
        <v>8310</v>
      </c>
      <c r="R433" t="s">
        <v>8316</v>
      </c>
      <c r="S433" s="9">
        <f t="shared" si="20"/>
        <v>42526.871331018512</v>
      </c>
      <c r="T433" s="9">
        <f t="shared" si="19"/>
        <v>42556.871331018512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IMDIV(E167,D167)*100</f>
        <v>0</v>
      </c>
      <c r="P434" s="6" t="str">
        <f t="shared" si="18"/>
        <v>71.25</v>
      </c>
      <c r="Q434" t="s">
        <v>8310</v>
      </c>
      <c r="R434" t="s">
        <v>8316</v>
      </c>
      <c r="S434" s="9">
        <f t="shared" si="20"/>
        <v>42238.726631944446</v>
      </c>
      <c r="T434" s="9">
        <f t="shared" si="19"/>
        <v>42298.726631944446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IMDIV(E168,D168)*100</f>
        <v>60</v>
      </c>
      <c r="P435" s="6">
        <v>0</v>
      </c>
      <c r="Q435" t="s">
        <v>8310</v>
      </c>
      <c r="R435" t="s">
        <v>8316</v>
      </c>
      <c r="S435" s="9">
        <f t="shared" si="20"/>
        <v>42228.629884259266</v>
      </c>
      <c r="T435" s="9">
        <f t="shared" si="19"/>
        <v>42288.629884259266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IMDIV(E169,D169)*100</f>
        <v>0.01</v>
      </c>
      <c r="P436" s="6" t="str">
        <f t="shared" si="18"/>
        <v>62.5</v>
      </c>
      <c r="Q436" t="s">
        <v>8310</v>
      </c>
      <c r="R436" t="s">
        <v>8316</v>
      </c>
      <c r="S436" s="9">
        <f t="shared" si="20"/>
        <v>41576.834513888891</v>
      </c>
      <c r="T436" s="9">
        <f t="shared" si="19"/>
        <v>41609.876180555555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IMDIV(E170,D170)*100</f>
        <v>4.0625</v>
      </c>
      <c r="P437" s="6" t="str">
        <f t="shared" si="18"/>
        <v>1</v>
      </c>
      <c r="Q437" t="s">
        <v>8310</v>
      </c>
      <c r="R437" t="s">
        <v>8316</v>
      </c>
      <c r="S437" s="9">
        <f t="shared" si="20"/>
        <v>41500.747453703705</v>
      </c>
      <c r="T437" s="9">
        <f t="shared" si="19"/>
        <v>41530.747453703705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IMDIV(E171,D171)*100</f>
        <v>22.400000000000002</v>
      </c>
      <c r="P438" s="6">
        <v>0</v>
      </c>
      <c r="Q438" t="s">
        <v>8310</v>
      </c>
      <c r="R438" t="s">
        <v>8316</v>
      </c>
      <c r="S438" s="9">
        <f t="shared" si="20"/>
        <v>41456.36241898148</v>
      </c>
      <c r="T438" s="9">
        <f t="shared" si="19"/>
        <v>41486.36241898148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IMDIV(E172,D172)*100</f>
        <v>3.25</v>
      </c>
      <c r="P439" s="6">
        <v>0</v>
      </c>
      <c r="Q439" t="s">
        <v>8310</v>
      </c>
      <c r="R439" t="s">
        <v>8316</v>
      </c>
      <c r="S439" s="9">
        <f t="shared" si="20"/>
        <v>42591.31858796296</v>
      </c>
      <c r="T439" s="9">
        <f t="shared" si="19"/>
        <v>42651.31858796296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IMDIV(E173,D173)*100</f>
        <v>2E-3</v>
      </c>
      <c r="P440" s="6" t="str">
        <f t="shared" si="18"/>
        <v>170.545454545455</v>
      </c>
      <c r="Q440" t="s">
        <v>8310</v>
      </c>
      <c r="R440" t="s">
        <v>8316</v>
      </c>
      <c r="S440" s="9">
        <f t="shared" si="20"/>
        <v>42296.261087962965</v>
      </c>
      <c r="T440" s="9">
        <f t="shared" si="19"/>
        <v>42326.302754629629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IMDIV(E174,D174)*100</f>
        <v>0</v>
      </c>
      <c r="P441" s="6">
        <v>0</v>
      </c>
      <c r="Q441" t="s">
        <v>8310</v>
      </c>
      <c r="R441" t="s">
        <v>8316</v>
      </c>
      <c r="S441" s="9">
        <f t="shared" si="20"/>
        <v>41919.761782407404</v>
      </c>
      <c r="T441" s="9">
        <f t="shared" si="19"/>
        <v>41929.761782407404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IMDIV(E175,D175)*100</f>
        <v>0</v>
      </c>
      <c r="P442" s="6" t="str">
        <f t="shared" si="18"/>
        <v>5</v>
      </c>
      <c r="Q442" t="s">
        <v>8310</v>
      </c>
      <c r="R442" t="s">
        <v>8316</v>
      </c>
      <c r="S442" s="9">
        <f t="shared" si="20"/>
        <v>42423.985567129625</v>
      </c>
      <c r="T442" s="9">
        <f t="shared" si="19"/>
        <v>42453.943900462968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IMDIV(E176,D176)*100</f>
        <v>0</v>
      </c>
      <c r="P443" s="6">
        <v>0</v>
      </c>
      <c r="Q443" t="s">
        <v>8310</v>
      </c>
      <c r="R443" t="s">
        <v>8316</v>
      </c>
      <c r="S443" s="9">
        <f t="shared" si="20"/>
        <v>41550.793935185182</v>
      </c>
      <c r="T443" s="9">
        <f t="shared" si="19"/>
        <v>41580.793935185182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IMDIV(E177,D177)*100</f>
        <v>6.4850000000000003</v>
      </c>
      <c r="P444" s="6" t="str">
        <f t="shared" si="18"/>
        <v>393.588235294118</v>
      </c>
      <c r="Q444" t="s">
        <v>8310</v>
      </c>
      <c r="R444" t="s">
        <v>8316</v>
      </c>
      <c r="S444" s="9">
        <f t="shared" si="20"/>
        <v>42024.888692129629</v>
      </c>
      <c r="T444" s="9">
        <f t="shared" si="19"/>
        <v>42054.888692129629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IMDIV(E178,D178)*100</f>
        <v>0</v>
      </c>
      <c r="P445" s="6" t="str">
        <f t="shared" si="18"/>
        <v>5</v>
      </c>
      <c r="Q445" t="s">
        <v>8310</v>
      </c>
      <c r="R445" t="s">
        <v>8316</v>
      </c>
      <c r="S445" s="9">
        <f t="shared" si="20"/>
        <v>41650.015057870369</v>
      </c>
      <c r="T445" s="9">
        <f t="shared" si="19"/>
        <v>41680.015057870369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IMDIV(E179,D179)*100</f>
        <v>40</v>
      </c>
      <c r="P446" s="6" t="str">
        <f t="shared" si="18"/>
        <v>50</v>
      </c>
      <c r="Q446" t="s">
        <v>8310</v>
      </c>
      <c r="R446" t="s">
        <v>8316</v>
      </c>
      <c r="S446" s="9">
        <f t="shared" si="20"/>
        <v>40894.906956018516</v>
      </c>
      <c r="T446" s="9">
        <f t="shared" si="19"/>
        <v>40954.906956018516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IMDIV(E180,D180)*100</f>
        <v>0</v>
      </c>
      <c r="P447" s="6" t="str">
        <f t="shared" si="18"/>
        <v>1</v>
      </c>
      <c r="Q447" t="s">
        <v>8310</v>
      </c>
      <c r="R447" t="s">
        <v>8316</v>
      </c>
      <c r="S447" s="9">
        <f t="shared" si="20"/>
        <v>42130.335358796292</v>
      </c>
      <c r="T447" s="9">
        <f t="shared" si="19"/>
        <v>42145.335358796292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IMDIV(E181,D181)*100</f>
        <v>20</v>
      </c>
      <c r="P448" s="6" t="str">
        <f t="shared" si="18"/>
        <v>47.875</v>
      </c>
      <c r="Q448" t="s">
        <v>8310</v>
      </c>
      <c r="R448" t="s">
        <v>8316</v>
      </c>
      <c r="S448" s="9">
        <f t="shared" si="20"/>
        <v>42037.083564814813</v>
      </c>
      <c r="T448" s="9">
        <f t="shared" si="19"/>
        <v>42067.083564814813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IMDIV(E182,D182)*100</f>
        <v>33.4166666666667</v>
      </c>
      <c r="P449" s="6" t="str">
        <f t="shared" si="18"/>
        <v>5</v>
      </c>
      <c r="Q449" t="s">
        <v>8310</v>
      </c>
      <c r="R449" t="s">
        <v>8316</v>
      </c>
      <c r="S449" s="9">
        <f t="shared" si="20"/>
        <v>41331.555127314816</v>
      </c>
      <c r="T449" s="9">
        <f t="shared" si="19"/>
        <v>41356.513460648144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IMDIV(E183,D183)*100</f>
        <v>21.092608822670201</v>
      </c>
      <c r="P450" s="6" t="str">
        <f t="shared" si="18"/>
        <v>20.5025</v>
      </c>
      <c r="Q450" t="s">
        <v>8310</v>
      </c>
      <c r="R450" t="s">
        <v>8316</v>
      </c>
      <c r="S450" s="9">
        <f t="shared" si="20"/>
        <v>41753.758043981477</v>
      </c>
      <c r="T450" s="9">
        <f t="shared" si="19"/>
        <v>41773.758043981477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IMDIV(E184,D184)*100</f>
        <v>0</v>
      </c>
      <c r="P451" s="6" t="str">
        <f t="shared" ref="P451:P514" si="21">IMDIV(E451,L451)</f>
        <v>9</v>
      </c>
      <c r="Q451" t="s">
        <v>8310</v>
      </c>
      <c r="R451" t="s">
        <v>8316</v>
      </c>
      <c r="S451" s="9">
        <f t="shared" si="20"/>
        <v>41534.568113425928</v>
      </c>
      <c r="T451" s="9">
        <f t="shared" ref="T451:T514" si="22">(((I451/60)/60)/24)+DATE(1970,1,1)</f>
        <v>41564.568113425928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IMDIV(E185,D185)*100</f>
        <v>35.856000000000002</v>
      </c>
      <c r="P452" s="6" t="str">
        <f t="shared" si="21"/>
        <v>56.5714285714286</v>
      </c>
      <c r="Q452" t="s">
        <v>8310</v>
      </c>
      <c r="R452" t="s">
        <v>8316</v>
      </c>
      <c r="S452" s="9">
        <f t="shared" ref="S452:S515" si="23">(((J452/60)/60)/24)+DATE(1970,1,1)</f>
        <v>41654.946759259255</v>
      </c>
      <c r="T452" s="9">
        <f t="shared" si="22"/>
        <v>41684.946759259255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IMDIV(E186,D186)*100</f>
        <v>3.4000000000000004</v>
      </c>
      <c r="P453" s="6">
        <v>0</v>
      </c>
      <c r="Q453" t="s">
        <v>8310</v>
      </c>
      <c r="R453" t="s">
        <v>8316</v>
      </c>
      <c r="S453" s="9">
        <f t="shared" si="23"/>
        <v>41634.715173611112</v>
      </c>
      <c r="T453" s="9">
        <f t="shared" si="22"/>
        <v>41664.715173611112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IMDIV(E187,D187)*100</f>
        <v>5.5</v>
      </c>
      <c r="P454" s="6" t="str">
        <f t="shared" si="21"/>
        <v>40</v>
      </c>
      <c r="Q454" t="s">
        <v>8310</v>
      </c>
      <c r="R454" t="s">
        <v>8316</v>
      </c>
      <c r="S454" s="9">
        <f t="shared" si="23"/>
        <v>42107.703877314809</v>
      </c>
      <c r="T454" s="9">
        <f t="shared" si="22"/>
        <v>42137.703877314809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IMDIV(E188,D188)*100</f>
        <v>0</v>
      </c>
      <c r="P455" s="6" t="str">
        <f t="shared" si="21"/>
        <v>13</v>
      </c>
      <c r="Q455" t="s">
        <v>8310</v>
      </c>
      <c r="R455" t="s">
        <v>8316</v>
      </c>
      <c r="S455" s="9">
        <f t="shared" si="23"/>
        <v>42038.824988425928</v>
      </c>
      <c r="T455" s="9">
        <f t="shared" si="22"/>
        <v>42054.824988425928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IMDIV(E189,D189)*100</f>
        <v>16</v>
      </c>
      <c r="P456" s="6" t="str">
        <f t="shared" si="21"/>
        <v>16.4</v>
      </c>
      <c r="Q456" t="s">
        <v>8310</v>
      </c>
      <c r="R456" t="s">
        <v>8316</v>
      </c>
      <c r="S456" s="9">
        <f t="shared" si="23"/>
        <v>41938.717256944445</v>
      </c>
      <c r="T456" s="9">
        <f t="shared" si="22"/>
        <v>41969.551388888889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IMDIV(E190,D190)*100</f>
        <v>0</v>
      </c>
      <c r="P457" s="6" t="str">
        <f t="shared" si="21"/>
        <v>22.5</v>
      </c>
      <c r="Q457" t="s">
        <v>8310</v>
      </c>
      <c r="R457" t="s">
        <v>8316</v>
      </c>
      <c r="S457" s="9">
        <f t="shared" si="23"/>
        <v>40971.002569444441</v>
      </c>
      <c r="T457" s="9">
        <f t="shared" si="22"/>
        <v>41016.021527777775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IMDIV(E191,D191)*100</f>
        <v>6.8999999999999992E-2</v>
      </c>
      <c r="P458" s="6" t="str">
        <f t="shared" si="21"/>
        <v>20.3333333333333</v>
      </c>
      <c r="Q458" t="s">
        <v>8310</v>
      </c>
      <c r="R458" t="s">
        <v>8316</v>
      </c>
      <c r="S458" s="9">
        <f t="shared" si="23"/>
        <v>41547.694456018515</v>
      </c>
      <c r="T458" s="9">
        <f t="shared" si="22"/>
        <v>41569.165972222225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IMDIV(E192,D192)*100</f>
        <v>0.41666666666666702</v>
      </c>
      <c r="P459" s="6">
        <v>0</v>
      </c>
      <c r="Q459" t="s">
        <v>8310</v>
      </c>
      <c r="R459" t="s">
        <v>8316</v>
      </c>
      <c r="S459" s="9">
        <f t="shared" si="23"/>
        <v>41837.767500000002</v>
      </c>
      <c r="T459" s="9">
        <f t="shared" si="22"/>
        <v>41867.767500000002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IMDIV(E193,D193)*100</f>
        <v>5</v>
      </c>
      <c r="P460" s="6" t="str">
        <f t="shared" si="21"/>
        <v>16.7551020408163</v>
      </c>
      <c r="Q460" t="s">
        <v>8310</v>
      </c>
      <c r="R460" t="s">
        <v>8316</v>
      </c>
      <c r="S460" s="9">
        <f t="shared" si="23"/>
        <v>41378.69976851852</v>
      </c>
      <c r="T460" s="9">
        <f t="shared" si="22"/>
        <v>41408.69976851852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IMDIV(E194,D194)*100</f>
        <v>1.6999999999999999E-3</v>
      </c>
      <c r="P461" s="6" t="str">
        <f t="shared" si="21"/>
        <v>25</v>
      </c>
      <c r="Q461" t="s">
        <v>8310</v>
      </c>
      <c r="R461" t="s">
        <v>8316</v>
      </c>
      <c r="S461" s="9">
        <f t="shared" si="23"/>
        <v>40800.6403587963</v>
      </c>
      <c r="T461" s="9">
        <f t="shared" si="22"/>
        <v>40860.682025462964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IMDIV(E195,D195)*100</f>
        <v>0</v>
      </c>
      <c r="P462" s="6" t="str">
        <f t="shared" si="21"/>
        <v>12.5</v>
      </c>
      <c r="Q462" t="s">
        <v>8310</v>
      </c>
      <c r="R462" t="s">
        <v>8316</v>
      </c>
      <c r="S462" s="9">
        <f t="shared" si="23"/>
        <v>41759.542534722219</v>
      </c>
      <c r="T462" s="9">
        <f t="shared" si="22"/>
        <v>41791.166666666664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IMDIV(E196,D196)*100</f>
        <v>0.12</v>
      </c>
      <c r="P463" s="6">
        <v>0</v>
      </c>
      <c r="Q463" t="s">
        <v>8310</v>
      </c>
      <c r="R463" t="s">
        <v>8316</v>
      </c>
      <c r="S463" s="9">
        <f t="shared" si="23"/>
        <v>41407.84684027778</v>
      </c>
      <c r="T463" s="9">
        <f t="shared" si="22"/>
        <v>41427.84684027778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IMDIV(E197,D197)*100</f>
        <v>0</v>
      </c>
      <c r="P464" s="6">
        <v>0</v>
      </c>
      <c r="Q464" t="s">
        <v>8310</v>
      </c>
      <c r="R464" t="s">
        <v>8316</v>
      </c>
      <c r="S464" s="9">
        <f t="shared" si="23"/>
        <v>40705.126631944448</v>
      </c>
      <c r="T464" s="9">
        <f t="shared" si="22"/>
        <v>40765.126631944448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IMDIV(E198,D198)*100</f>
        <v>41.857142857142897</v>
      </c>
      <c r="P465" s="6" t="str">
        <f t="shared" si="21"/>
        <v>113.636363636364</v>
      </c>
      <c r="Q465" t="s">
        <v>8310</v>
      </c>
      <c r="R465" t="s">
        <v>8316</v>
      </c>
      <c r="S465" s="9">
        <f t="shared" si="23"/>
        <v>40750.710104166668</v>
      </c>
      <c r="T465" s="9">
        <f t="shared" si="22"/>
        <v>40810.710104166668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IMDIV(E199,D199)*100</f>
        <v>10.48</v>
      </c>
      <c r="P466" s="6" t="str">
        <f t="shared" si="21"/>
        <v>1</v>
      </c>
      <c r="Q466" t="s">
        <v>8310</v>
      </c>
      <c r="R466" t="s">
        <v>8316</v>
      </c>
      <c r="S466" s="9">
        <f t="shared" si="23"/>
        <v>42488.848784722228</v>
      </c>
      <c r="T466" s="9">
        <f t="shared" si="22"/>
        <v>42508.848784722228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IMDIV(E200,D200)*100</f>
        <v>1.1159999999999999</v>
      </c>
      <c r="P467" s="6" t="str">
        <f t="shared" si="21"/>
        <v>17.25</v>
      </c>
      <c r="Q467" t="s">
        <v>8310</v>
      </c>
      <c r="R467" t="s">
        <v>8316</v>
      </c>
      <c r="S467" s="9">
        <f t="shared" si="23"/>
        <v>41801.120069444441</v>
      </c>
      <c r="T467" s="9">
        <f t="shared" si="22"/>
        <v>41817.120069444441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IMDIV(E201,D201)*100</f>
        <v>0</v>
      </c>
      <c r="P468" s="6" t="str">
        <f t="shared" si="21"/>
        <v>15.2</v>
      </c>
      <c r="Q468" t="s">
        <v>8310</v>
      </c>
      <c r="R468" t="s">
        <v>8316</v>
      </c>
      <c r="S468" s="9">
        <f t="shared" si="23"/>
        <v>41129.942870370374</v>
      </c>
      <c r="T468" s="9">
        <f t="shared" si="22"/>
        <v>41159.942870370374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IMDIV(E202,D202)*100</f>
        <v>26.192500000000003</v>
      </c>
      <c r="P469" s="6" t="str">
        <f t="shared" si="21"/>
        <v>110.641025641026</v>
      </c>
      <c r="Q469" t="s">
        <v>8310</v>
      </c>
      <c r="R469" t="s">
        <v>8316</v>
      </c>
      <c r="S469" s="9">
        <f t="shared" si="23"/>
        <v>41135.679791666669</v>
      </c>
      <c r="T469" s="9">
        <f t="shared" si="22"/>
        <v>41180.679791666669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IMDIV(E203,D203)*100</f>
        <v>58.461538461538495</v>
      </c>
      <c r="P470" s="6">
        <v>0</v>
      </c>
      <c r="Q470" t="s">
        <v>8310</v>
      </c>
      <c r="R470" t="s">
        <v>8316</v>
      </c>
      <c r="S470" s="9">
        <f t="shared" si="23"/>
        <v>41041.167627314811</v>
      </c>
      <c r="T470" s="9">
        <f t="shared" si="22"/>
        <v>41101.160474537035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IMDIV(E204,D204)*100</f>
        <v>0</v>
      </c>
      <c r="P471" s="6">
        <v>0</v>
      </c>
      <c r="Q471" t="s">
        <v>8310</v>
      </c>
      <c r="R471" t="s">
        <v>8316</v>
      </c>
      <c r="S471" s="9">
        <f t="shared" si="23"/>
        <v>41827.989861111113</v>
      </c>
      <c r="T471" s="9">
        <f t="shared" si="22"/>
        <v>41887.989861111113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IMDIV(E205,D205)*100</f>
        <v>29.84</v>
      </c>
      <c r="P472" s="6" t="str">
        <f t="shared" si="21"/>
        <v>25.5</v>
      </c>
      <c r="Q472" t="s">
        <v>8310</v>
      </c>
      <c r="R472" t="s">
        <v>8316</v>
      </c>
      <c r="S472" s="9">
        <f t="shared" si="23"/>
        <v>41605.167696759258</v>
      </c>
      <c r="T472" s="9">
        <f t="shared" si="22"/>
        <v>41655.166666666664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IMDIV(E206,D206)*100</f>
        <v>50.7216666666667</v>
      </c>
      <c r="P473" s="6" t="str">
        <f t="shared" si="21"/>
        <v>38.4764705882353</v>
      </c>
      <c r="Q473" t="s">
        <v>8310</v>
      </c>
      <c r="R473" t="s">
        <v>8316</v>
      </c>
      <c r="S473" s="9">
        <f t="shared" si="23"/>
        <v>41703.721979166665</v>
      </c>
      <c r="T473" s="9">
        <f t="shared" si="22"/>
        <v>41748.680312500001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IMDIV(E207,D207)*100</f>
        <v>16.25</v>
      </c>
      <c r="P474" s="6" t="str">
        <f t="shared" si="21"/>
        <v>28.2</v>
      </c>
      <c r="Q474" t="s">
        <v>8310</v>
      </c>
      <c r="R474" t="s">
        <v>8316</v>
      </c>
      <c r="S474" s="9">
        <f t="shared" si="23"/>
        <v>41844.922662037039</v>
      </c>
      <c r="T474" s="9">
        <f t="shared" si="22"/>
        <v>41874.922662037039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IMDIV(E208,D208)*100</f>
        <v>0</v>
      </c>
      <c r="P475" s="6" t="str">
        <f t="shared" si="21"/>
        <v>61.5</v>
      </c>
      <c r="Q475" t="s">
        <v>8310</v>
      </c>
      <c r="R475" t="s">
        <v>8316</v>
      </c>
      <c r="S475" s="9">
        <f t="shared" si="23"/>
        <v>41869.698136574072</v>
      </c>
      <c r="T475" s="9">
        <f t="shared" si="22"/>
        <v>41899.698136574072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IMDIV(E209,D209)*100</f>
        <v>15.214285714285699</v>
      </c>
      <c r="P476" s="6" t="str">
        <f t="shared" si="21"/>
        <v>1</v>
      </c>
      <c r="Q476" t="s">
        <v>8310</v>
      </c>
      <c r="R476" t="s">
        <v>8316</v>
      </c>
      <c r="S476" s="9">
        <f t="shared" si="23"/>
        <v>42753.329039351855</v>
      </c>
      <c r="T476" s="9">
        <f t="shared" si="22"/>
        <v>42783.329039351855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IMDIV(E210,D210)*100</f>
        <v>0</v>
      </c>
      <c r="P477" s="6">
        <v>0</v>
      </c>
      <c r="Q477" t="s">
        <v>8310</v>
      </c>
      <c r="R477" t="s">
        <v>8316</v>
      </c>
      <c r="S477" s="9">
        <f t="shared" si="23"/>
        <v>42100.086145833338</v>
      </c>
      <c r="T477" s="9">
        <f t="shared" si="22"/>
        <v>42130.086145833338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IMDIV(E211,D211)*100</f>
        <v>0</v>
      </c>
      <c r="P478" s="6" t="str">
        <f t="shared" si="21"/>
        <v>39.5692741935484</v>
      </c>
      <c r="Q478" t="s">
        <v>8310</v>
      </c>
      <c r="R478" t="s">
        <v>8316</v>
      </c>
      <c r="S478" s="9">
        <f t="shared" si="23"/>
        <v>41757.975011574075</v>
      </c>
      <c r="T478" s="9">
        <f t="shared" si="22"/>
        <v>41793.165972222225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IMDIV(E212,D212)*100</f>
        <v>25.25</v>
      </c>
      <c r="P479" s="6">
        <v>0</v>
      </c>
      <c r="Q479" t="s">
        <v>8310</v>
      </c>
      <c r="R479" t="s">
        <v>8316</v>
      </c>
      <c r="S479" s="9">
        <f t="shared" si="23"/>
        <v>40987.83488425926</v>
      </c>
      <c r="T479" s="9">
        <f t="shared" si="22"/>
        <v>41047.83488425926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IMDIV(E213,D213)*100</f>
        <v>44.6</v>
      </c>
      <c r="P480" s="6">
        <v>0</v>
      </c>
      <c r="Q480" t="s">
        <v>8310</v>
      </c>
      <c r="R480" t="s">
        <v>8316</v>
      </c>
      <c r="S480" s="9">
        <f t="shared" si="23"/>
        <v>42065.910983796297</v>
      </c>
      <c r="T480" s="9">
        <f t="shared" si="22"/>
        <v>42095.869317129633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IMDIV(E214,D214)*100</f>
        <v>1.58730158730159E-2</v>
      </c>
      <c r="P481" s="6" t="str">
        <f t="shared" si="21"/>
        <v>88.8</v>
      </c>
      <c r="Q481" t="s">
        <v>8310</v>
      </c>
      <c r="R481" t="s">
        <v>8316</v>
      </c>
      <c r="S481" s="9">
        <f t="shared" si="23"/>
        <v>41904.407812500001</v>
      </c>
      <c r="T481" s="9">
        <f t="shared" si="22"/>
        <v>41964.449479166666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IMDIV(E215,D215)*100</f>
        <v>0.04</v>
      </c>
      <c r="P482" s="6" t="str">
        <f t="shared" si="21"/>
        <v>55.4571428571429</v>
      </c>
      <c r="Q482" t="s">
        <v>8310</v>
      </c>
      <c r="R482" t="s">
        <v>8316</v>
      </c>
      <c r="S482" s="9">
        <f t="shared" si="23"/>
        <v>41465.500173611108</v>
      </c>
      <c r="T482" s="9">
        <f t="shared" si="22"/>
        <v>41495.500173611108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IMDIV(E216,D216)*100</f>
        <v>8.0000000000000002E-3</v>
      </c>
      <c r="P483" s="6" t="str">
        <f t="shared" si="21"/>
        <v>87.1428571428571</v>
      </c>
      <c r="Q483" t="s">
        <v>8310</v>
      </c>
      <c r="R483" t="s">
        <v>8316</v>
      </c>
      <c r="S483" s="9">
        <f t="shared" si="23"/>
        <v>41162.672326388885</v>
      </c>
      <c r="T483" s="9">
        <f t="shared" si="22"/>
        <v>41192.672326388885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IMDIV(E217,D217)*100</f>
        <v>0.22727272727272702</v>
      </c>
      <c r="P484" s="6" t="str">
        <f t="shared" si="21"/>
        <v>10</v>
      </c>
      <c r="Q484" t="s">
        <v>8310</v>
      </c>
      <c r="R484" t="s">
        <v>8316</v>
      </c>
      <c r="S484" s="9">
        <f t="shared" si="23"/>
        <v>42447.896875000006</v>
      </c>
      <c r="T484" s="9">
        <f t="shared" si="22"/>
        <v>42474.606944444444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IMDIV(E218,D218)*100</f>
        <v>55.698440000000005</v>
      </c>
      <c r="P485" s="6" t="str">
        <f t="shared" si="21"/>
        <v>51.2244897959184</v>
      </c>
      <c r="Q485" t="s">
        <v>8310</v>
      </c>
      <c r="R485" t="s">
        <v>8316</v>
      </c>
      <c r="S485" s="9">
        <f t="shared" si="23"/>
        <v>41243.197592592594</v>
      </c>
      <c r="T485" s="9">
        <f t="shared" si="22"/>
        <v>41303.197592592594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IMDIV(E219,D219)*100</f>
        <v>11.943</v>
      </c>
      <c r="P486" s="6" t="str">
        <f t="shared" si="21"/>
        <v>13.5454545454545</v>
      </c>
      <c r="Q486" t="s">
        <v>8310</v>
      </c>
      <c r="R486" t="s">
        <v>8316</v>
      </c>
      <c r="S486" s="9">
        <f t="shared" si="23"/>
        <v>42272.93949074074</v>
      </c>
      <c r="T486" s="9">
        <f t="shared" si="22"/>
        <v>42313.981157407412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IMDIV(E220,D220)*100</f>
        <v>2</v>
      </c>
      <c r="P487" s="6" t="str">
        <f t="shared" si="21"/>
        <v>66.52008</v>
      </c>
      <c r="Q487" t="s">
        <v>8310</v>
      </c>
      <c r="R487" t="s">
        <v>8316</v>
      </c>
      <c r="S487" s="9">
        <f t="shared" si="23"/>
        <v>41381.50577546296</v>
      </c>
      <c r="T487" s="9">
        <f t="shared" si="22"/>
        <v>41411.50577546296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IMDIV(E221,D221)*100</f>
        <v>17.630000000000003</v>
      </c>
      <c r="P488" s="6" t="str">
        <f t="shared" si="21"/>
        <v>50</v>
      </c>
      <c r="Q488" t="s">
        <v>8310</v>
      </c>
      <c r="R488" t="s">
        <v>8316</v>
      </c>
      <c r="S488" s="9">
        <f t="shared" si="23"/>
        <v>41761.94258101852</v>
      </c>
      <c r="T488" s="9">
        <f t="shared" si="22"/>
        <v>41791.94258101852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IMDIV(E222,D222)*100</f>
        <v>0.72</v>
      </c>
      <c r="P489" s="6">
        <v>0</v>
      </c>
      <c r="Q489" t="s">
        <v>8310</v>
      </c>
      <c r="R489" t="s">
        <v>8316</v>
      </c>
      <c r="S489" s="9">
        <f t="shared" si="23"/>
        <v>42669.594837962963</v>
      </c>
      <c r="T489" s="9">
        <f t="shared" si="22"/>
        <v>42729.636504629627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IMDIV(E223,D223)*100</f>
        <v>0</v>
      </c>
      <c r="P490" s="6">
        <v>0</v>
      </c>
      <c r="Q490" t="s">
        <v>8310</v>
      </c>
      <c r="R490" t="s">
        <v>8316</v>
      </c>
      <c r="S490" s="9">
        <f t="shared" si="23"/>
        <v>42714.054398148146</v>
      </c>
      <c r="T490" s="9">
        <f t="shared" si="22"/>
        <v>42744.054398148146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IMDIV(E224,D224)*100</f>
        <v>13</v>
      </c>
      <c r="P491" s="6" t="str">
        <f t="shared" si="21"/>
        <v>71.6666666666667</v>
      </c>
      <c r="Q491" t="s">
        <v>8310</v>
      </c>
      <c r="R491" t="s">
        <v>8316</v>
      </c>
      <c r="S491" s="9">
        <f t="shared" si="23"/>
        <v>40882.481666666667</v>
      </c>
      <c r="T491" s="9">
        <f t="shared" si="22"/>
        <v>40913.481249999997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IMDIV(E225,D225)*100</f>
        <v>0</v>
      </c>
      <c r="P492" s="6">
        <v>0</v>
      </c>
      <c r="Q492" t="s">
        <v>8310</v>
      </c>
      <c r="R492" t="s">
        <v>8316</v>
      </c>
      <c r="S492" s="9">
        <f t="shared" si="23"/>
        <v>41113.968576388892</v>
      </c>
      <c r="T492" s="9">
        <f t="shared" si="22"/>
        <v>41143.968576388892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IMDIV(E226,D226)*100</f>
        <v>0</v>
      </c>
      <c r="P493" s="6">
        <v>0</v>
      </c>
      <c r="Q493" t="s">
        <v>8310</v>
      </c>
      <c r="R493" t="s">
        <v>8316</v>
      </c>
      <c r="S493" s="9">
        <f t="shared" si="23"/>
        <v>42366.982627314821</v>
      </c>
      <c r="T493" s="9">
        <f t="shared" si="22"/>
        <v>42396.982627314821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IMDIV(E227,D227)*100</f>
        <v>0</v>
      </c>
      <c r="P494" s="6">
        <v>0</v>
      </c>
      <c r="Q494" t="s">
        <v>8310</v>
      </c>
      <c r="R494" t="s">
        <v>8316</v>
      </c>
      <c r="S494" s="9">
        <f t="shared" si="23"/>
        <v>42596.03506944445</v>
      </c>
      <c r="T494" s="9">
        <f t="shared" si="22"/>
        <v>42656.03506944445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IMDIV(E228,D228)*100</f>
        <v>0.86206896551724099</v>
      </c>
      <c r="P495" s="6">
        <v>0</v>
      </c>
      <c r="Q495" t="s">
        <v>8310</v>
      </c>
      <c r="R495" t="s">
        <v>8316</v>
      </c>
      <c r="S495" s="9">
        <f t="shared" si="23"/>
        <v>42114.726134259254</v>
      </c>
      <c r="T495" s="9">
        <f t="shared" si="22"/>
        <v>42144.726134259254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IMDIV(E229,D229)*100</f>
        <v>0</v>
      </c>
      <c r="P496" s="6" t="str">
        <f t="shared" si="21"/>
        <v>10.3333333333333</v>
      </c>
      <c r="Q496" t="s">
        <v>8310</v>
      </c>
      <c r="R496" t="s">
        <v>8316</v>
      </c>
      <c r="S496" s="9">
        <f t="shared" si="23"/>
        <v>41799.830613425926</v>
      </c>
      <c r="T496" s="9">
        <f t="shared" si="22"/>
        <v>41823.125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IMDIV(E230,D230)*100</f>
        <v>0</v>
      </c>
      <c r="P497" s="6">
        <v>0</v>
      </c>
      <c r="Q497" t="s">
        <v>8310</v>
      </c>
      <c r="R497" t="s">
        <v>8316</v>
      </c>
      <c r="S497" s="9">
        <f t="shared" si="23"/>
        <v>42171.827604166669</v>
      </c>
      <c r="T497" s="9">
        <f t="shared" si="22"/>
        <v>42201.827604166669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IMDIV(E231,D231)*100</f>
        <v>0</v>
      </c>
      <c r="P498" s="6" t="str">
        <f t="shared" si="21"/>
        <v>1</v>
      </c>
      <c r="Q498" t="s">
        <v>8310</v>
      </c>
      <c r="R498" t="s">
        <v>8316</v>
      </c>
      <c r="S498" s="9">
        <f t="shared" si="23"/>
        <v>41620.93141203704</v>
      </c>
      <c r="T498" s="9">
        <f t="shared" si="22"/>
        <v>41680.93141203704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IMDIV(E232,D232)*100</f>
        <v>0.4</v>
      </c>
      <c r="P499" s="6" t="str">
        <f t="shared" si="21"/>
        <v>10</v>
      </c>
      <c r="Q499" t="s">
        <v>8310</v>
      </c>
      <c r="R499" t="s">
        <v>8316</v>
      </c>
      <c r="S499" s="9">
        <f t="shared" si="23"/>
        <v>41945.037789351853</v>
      </c>
      <c r="T499" s="9">
        <f t="shared" si="22"/>
        <v>41998.208333333328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IMDIV(E233,D233)*100</f>
        <v>0</v>
      </c>
      <c r="P500" s="6" t="str">
        <f t="shared" si="21"/>
        <v>136.090909090909</v>
      </c>
      <c r="Q500" t="s">
        <v>8310</v>
      </c>
      <c r="R500" t="s">
        <v>8316</v>
      </c>
      <c r="S500" s="9">
        <f t="shared" si="23"/>
        <v>40858.762141203704</v>
      </c>
      <c r="T500" s="9">
        <f t="shared" si="22"/>
        <v>40900.762141203704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IMDIV(E234,D234)*100</f>
        <v>2.75</v>
      </c>
      <c r="P501" s="6" t="str">
        <f t="shared" si="21"/>
        <v>73.4615384615385</v>
      </c>
      <c r="Q501" t="s">
        <v>8310</v>
      </c>
      <c r="R501" t="s">
        <v>8316</v>
      </c>
      <c r="S501" s="9">
        <f t="shared" si="23"/>
        <v>40043.895462962959</v>
      </c>
      <c r="T501" s="9">
        <f t="shared" si="22"/>
        <v>40098.874305555553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IMDIV(E235,D235)*100</f>
        <v>0</v>
      </c>
      <c r="P502" s="6" t="str">
        <f t="shared" si="21"/>
        <v>53.75</v>
      </c>
      <c r="Q502" t="s">
        <v>8310</v>
      </c>
      <c r="R502" t="s">
        <v>8316</v>
      </c>
      <c r="S502" s="9">
        <f t="shared" si="23"/>
        <v>40247.886006944449</v>
      </c>
      <c r="T502" s="9">
        <f t="shared" si="22"/>
        <v>40306.927777777775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IMDIV(E236,D236)*100</f>
        <v>40.1</v>
      </c>
      <c r="P503" s="6">
        <v>0</v>
      </c>
      <c r="Q503" t="s">
        <v>8310</v>
      </c>
      <c r="R503" t="s">
        <v>8316</v>
      </c>
      <c r="S503" s="9">
        <f t="shared" si="23"/>
        <v>40703.234386574077</v>
      </c>
      <c r="T503" s="9">
        <f t="shared" si="22"/>
        <v>40733.234386574077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IMDIV(E237,D237)*100</f>
        <v>0</v>
      </c>
      <c r="P504" s="6" t="str">
        <f t="shared" si="21"/>
        <v>57.5</v>
      </c>
      <c r="Q504" t="s">
        <v>8310</v>
      </c>
      <c r="R504" t="s">
        <v>8316</v>
      </c>
      <c r="S504" s="9">
        <f t="shared" si="23"/>
        <v>40956.553530092591</v>
      </c>
      <c r="T504" s="9">
        <f t="shared" si="22"/>
        <v>40986.511863425927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IMDIV(E238,D238)*100</f>
        <v>0</v>
      </c>
      <c r="P505" s="6" t="str">
        <f t="shared" si="21"/>
        <v>12.6666666666667</v>
      </c>
      <c r="Q505" t="s">
        <v>8310</v>
      </c>
      <c r="R505" t="s">
        <v>8316</v>
      </c>
      <c r="S505" s="9">
        <f t="shared" si="23"/>
        <v>41991.526655092588</v>
      </c>
      <c r="T505" s="9">
        <f t="shared" si="22"/>
        <v>42021.526655092588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IMDIV(E239,D239)*100</f>
        <v>0.33333333333333298</v>
      </c>
      <c r="P506" s="6" t="str">
        <f t="shared" si="21"/>
        <v>67</v>
      </c>
      <c r="Q506" t="s">
        <v>8310</v>
      </c>
      <c r="R506" t="s">
        <v>8316</v>
      </c>
      <c r="S506" s="9">
        <f t="shared" si="23"/>
        <v>40949.98364583333</v>
      </c>
      <c r="T506" s="9">
        <f t="shared" si="22"/>
        <v>41009.941979166666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IMDIV(E240,D240)*100</f>
        <v>0</v>
      </c>
      <c r="P507" s="6" t="str">
        <f t="shared" si="21"/>
        <v>3.71428571428571</v>
      </c>
      <c r="Q507" t="s">
        <v>8310</v>
      </c>
      <c r="R507" t="s">
        <v>8316</v>
      </c>
      <c r="S507" s="9">
        <f t="shared" si="23"/>
        <v>42318.098217592589</v>
      </c>
      <c r="T507" s="9">
        <f t="shared" si="22"/>
        <v>42363.098217592589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IMDIV(E241,D241)*100</f>
        <v>25</v>
      </c>
      <c r="P508" s="6" t="str">
        <f t="shared" si="21"/>
        <v>250</v>
      </c>
      <c r="Q508" t="s">
        <v>8310</v>
      </c>
      <c r="R508" t="s">
        <v>8316</v>
      </c>
      <c r="S508" s="9">
        <f t="shared" si="23"/>
        <v>41466.552314814813</v>
      </c>
      <c r="T508" s="9">
        <f t="shared" si="22"/>
        <v>41496.552314814813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IMDIV(E242,D242)*100</f>
        <v>107.63413333333301</v>
      </c>
      <c r="P509" s="6" t="str">
        <f t="shared" si="21"/>
        <v>64</v>
      </c>
      <c r="Q509" t="s">
        <v>8310</v>
      </c>
      <c r="R509" t="s">
        <v>8316</v>
      </c>
      <c r="S509" s="9">
        <f t="shared" si="23"/>
        <v>41156.958993055552</v>
      </c>
      <c r="T509" s="9">
        <f t="shared" si="22"/>
        <v>41201.958993055552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IMDIV(E243,D243)*100</f>
        <v>112.637362637363</v>
      </c>
      <c r="P510" s="6" t="str">
        <f t="shared" si="21"/>
        <v>133.333333333333</v>
      </c>
      <c r="Q510" t="s">
        <v>8310</v>
      </c>
      <c r="R510" t="s">
        <v>8316</v>
      </c>
      <c r="S510" s="9">
        <f t="shared" si="23"/>
        <v>40995.024317129632</v>
      </c>
      <c r="T510" s="9">
        <f t="shared" si="22"/>
        <v>41054.593055555553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IMDIV(E244,D244)*100</f>
        <v>113.461538461538</v>
      </c>
      <c r="P511" s="6" t="str">
        <f t="shared" si="21"/>
        <v>10</v>
      </c>
      <c r="Q511" t="s">
        <v>8310</v>
      </c>
      <c r="R511" t="s">
        <v>8316</v>
      </c>
      <c r="S511" s="9">
        <f t="shared" si="23"/>
        <v>42153.631597222222</v>
      </c>
      <c r="T511" s="9">
        <f t="shared" si="22"/>
        <v>42183.631597222222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IMDIV(E245,D245)*100</f>
        <v>102.592</v>
      </c>
      <c r="P512" s="6">
        <v>0</v>
      </c>
      <c r="Q512" t="s">
        <v>8310</v>
      </c>
      <c r="R512" t="s">
        <v>8316</v>
      </c>
      <c r="S512" s="9">
        <f t="shared" si="23"/>
        <v>42400.176377314812</v>
      </c>
      <c r="T512" s="9">
        <f t="shared" si="22"/>
        <v>42430.176377314812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IMDIV(E246,D246)*100</f>
        <v>113.75714285714299</v>
      </c>
      <c r="P513" s="6" t="str">
        <f t="shared" si="21"/>
        <v>30</v>
      </c>
      <c r="Q513" t="s">
        <v>8310</v>
      </c>
      <c r="R513" t="s">
        <v>8316</v>
      </c>
      <c r="S513" s="9">
        <f t="shared" si="23"/>
        <v>41340.303032407406</v>
      </c>
      <c r="T513" s="9">
        <f t="shared" si="22"/>
        <v>41370.261365740742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IMDIV(E247,D247)*100</f>
        <v>103.71999999999998</v>
      </c>
      <c r="P514" s="6" t="str">
        <f t="shared" si="21"/>
        <v>5.5</v>
      </c>
      <c r="Q514" t="s">
        <v>8310</v>
      </c>
      <c r="R514" t="s">
        <v>8316</v>
      </c>
      <c r="S514" s="9">
        <f t="shared" si="23"/>
        <v>42649.742210648154</v>
      </c>
      <c r="T514" s="9">
        <f t="shared" si="22"/>
        <v>42694.783877314811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IMDIV(E248,D248)*100</f>
        <v>305.46000000000004</v>
      </c>
      <c r="P515" s="6" t="str">
        <f t="shared" ref="P515:P578" si="24">IMDIV(E515,L515)</f>
        <v>102.382352941176</v>
      </c>
      <c r="Q515" t="s">
        <v>8310</v>
      </c>
      <c r="R515" t="s">
        <v>8316</v>
      </c>
      <c r="S515" s="9">
        <f t="shared" si="23"/>
        <v>42552.653993055559</v>
      </c>
      <c r="T515" s="9">
        <f t="shared" ref="T515:T578" si="25">(((I515/60)/60)/24)+DATE(1970,1,1)</f>
        <v>42597.291666666672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IMDIV(E249,D249)*100</f>
        <v>134.1</v>
      </c>
      <c r="P516" s="6" t="str">
        <f t="shared" si="24"/>
        <v>16.6666666666667</v>
      </c>
      <c r="Q516" t="s">
        <v>8310</v>
      </c>
      <c r="R516" t="s">
        <v>8316</v>
      </c>
      <c r="S516" s="9">
        <f t="shared" ref="S516:S579" si="26">(((J516/60)/60)/24)+DATE(1970,1,1)</f>
        <v>41830.613969907405</v>
      </c>
      <c r="T516" s="9">
        <f t="shared" si="25"/>
        <v>41860.613969907405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IMDIV(E250,D250)*100</f>
        <v>101.332941176471</v>
      </c>
      <c r="P517" s="6" t="str">
        <f t="shared" si="24"/>
        <v>725.029411764706</v>
      </c>
      <c r="Q517" t="s">
        <v>8310</v>
      </c>
      <c r="R517" t="s">
        <v>8316</v>
      </c>
      <c r="S517" s="9">
        <f t="shared" si="26"/>
        <v>42327.490752314814</v>
      </c>
      <c r="T517" s="9">
        <f t="shared" si="25"/>
        <v>42367.490752314814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IMDIV(E251,D251)*100</f>
        <v>112.92</v>
      </c>
      <c r="P518" s="6">
        <v>0</v>
      </c>
      <c r="Q518" t="s">
        <v>8310</v>
      </c>
      <c r="R518" t="s">
        <v>8316</v>
      </c>
      <c r="S518" s="9">
        <f t="shared" si="26"/>
        <v>42091.778703703705</v>
      </c>
      <c r="T518" s="9">
        <f t="shared" si="25"/>
        <v>42151.778703703705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IMDIV(E252,D252)*100</f>
        <v>105.583333333333</v>
      </c>
      <c r="P519" s="6" t="str">
        <f t="shared" si="24"/>
        <v>68.3333333333333</v>
      </c>
      <c r="Q519" t="s">
        <v>8310</v>
      </c>
      <c r="R519" t="s">
        <v>8316</v>
      </c>
      <c r="S519" s="9">
        <f t="shared" si="26"/>
        <v>42738.615289351852</v>
      </c>
      <c r="T519" s="9">
        <f t="shared" si="25"/>
        <v>42768.615289351852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IMDIV(E253,D253)*100</f>
        <v>125.571428571429</v>
      </c>
      <c r="P520" s="6">
        <v>0</v>
      </c>
      <c r="Q520" t="s">
        <v>8310</v>
      </c>
      <c r="R520" t="s">
        <v>8316</v>
      </c>
      <c r="S520" s="9">
        <f t="shared" si="26"/>
        <v>42223.616018518514</v>
      </c>
      <c r="T520" s="9">
        <f t="shared" si="25"/>
        <v>42253.615277777775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IMDIV(E254,D254)*100</f>
        <v>184.56</v>
      </c>
      <c r="P521" s="6" t="str">
        <f t="shared" si="24"/>
        <v>39.2285714285714</v>
      </c>
      <c r="Q521" t="s">
        <v>8310</v>
      </c>
      <c r="R521" t="s">
        <v>8316</v>
      </c>
      <c r="S521" s="9">
        <f t="shared" si="26"/>
        <v>41218.391446759262</v>
      </c>
      <c r="T521" s="9">
        <f t="shared" si="25"/>
        <v>41248.391446759262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IMDIV(E255,D255)*100</f>
        <v>100.73333333333301</v>
      </c>
      <c r="P522" s="6" t="str">
        <f t="shared" si="24"/>
        <v>150.147058823529</v>
      </c>
      <c r="Q522" t="s">
        <v>8317</v>
      </c>
      <c r="R522" t="s">
        <v>8318</v>
      </c>
      <c r="S522" s="9">
        <f t="shared" si="26"/>
        <v>42318.702094907407</v>
      </c>
      <c r="T522" s="9">
        <f t="shared" si="25"/>
        <v>42348.702094907407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IMDIV(E256,D256)*100</f>
        <v>116.94725</v>
      </c>
      <c r="P523" s="6" t="str">
        <f t="shared" si="24"/>
        <v>93.4285714285714</v>
      </c>
      <c r="Q523" t="s">
        <v>8317</v>
      </c>
      <c r="R523" t="s">
        <v>8318</v>
      </c>
      <c r="S523" s="9">
        <f t="shared" si="26"/>
        <v>42646.092812499999</v>
      </c>
      <c r="T523" s="9">
        <f t="shared" si="25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IMDIV(E257,D257)*100</f>
        <v>106.73325</v>
      </c>
      <c r="P524" s="6" t="str">
        <f t="shared" si="24"/>
        <v>110.967741935484</v>
      </c>
      <c r="Q524" t="s">
        <v>8317</v>
      </c>
      <c r="R524" t="s">
        <v>8318</v>
      </c>
      <c r="S524" s="9">
        <f t="shared" si="26"/>
        <v>42430.040798611109</v>
      </c>
      <c r="T524" s="9">
        <f t="shared" si="25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IMDIV(E258,D258)*100</f>
        <v>139.1</v>
      </c>
      <c r="P525" s="6" t="str">
        <f t="shared" si="24"/>
        <v>71.7857142857143</v>
      </c>
      <c r="Q525" t="s">
        <v>8317</v>
      </c>
      <c r="R525" t="s">
        <v>8318</v>
      </c>
      <c r="S525" s="9">
        <f t="shared" si="26"/>
        <v>42238.13282407407</v>
      </c>
      <c r="T525" s="9">
        <f t="shared" si="25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IMDIV(E259,D259)*100</f>
        <v>106.726485714286</v>
      </c>
      <c r="P526" s="6" t="str">
        <f t="shared" si="24"/>
        <v>29.2580769230769</v>
      </c>
      <c r="Q526" t="s">
        <v>8317</v>
      </c>
      <c r="R526" t="s">
        <v>8318</v>
      </c>
      <c r="S526" s="9">
        <f t="shared" si="26"/>
        <v>42492.717233796298</v>
      </c>
      <c r="T526" s="9">
        <f t="shared" si="25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IMDIV(E260,D260)*100</f>
        <v>191.14</v>
      </c>
      <c r="P527" s="6" t="str">
        <f t="shared" si="24"/>
        <v>1000</v>
      </c>
      <c r="Q527" t="s">
        <v>8317</v>
      </c>
      <c r="R527" t="s">
        <v>8318</v>
      </c>
      <c r="S527" s="9">
        <f t="shared" si="26"/>
        <v>41850.400937500002</v>
      </c>
      <c r="T527" s="9">
        <f t="shared" si="25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IMDIV(E261,D261)*100</f>
        <v>131.93789333333299</v>
      </c>
      <c r="P528" s="6" t="str">
        <f t="shared" si="24"/>
        <v>74.3478260869565</v>
      </c>
      <c r="Q528" t="s">
        <v>8317</v>
      </c>
      <c r="R528" t="s">
        <v>8318</v>
      </c>
      <c r="S528" s="9">
        <f t="shared" si="26"/>
        <v>42192.591944444444</v>
      </c>
      <c r="T528" s="9">
        <f t="shared" si="25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IMDIV(E262,D262)*100</f>
        <v>106.4</v>
      </c>
      <c r="P529" s="6" t="str">
        <f t="shared" si="24"/>
        <v>63.8291139240506</v>
      </c>
      <c r="Q529" t="s">
        <v>8317</v>
      </c>
      <c r="R529" t="s">
        <v>8318</v>
      </c>
      <c r="S529" s="9">
        <f t="shared" si="26"/>
        <v>42753.205625000002</v>
      </c>
      <c r="T529" s="9">
        <f t="shared" si="25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IMDIV(E263,D263)*100</f>
        <v>107.4</v>
      </c>
      <c r="P530" s="6" t="str">
        <f t="shared" si="24"/>
        <v>44.3333333333333</v>
      </c>
      <c r="Q530" t="s">
        <v>8317</v>
      </c>
      <c r="R530" t="s">
        <v>8318</v>
      </c>
      <c r="S530" s="9">
        <f t="shared" si="26"/>
        <v>42155.920219907406</v>
      </c>
      <c r="T530" s="9">
        <f t="shared" si="25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IMDIV(E264,D264)*100</f>
        <v>240</v>
      </c>
      <c r="P531" s="6" t="str">
        <f t="shared" si="24"/>
        <v>86.9444444444444</v>
      </c>
      <c r="Q531" t="s">
        <v>8317</v>
      </c>
      <c r="R531" t="s">
        <v>8318</v>
      </c>
      <c r="S531" s="9">
        <f t="shared" si="26"/>
        <v>42725.031180555554</v>
      </c>
      <c r="T531" s="9">
        <f t="shared" si="25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IMDIV(E265,D265)*100</f>
        <v>118.08108</v>
      </c>
      <c r="P532" s="6" t="str">
        <f t="shared" si="24"/>
        <v>126.551724137931</v>
      </c>
      <c r="Q532" t="s">
        <v>8317</v>
      </c>
      <c r="R532" t="s">
        <v>8318</v>
      </c>
      <c r="S532" s="9">
        <f t="shared" si="26"/>
        <v>42157.591064814813</v>
      </c>
      <c r="T532" s="9">
        <f t="shared" si="25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IMDIV(E266,D266)*100</f>
        <v>118.19999999999999</v>
      </c>
      <c r="P533" s="6" t="str">
        <f t="shared" si="24"/>
        <v>129.032258064516</v>
      </c>
      <c r="Q533" t="s">
        <v>8317</v>
      </c>
      <c r="R533" t="s">
        <v>8318</v>
      </c>
      <c r="S533" s="9">
        <f t="shared" si="26"/>
        <v>42676.065150462964</v>
      </c>
      <c r="T533" s="9">
        <f t="shared" si="25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IMDIV(E267,D267)*100</f>
        <v>111.1</v>
      </c>
      <c r="P534" s="6" t="str">
        <f t="shared" si="24"/>
        <v>71.242774566474</v>
      </c>
      <c r="Q534" t="s">
        <v>8317</v>
      </c>
      <c r="R534" t="s">
        <v>8318</v>
      </c>
      <c r="S534" s="9">
        <f t="shared" si="26"/>
        <v>42473.007037037038</v>
      </c>
      <c r="T534" s="9">
        <f t="shared" si="25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IMDIV(E268,D268)*100</f>
        <v>145.5</v>
      </c>
      <c r="P535" s="6" t="str">
        <f t="shared" si="24"/>
        <v>117.882352941176</v>
      </c>
      <c r="Q535" t="s">
        <v>8317</v>
      </c>
      <c r="R535" t="s">
        <v>8318</v>
      </c>
      <c r="S535" s="9">
        <f t="shared" si="26"/>
        <v>42482.43478009259</v>
      </c>
      <c r="T535" s="9">
        <f t="shared" si="25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IMDIV(E269,D269)*100</f>
        <v>131.62883248731001</v>
      </c>
      <c r="P536" s="6" t="str">
        <f t="shared" si="24"/>
        <v>327.083333333333</v>
      </c>
      <c r="Q536" t="s">
        <v>8317</v>
      </c>
      <c r="R536" t="s">
        <v>8318</v>
      </c>
      <c r="S536" s="9">
        <f t="shared" si="26"/>
        <v>42270.810995370368</v>
      </c>
      <c r="T536" s="9">
        <f t="shared" si="25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IMDIV(E270,D270)*100</f>
        <v>111.4</v>
      </c>
      <c r="P537" s="6" t="str">
        <f t="shared" si="24"/>
        <v>34.7457627118644</v>
      </c>
      <c r="Q537" t="s">
        <v>8317</v>
      </c>
      <c r="R537" t="s">
        <v>8318</v>
      </c>
      <c r="S537" s="9">
        <f t="shared" si="26"/>
        <v>42711.545196759253</v>
      </c>
      <c r="T537" s="9">
        <f t="shared" si="25"/>
        <v>42741.545196759253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IMDIV(E271,D271)*100</f>
        <v>147.23376999999999</v>
      </c>
      <c r="P538" s="6" t="str">
        <f t="shared" si="24"/>
        <v>100.064102564103</v>
      </c>
      <c r="Q538" t="s">
        <v>8317</v>
      </c>
      <c r="R538" t="s">
        <v>8318</v>
      </c>
      <c r="S538" s="9">
        <f t="shared" si="26"/>
        <v>42179.344988425932</v>
      </c>
      <c r="T538" s="9">
        <f t="shared" si="25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IMDIV(E272,D272)*100</f>
        <v>152.60869565217402</v>
      </c>
      <c r="P539" s="6" t="str">
        <f t="shared" si="24"/>
        <v>40.8474576271186</v>
      </c>
      <c r="Q539" t="s">
        <v>8317</v>
      </c>
      <c r="R539" t="s">
        <v>8318</v>
      </c>
      <c r="S539" s="9">
        <f t="shared" si="26"/>
        <v>42282.768414351856</v>
      </c>
      <c r="T539" s="9">
        <f t="shared" si="25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IMDIV(E273,D273)*100</f>
        <v>104.67999999999999</v>
      </c>
      <c r="P540" s="6" t="str">
        <f t="shared" si="24"/>
        <v>252.016666666667</v>
      </c>
      <c r="Q540" t="s">
        <v>8317</v>
      </c>
      <c r="R540" t="s">
        <v>8318</v>
      </c>
      <c r="S540" s="9">
        <f t="shared" si="26"/>
        <v>42473.794710648144</v>
      </c>
      <c r="T540" s="9">
        <f t="shared" si="25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IMDIV(E274,D274)*100</f>
        <v>177.43366666666699</v>
      </c>
      <c r="P541" s="6" t="str">
        <f t="shared" si="24"/>
        <v>25.161</v>
      </c>
      <c r="Q541" t="s">
        <v>8317</v>
      </c>
      <c r="R541" t="s">
        <v>8318</v>
      </c>
      <c r="S541" s="9">
        <f t="shared" si="26"/>
        <v>42535.049849537041</v>
      </c>
      <c r="T541" s="9">
        <f t="shared" si="25"/>
        <v>42556.049849537041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IMDIV(E275,D275)*100</f>
        <v>107.7758</v>
      </c>
      <c r="P542" s="6" t="str">
        <f t="shared" si="24"/>
        <v>1</v>
      </c>
      <c r="Q542" t="s">
        <v>8319</v>
      </c>
      <c r="R542" t="s">
        <v>8320</v>
      </c>
      <c r="S542" s="9">
        <f t="shared" si="26"/>
        <v>42009.817199074074</v>
      </c>
      <c r="T542" s="9">
        <f t="shared" si="25"/>
        <v>42039.817199074074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IMDIV(E276,D276)*100</f>
        <v>156</v>
      </c>
      <c r="P543" s="6" t="str">
        <f t="shared" si="24"/>
        <v>25</v>
      </c>
      <c r="Q543" t="s">
        <v>8319</v>
      </c>
      <c r="R543" t="s">
        <v>8320</v>
      </c>
      <c r="S543" s="9">
        <f t="shared" si="26"/>
        <v>42276.046689814815</v>
      </c>
      <c r="T543" s="9">
        <f t="shared" si="25"/>
        <v>42306.046689814815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IMDIV(E277,D277)*100</f>
        <v>108.395</v>
      </c>
      <c r="P544" s="6" t="str">
        <f t="shared" si="24"/>
        <v>1</v>
      </c>
      <c r="Q544" t="s">
        <v>8319</v>
      </c>
      <c r="R544" t="s">
        <v>8320</v>
      </c>
      <c r="S544" s="9">
        <f t="shared" si="26"/>
        <v>42433.737453703703</v>
      </c>
      <c r="T544" s="9">
        <f t="shared" si="25"/>
        <v>42493.695787037039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IMDIV(E278,D278)*100</f>
        <v>147.6</v>
      </c>
      <c r="P545" s="6" t="str">
        <f t="shared" si="24"/>
        <v>35</v>
      </c>
      <c r="Q545" t="s">
        <v>8319</v>
      </c>
      <c r="R545" t="s">
        <v>8320</v>
      </c>
      <c r="S545" s="9">
        <f t="shared" si="26"/>
        <v>41914.092152777775</v>
      </c>
      <c r="T545" s="9">
        <f t="shared" si="25"/>
        <v>41944.092152777775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IMDIV(E279,D279)*100</f>
        <v>110.381538461538</v>
      </c>
      <c r="P546" s="6" t="str">
        <f t="shared" si="24"/>
        <v>3</v>
      </c>
      <c r="Q546" t="s">
        <v>8319</v>
      </c>
      <c r="R546" t="s">
        <v>8320</v>
      </c>
      <c r="S546" s="9">
        <f t="shared" si="26"/>
        <v>42525.656944444447</v>
      </c>
      <c r="T546" s="9">
        <f t="shared" si="25"/>
        <v>42555.656944444447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IMDIV(E280,D280)*100</f>
        <v>150.348148148148</v>
      </c>
      <c r="P547" s="6" t="str">
        <f t="shared" si="24"/>
        <v>402.705882352941</v>
      </c>
      <c r="Q547" t="s">
        <v>8319</v>
      </c>
      <c r="R547" t="s">
        <v>8320</v>
      </c>
      <c r="S547" s="9">
        <f t="shared" si="26"/>
        <v>42283.592465277776</v>
      </c>
      <c r="T547" s="9">
        <f t="shared" si="25"/>
        <v>42323.634131944447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IMDIV(E281,D281)*100</f>
        <v>157.31829411764699</v>
      </c>
      <c r="P548" s="6" t="str">
        <f t="shared" si="24"/>
        <v>26</v>
      </c>
      <c r="Q548" t="s">
        <v>8319</v>
      </c>
      <c r="R548" t="s">
        <v>8320</v>
      </c>
      <c r="S548" s="9">
        <f t="shared" si="26"/>
        <v>42249.667997685188</v>
      </c>
      <c r="T548" s="9">
        <f t="shared" si="25"/>
        <v>42294.667997685188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IMDIV(E282,D282)*100</f>
        <v>156.14400000000001</v>
      </c>
      <c r="P549" s="6">
        <v>0</v>
      </c>
      <c r="Q549" t="s">
        <v>8319</v>
      </c>
      <c r="R549" t="s">
        <v>8320</v>
      </c>
      <c r="S549" s="9">
        <f t="shared" si="26"/>
        <v>42380.696342592593</v>
      </c>
      <c r="T549" s="9">
        <f t="shared" si="25"/>
        <v>42410.696342592593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IMDIV(E283,D283)*100</f>
        <v>120.58763636363601</v>
      </c>
      <c r="P550" s="6" t="str">
        <f t="shared" si="24"/>
        <v>9</v>
      </c>
      <c r="Q550" t="s">
        <v>8319</v>
      </c>
      <c r="R550" t="s">
        <v>8320</v>
      </c>
      <c r="S550" s="9">
        <f t="shared" si="26"/>
        <v>42276.903333333335</v>
      </c>
      <c r="T550" s="9">
        <f t="shared" si="25"/>
        <v>42306.903333333335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IMDIV(E284,D284)*100</f>
        <v>101.188888888889</v>
      </c>
      <c r="P551" s="6" t="str">
        <f t="shared" si="24"/>
        <v>8.5</v>
      </c>
      <c r="Q551" t="s">
        <v>8319</v>
      </c>
      <c r="R551" t="s">
        <v>8320</v>
      </c>
      <c r="S551" s="9">
        <f t="shared" si="26"/>
        <v>42163.636828703704</v>
      </c>
      <c r="T551" s="9">
        <f t="shared" si="25"/>
        <v>42193.636828703704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IMDIV(E285,D285)*100</f>
        <v>114.27249999999999</v>
      </c>
      <c r="P552" s="6" t="str">
        <f t="shared" si="24"/>
        <v>8.75</v>
      </c>
      <c r="Q552" t="s">
        <v>8319</v>
      </c>
      <c r="R552" t="s">
        <v>8320</v>
      </c>
      <c r="S552" s="9">
        <f t="shared" si="26"/>
        <v>42753.678761574076</v>
      </c>
      <c r="T552" s="9">
        <f t="shared" si="25"/>
        <v>42766.208333333328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IMDIV(E286,D286)*100</f>
        <v>104.62615</v>
      </c>
      <c r="P553" s="6" t="str">
        <f t="shared" si="24"/>
        <v>135.035714285714</v>
      </c>
      <c r="Q553" t="s">
        <v>8319</v>
      </c>
      <c r="R553" t="s">
        <v>8320</v>
      </c>
      <c r="S553" s="9">
        <f t="shared" si="26"/>
        <v>42173.275740740741</v>
      </c>
      <c r="T553" s="9">
        <f t="shared" si="25"/>
        <v>42217.745138888888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IMDIV(E287,D287)*100</f>
        <v>228.82507142857099</v>
      </c>
      <c r="P554" s="6">
        <v>0</v>
      </c>
      <c r="Q554" t="s">
        <v>8319</v>
      </c>
      <c r="R554" t="s">
        <v>8320</v>
      </c>
      <c r="S554" s="9">
        <f t="shared" si="26"/>
        <v>42318.616851851853</v>
      </c>
      <c r="T554" s="9">
        <f t="shared" si="25"/>
        <v>42378.616851851853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IMDIV(E288,D288)*100</f>
        <v>109.15333333333299</v>
      </c>
      <c r="P555" s="6" t="str">
        <f t="shared" si="24"/>
        <v>20.5</v>
      </c>
      <c r="Q555" t="s">
        <v>8319</v>
      </c>
      <c r="R555" t="s">
        <v>8320</v>
      </c>
      <c r="S555" s="9">
        <f t="shared" si="26"/>
        <v>41927.71980324074</v>
      </c>
      <c r="T555" s="9">
        <f t="shared" si="25"/>
        <v>41957.761469907404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IMDIV(E289,D289)*100</f>
        <v>176.29999999999998</v>
      </c>
      <c r="P556" s="6" t="str">
        <f t="shared" si="24"/>
        <v>64.3636363636364</v>
      </c>
      <c r="Q556" t="s">
        <v>8319</v>
      </c>
      <c r="R556" t="s">
        <v>8320</v>
      </c>
      <c r="S556" s="9">
        <f t="shared" si="26"/>
        <v>41901.684861111113</v>
      </c>
      <c r="T556" s="9">
        <f t="shared" si="25"/>
        <v>41931.684861111113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IMDIV(E290,D290)*100</f>
        <v>103.21062000000001</v>
      </c>
      <c r="P557" s="6">
        <v>0</v>
      </c>
      <c r="Q557" t="s">
        <v>8319</v>
      </c>
      <c r="R557" t="s">
        <v>8320</v>
      </c>
      <c r="S557" s="9">
        <f t="shared" si="26"/>
        <v>42503.353506944448</v>
      </c>
      <c r="T557" s="9">
        <f t="shared" si="25"/>
        <v>42533.353506944448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IMDIV(E291,D291)*100</f>
        <v>104.82000000000001</v>
      </c>
      <c r="P558" s="6" t="str">
        <f t="shared" si="24"/>
        <v>200</v>
      </c>
      <c r="Q558" t="s">
        <v>8319</v>
      </c>
      <c r="R558" t="s">
        <v>8320</v>
      </c>
      <c r="S558" s="9">
        <f t="shared" si="26"/>
        <v>42345.860150462962</v>
      </c>
      <c r="T558" s="9">
        <f t="shared" si="25"/>
        <v>42375.860150462962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IMDIV(E292,D292)*100</f>
        <v>106.68444444444401</v>
      </c>
      <c r="P559" s="6" t="str">
        <f t="shared" si="24"/>
        <v>68.3</v>
      </c>
      <c r="Q559" t="s">
        <v>8319</v>
      </c>
      <c r="R559" t="s">
        <v>8320</v>
      </c>
      <c r="S559" s="9">
        <f t="shared" si="26"/>
        <v>42676.942164351851</v>
      </c>
      <c r="T559" s="9">
        <f t="shared" si="25"/>
        <v>42706.983831018515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IMDIV(E293,D293)*100</f>
        <v>120.02</v>
      </c>
      <c r="P560" s="6">
        <v>0</v>
      </c>
      <c r="Q560" t="s">
        <v>8319</v>
      </c>
      <c r="R560" t="s">
        <v>8320</v>
      </c>
      <c r="S560" s="9">
        <f t="shared" si="26"/>
        <v>42057.883159722223</v>
      </c>
      <c r="T560" s="9">
        <f t="shared" si="25"/>
        <v>42087.841493055559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IMDIV(E294,D294)*100</f>
        <v>101.50693333333301</v>
      </c>
      <c r="P561" s="6" t="str">
        <f t="shared" si="24"/>
        <v>50</v>
      </c>
      <c r="Q561" t="s">
        <v>8319</v>
      </c>
      <c r="R561" t="s">
        <v>8320</v>
      </c>
      <c r="S561" s="9">
        <f t="shared" si="26"/>
        <v>42321.283101851848</v>
      </c>
      <c r="T561" s="9">
        <f t="shared" si="25"/>
        <v>42351.283101851848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IMDIV(E295,D295)*100</f>
        <v>101.384615384615</v>
      </c>
      <c r="P562" s="6" t="str">
        <f t="shared" si="24"/>
        <v>4</v>
      </c>
      <c r="Q562" t="s">
        <v>8319</v>
      </c>
      <c r="R562" t="s">
        <v>8320</v>
      </c>
      <c r="S562" s="9">
        <f t="shared" si="26"/>
        <v>41960.771354166667</v>
      </c>
      <c r="T562" s="9">
        <f t="shared" si="25"/>
        <v>41990.771354166667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IMDIV(E296,D296)*100</f>
        <v>100</v>
      </c>
      <c r="P563" s="6" t="str">
        <f t="shared" si="24"/>
        <v>27.5</v>
      </c>
      <c r="Q563" t="s">
        <v>8319</v>
      </c>
      <c r="R563" t="s">
        <v>8320</v>
      </c>
      <c r="S563" s="9">
        <f t="shared" si="26"/>
        <v>42268.658715277779</v>
      </c>
      <c r="T563" s="9">
        <f t="shared" si="25"/>
        <v>42303.658715277779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IMDIV(E297,D297)*100</f>
        <v>133.10911999999999</v>
      </c>
      <c r="P564" s="6">
        <v>0</v>
      </c>
      <c r="Q564" t="s">
        <v>8319</v>
      </c>
      <c r="R564" t="s">
        <v>8320</v>
      </c>
      <c r="S564" s="9">
        <f t="shared" si="26"/>
        <v>42692.389062500006</v>
      </c>
      <c r="T564" s="9">
        <f t="shared" si="25"/>
        <v>42722.389062500006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IMDIV(E298,D298)*100</f>
        <v>118.72620000000001</v>
      </c>
      <c r="P565" s="6" t="str">
        <f t="shared" si="24"/>
        <v>34</v>
      </c>
      <c r="Q565" t="s">
        <v>8319</v>
      </c>
      <c r="R565" t="s">
        <v>8320</v>
      </c>
      <c r="S565" s="9">
        <f t="shared" si="26"/>
        <v>42022.069988425923</v>
      </c>
      <c r="T565" s="9">
        <f t="shared" si="25"/>
        <v>42052.069988425923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IMDIV(E299,D299)*100</f>
        <v>100.64</v>
      </c>
      <c r="P566" s="6" t="str">
        <f t="shared" si="24"/>
        <v>1</v>
      </c>
      <c r="Q566" t="s">
        <v>8319</v>
      </c>
      <c r="R566" t="s">
        <v>8320</v>
      </c>
      <c r="S566" s="9">
        <f t="shared" si="26"/>
        <v>42411.942997685182</v>
      </c>
      <c r="T566" s="9">
        <f t="shared" si="25"/>
        <v>42441.942997685182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IMDIV(E300,D300)*100</f>
        <v>108.932412698413</v>
      </c>
      <c r="P567" s="6">
        <v>0</v>
      </c>
      <c r="Q567" t="s">
        <v>8319</v>
      </c>
      <c r="R567" t="s">
        <v>8320</v>
      </c>
      <c r="S567" s="9">
        <f t="shared" si="26"/>
        <v>42165.785289351858</v>
      </c>
      <c r="T567" s="9">
        <f t="shared" si="25"/>
        <v>42195.785289351858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IMDIV(E301,D301)*100</f>
        <v>178.95250000000001</v>
      </c>
      <c r="P568" s="6" t="str">
        <f t="shared" si="24"/>
        <v>1</v>
      </c>
      <c r="Q568" t="s">
        <v>8319</v>
      </c>
      <c r="R568" t="s">
        <v>8320</v>
      </c>
      <c r="S568" s="9">
        <f t="shared" si="26"/>
        <v>42535.68440972222</v>
      </c>
      <c r="T568" s="9">
        <f t="shared" si="25"/>
        <v>42565.68440972222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IMDIV(E302,D302)*100</f>
        <v>101.72264</v>
      </c>
      <c r="P569" s="6">
        <v>0</v>
      </c>
      <c r="Q569" t="s">
        <v>8319</v>
      </c>
      <c r="R569" t="s">
        <v>8320</v>
      </c>
      <c r="S569" s="9">
        <f t="shared" si="26"/>
        <v>41975.842523148152</v>
      </c>
      <c r="T569" s="9">
        <f t="shared" si="25"/>
        <v>42005.842523148152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IMDIV(E303,D303)*100</f>
        <v>118.73499999999999</v>
      </c>
      <c r="P570" s="6" t="str">
        <f t="shared" si="24"/>
        <v>49</v>
      </c>
      <c r="Q570" t="s">
        <v>8319</v>
      </c>
      <c r="R570" t="s">
        <v>8320</v>
      </c>
      <c r="S570" s="9">
        <f t="shared" si="26"/>
        <v>42348.9215625</v>
      </c>
      <c r="T570" s="9">
        <f t="shared" si="25"/>
        <v>42385.458333333328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IMDIV(E304,D304)*100</f>
        <v>100.46</v>
      </c>
      <c r="P571" s="6" t="str">
        <f t="shared" si="24"/>
        <v>20</v>
      </c>
      <c r="Q571" t="s">
        <v>8319</v>
      </c>
      <c r="R571" t="s">
        <v>8320</v>
      </c>
      <c r="S571" s="9">
        <f t="shared" si="26"/>
        <v>42340.847361111111</v>
      </c>
      <c r="T571" s="9">
        <f t="shared" si="25"/>
        <v>42370.847361111111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IMDIV(E305,D305)*100</f>
        <v>137.46666666666701</v>
      </c>
      <c r="P572" s="6" t="str">
        <f t="shared" si="24"/>
        <v>142</v>
      </c>
      <c r="Q572" t="s">
        <v>8319</v>
      </c>
      <c r="R572" t="s">
        <v>8320</v>
      </c>
      <c r="S572" s="9">
        <f t="shared" si="26"/>
        <v>42388.798252314817</v>
      </c>
      <c r="T572" s="9">
        <f t="shared" si="25"/>
        <v>42418.798252314817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IMDIV(E306,D306)*100</f>
        <v>231.64705882352899</v>
      </c>
      <c r="P573" s="6" t="str">
        <f t="shared" si="24"/>
        <v>53</v>
      </c>
      <c r="Q573" t="s">
        <v>8319</v>
      </c>
      <c r="R573" t="s">
        <v>8320</v>
      </c>
      <c r="S573" s="9">
        <f t="shared" si="26"/>
        <v>42192.816238425927</v>
      </c>
      <c r="T573" s="9">
        <f t="shared" si="25"/>
        <v>42212.165972222225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IMDIV(E307,D307)*100</f>
        <v>130.333333333333</v>
      </c>
      <c r="P574" s="6">
        <v>0</v>
      </c>
      <c r="Q574" t="s">
        <v>8319</v>
      </c>
      <c r="R574" t="s">
        <v>8320</v>
      </c>
      <c r="S574" s="9">
        <f t="shared" si="26"/>
        <v>42282.71629629629</v>
      </c>
      <c r="T574" s="9">
        <f t="shared" si="25"/>
        <v>42312.757962962962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IMDIV(E308,D308)*100</f>
        <v>292.89999999999998</v>
      </c>
      <c r="P575" s="6" t="str">
        <f t="shared" si="24"/>
        <v>38.4444444444444</v>
      </c>
      <c r="Q575" t="s">
        <v>8319</v>
      </c>
      <c r="R575" t="s">
        <v>8320</v>
      </c>
      <c r="S575" s="9">
        <f t="shared" si="26"/>
        <v>41963.050127314811</v>
      </c>
      <c r="T575" s="9">
        <f t="shared" si="25"/>
        <v>42022.05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IMDIV(E309,D309)*100</f>
        <v>111.31818181818201</v>
      </c>
      <c r="P576" s="6" t="str">
        <f t="shared" si="24"/>
        <v>20</v>
      </c>
      <c r="Q576" t="s">
        <v>8319</v>
      </c>
      <c r="R576" t="s">
        <v>8320</v>
      </c>
      <c r="S576" s="9">
        <f t="shared" si="26"/>
        <v>42632.443368055552</v>
      </c>
      <c r="T576" s="9">
        <f t="shared" si="25"/>
        <v>42662.443368055552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IMDIV(E310,D310)*100</f>
        <v>105.566666666667</v>
      </c>
      <c r="P577" s="6" t="str">
        <f t="shared" si="24"/>
        <v>64.75</v>
      </c>
      <c r="Q577" t="s">
        <v>8319</v>
      </c>
      <c r="R577" t="s">
        <v>8320</v>
      </c>
      <c r="S577" s="9">
        <f t="shared" si="26"/>
        <v>42138.692627314813</v>
      </c>
      <c r="T577" s="9">
        <f t="shared" si="25"/>
        <v>42168.692627314813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IMDIV(E311,D311)*100</f>
        <v>118.944444444444</v>
      </c>
      <c r="P578" s="6" t="str">
        <f t="shared" si="24"/>
        <v>1</v>
      </c>
      <c r="Q578" t="s">
        <v>8319</v>
      </c>
      <c r="R578" t="s">
        <v>8320</v>
      </c>
      <c r="S578" s="9">
        <f t="shared" si="26"/>
        <v>42031.471666666665</v>
      </c>
      <c r="T578" s="9">
        <f t="shared" si="25"/>
        <v>42091.43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IMDIV(E312,D312)*100</f>
        <v>104.129</v>
      </c>
      <c r="P579" s="6" t="str">
        <f t="shared" ref="P579:P642" si="27">IMDIV(E579,L579)</f>
        <v>10</v>
      </c>
      <c r="Q579" t="s">
        <v>8319</v>
      </c>
      <c r="R579" t="s">
        <v>8320</v>
      </c>
      <c r="S579" s="9">
        <f t="shared" si="26"/>
        <v>42450.589143518519</v>
      </c>
      <c r="T579" s="9">
        <f t="shared" ref="T579:T642" si="28">(((I579/60)/60)/24)+DATE(1970,1,1)</f>
        <v>42510.589143518519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IMDIV(E313,D313)*100</f>
        <v>104.10165000000001</v>
      </c>
      <c r="P580" s="6" t="str">
        <f t="shared" si="27"/>
        <v>2</v>
      </c>
      <c r="Q580" t="s">
        <v>8319</v>
      </c>
      <c r="R580" t="s">
        <v>8320</v>
      </c>
      <c r="S580" s="9">
        <f t="shared" ref="S580:S643" si="29">(((J580/60)/60)/24)+DATE(1970,1,1)</f>
        <v>42230.578622685185</v>
      </c>
      <c r="T580" s="9">
        <f t="shared" si="28"/>
        <v>42254.578622685185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IMDIV(E314,D314)*100</f>
        <v>111.87499999999999</v>
      </c>
      <c r="P581" s="6" t="str">
        <f t="shared" si="27"/>
        <v>35</v>
      </c>
      <c r="Q581" t="s">
        <v>8319</v>
      </c>
      <c r="R581" t="s">
        <v>8320</v>
      </c>
      <c r="S581" s="9">
        <f t="shared" si="29"/>
        <v>41968.852118055554</v>
      </c>
      <c r="T581" s="9">
        <f t="shared" si="28"/>
        <v>41998.852118055554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IMDIV(E315,D315)*100</f>
        <v>104.73529411764699</v>
      </c>
      <c r="P582" s="6" t="str">
        <f t="shared" si="27"/>
        <v>1</v>
      </c>
      <c r="Q582" t="s">
        <v>8319</v>
      </c>
      <c r="R582" t="s">
        <v>8320</v>
      </c>
      <c r="S582" s="9">
        <f t="shared" si="29"/>
        <v>42605.908182870371</v>
      </c>
      <c r="T582" s="9">
        <f t="shared" si="28"/>
        <v>42635.908182870371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IMDIV(E316,D316)*100</f>
        <v>385.15000000000003</v>
      </c>
      <c r="P583" s="6">
        <v>0</v>
      </c>
      <c r="Q583" t="s">
        <v>8319</v>
      </c>
      <c r="R583" t="s">
        <v>8320</v>
      </c>
      <c r="S583" s="9">
        <f t="shared" si="29"/>
        <v>42188.012777777782</v>
      </c>
      <c r="T583" s="9">
        <f t="shared" si="28"/>
        <v>42218.012777777782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IMDIV(E317,D317)*100</f>
        <v>101.248</v>
      </c>
      <c r="P584" s="6">
        <v>0</v>
      </c>
      <c r="Q584" t="s">
        <v>8319</v>
      </c>
      <c r="R584" t="s">
        <v>8320</v>
      </c>
      <c r="S584" s="9">
        <f t="shared" si="29"/>
        <v>42055.739803240736</v>
      </c>
      <c r="T584" s="9">
        <f t="shared" si="28"/>
        <v>42078.75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IMDIV(E318,D318)*100</f>
        <v>113.773333333333</v>
      </c>
      <c r="P585" s="6" t="str">
        <f t="shared" si="27"/>
        <v>1</v>
      </c>
      <c r="Q585" t="s">
        <v>8319</v>
      </c>
      <c r="R585" t="s">
        <v>8320</v>
      </c>
      <c r="S585" s="9">
        <f t="shared" si="29"/>
        <v>42052.93850694444</v>
      </c>
      <c r="T585" s="9">
        <f t="shared" si="28"/>
        <v>42082.896840277783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IMDIV(E319,D319)*100</f>
        <v>100.803333333333</v>
      </c>
      <c r="P586" s="6" t="str">
        <f t="shared" si="27"/>
        <v>5</v>
      </c>
      <c r="Q586" t="s">
        <v>8319</v>
      </c>
      <c r="R586" t="s">
        <v>8320</v>
      </c>
      <c r="S586" s="9">
        <f t="shared" si="29"/>
        <v>42049.716620370367</v>
      </c>
      <c r="T586" s="9">
        <f t="shared" si="28"/>
        <v>42079.674953703703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IMDIV(E320,D320)*100</f>
        <v>283.32</v>
      </c>
      <c r="P587" s="6">
        <v>0</v>
      </c>
      <c r="Q587" t="s">
        <v>8319</v>
      </c>
      <c r="R587" t="s">
        <v>8320</v>
      </c>
      <c r="S587" s="9">
        <f t="shared" si="29"/>
        <v>42283.3909375</v>
      </c>
      <c r="T587" s="9">
        <f t="shared" si="28"/>
        <v>42339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IMDIV(E321,D321)*100</f>
        <v>112.68</v>
      </c>
      <c r="P588" s="6" t="str">
        <f t="shared" si="27"/>
        <v>14</v>
      </c>
      <c r="Q588" t="s">
        <v>8319</v>
      </c>
      <c r="R588" t="s">
        <v>8320</v>
      </c>
      <c r="S588" s="9">
        <f t="shared" si="29"/>
        <v>42020.854247685187</v>
      </c>
      <c r="T588" s="9">
        <f t="shared" si="28"/>
        <v>42050.854247685187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IMDIV(E322,D322)*100</f>
        <v>106.58000000000001</v>
      </c>
      <c r="P589" s="6" t="str">
        <f t="shared" si="27"/>
        <v>389.285714285714</v>
      </c>
      <c r="Q589" t="s">
        <v>8319</v>
      </c>
      <c r="R589" t="s">
        <v>8320</v>
      </c>
      <c r="S589" s="9">
        <f t="shared" si="29"/>
        <v>42080.757326388892</v>
      </c>
      <c r="T589" s="9">
        <f t="shared" si="28"/>
        <v>42110.757326388892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IMDIV(E323,D323)*100</f>
        <v>102.66285714285699</v>
      </c>
      <c r="P590" s="6" t="str">
        <f t="shared" si="27"/>
        <v>150.5</v>
      </c>
      <c r="Q590" t="s">
        <v>8319</v>
      </c>
      <c r="R590" t="s">
        <v>8320</v>
      </c>
      <c r="S590" s="9">
        <f t="shared" si="29"/>
        <v>42631.769513888896</v>
      </c>
      <c r="T590" s="9">
        <f t="shared" si="28"/>
        <v>42691.811180555553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IMDIV(E324,D324)*100</f>
        <v>107.91200000000001</v>
      </c>
      <c r="P591" s="6" t="str">
        <f t="shared" si="27"/>
        <v>1</v>
      </c>
      <c r="Q591" t="s">
        <v>8319</v>
      </c>
      <c r="R591" t="s">
        <v>8320</v>
      </c>
      <c r="S591" s="9">
        <f t="shared" si="29"/>
        <v>42178.614571759259</v>
      </c>
      <c r="T591" s="9">
        <f t="shared" si="28"/>
        <v>42193.614571759259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IMDIV(E325,D325)*100</f>
        <v>123.07407407407401</v>
      </c>
      <c r="P592" s="6" t="str">
        <f t="shared" si="27"/>
        <v>24.7777777777778</v>
      </c>
      <c r="Q592" t="s">
        <v>8319</v>
      </c>
      <c r="R592" t="s">
        <v>8320</v>
      </c>
      <c r="S592" s="9">
        <f t="shared" si="29"/>
        <v>42377.554756944446</v>
      </c>
      <c r="T592" s="9">
        <f t="shared" si="28"/>
        <v>42408.542361111111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IMDIV(E326,D326)*100</f>
        <v>101.6</v>
      </c>
      <c r="P593" s="6" t="str">
        <f t="shared" si="27"/>
        <v>30.5</v>
      </c>
      <c r="Q593" t="s">
        <v>8319</v>
      </c>
      <c r="R593" t="s">
        <v>8320</v>
      </c>
      <c r="S593" s="9">
        <f t="shared" si="29"/>
        <v>42177.543171296296</v>
      </c>
      <c r="T593" s="9">
        <f t="shared" si="28"/>
        <v>42207.543171296296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IMDIV(E327,D327)*100</f>
        <v>104.396</v>
      </c>
      <c r="P594" s="6" t="str">
        <f t="shared" si="27"/>
        <v>250</v>
      </c>
      <c r="Q594" t="s">
        <v>8319</v>
      </c>
      <c r="R594" t="s">
        <v>8320</v>
      </c>
      <c r="S594" s="9">
        <f t="shared" si="29"/>
        <v>41946.232175925928</v>
      </c>
      <c r="T594" s="9">
        <f t="shared" si="28"/>
        <v>41976.232175925921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IMDIV(E328,D328)*100</f>
        <v>112.929733333333</v>
      </c>
      <c r="P595" s="6" t="str">
        <f t="shared" si="27"/>
        <v>16.4285714285714</v>
      </c>
      <c r="Q595" t="s">
        <v>8319</v>
      </c>
      <c r="R595" t="s">
        <v>8320</v>
      </c>
      <c r="S595" s="9">
        <f t="shared" si="29"/>
        <v>42070.677604166667</v>
      </c>
      <c r="T595" s="9">
        <f t="shared" si="28"/>
        <v>42100.635937500003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IMDIV(E329,D329)*100</f>
        <v>136.4</v>
      </c>
      <c r="P596" s="6" t="str">
        <f t="shared" si="27"/>
        <v>13</v>
      </c>
      <c r="Q596" t="s">
        <v>8319</v>
      </c>
      <c r="R596" t="s">
        <v>8320</v>
      </c>
      <c r="S596" s="9">
        <f t="shared" si="29"/>
        <v>42446.780162037037</v>
      </c>
      <c r="T596" s="9">
        <f t="shared" si="28"/>
        <v>42476.780162037037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IMDIV(E330,D330)*100</f>
        <v>103.61439999999999</v>
      </c>
      <c r="P597" s="6" t="str">
        <f t="shared" si="27"/>
        <v>53.25</v>
      </c>
      <c r="Q597" t="s">
        <v>8319</v>
      </c>
      <c r="R597" t="s">
        <v>8320</v>
      </c>
      <c r="S597" s="9">
        <f t="shared" si="29"/>
        <v>42083.069884259254</v>
      </c>
      <c r="T597" s="9">
        <f t="shared" si="28"/>
        <v>42128.069884259254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IMDIV(E331,D331)*100</f>
        <v>105.5</v>
      </c>
      <c r="P598" s="6" t="str">
        <f t="shared" si="27"/>
        <v>3</v>
      </c>
      <c r="Q598" t="s">
        <v>8319</v>
      </c>
      <c r="R598" t="s">
        <v>8320</v>
      </c>
      <c r="S598" s="9">
        <f t="shared" si="29"/>
        <v>42646.896898148145</v>
      </c>
      <c r="T598" s="9">
        <f t="shared" si="28"/>
        <v>42676.896898148145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IMDIV(E332,D332)*100</f>
        <v>101.828571428571</v>
      </c>
      <c r="P599" s="6" t="str">
        <f t="shared" si="27"/>
        <v>10</v>
      </c>
      <c r="Q599" t="s">
        <v>8319</v>
      </c>
      <c r="R599" t="s">
        <v>8320</v>
      </c>
      <c r="S599" s="9">
        <f t="shared" si="29"/>
        <v>42545.705266203702</v>
      </c>
      <c r="T599" s="9">
        <f t="shared" si="28"/>
        <v>42582.666666666672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IMDIV(E333,D333)*100</f>
        <v>106.60499999999999</v>
      </c>
      <c r="P600" s="6" t="str">
        <f t="shared" si="27"/>
        <v>121.428571428571</v>
      </c>
      <c r="Q600" t="s">
        <v>8319</v>
      </c>
      <c r="R600" t="s">
        <v>8320</v>
      </c>
      <c r="S600" s="9">
        <f t="shared" si="29"/>
        <v>41948.00209490741</v>
      </c>
      <c r="T600" s="9">
        <f t="shared" si="28"/>
        <v>41978.00209490741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IMDIV(E334,D334)*100</f>
        <v>113.015</v>
      </c>
      <c r="P601" s="6" t="str">
        <f t="shared" si="27"/>
        <v>15.5</v>
      </c>
      <c r="Q601" t="s">
        <v>8319</v>
      </c>
      <c r="R601" t="s">
        <v>8320</v>
      </c>
      <c r="S601" s="9">
        <f t="shared" si="29"/>
        <v>42047.812523148154</v>
      </c>
      <c r="T601" s="9">
        <f t="shared" si="28"/>
        <v>42071.636111111111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IMDIV(E335,D335)*100</f>
        <v>125.22750000000001</v>
      </c>
      <c r="P602" s="6" t="str">
        <f t="shared" si="27"/>
        <v>100</v>
      </c>
      <c r="Q602" t="s">
        <v>8319</v>
      </c>
      <c r="R602" t="s">
        <v>8320</v>
      </c>
      <c r="S602" s="9">
        <f t="shared" si="29"/>
        <v>42073.798171296294</v>
      </c>
      <c r="T602" s="9">
        <f t="shared" si="28"/>
        <v>42133.798171296294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IMDIV(E336,D336)*100</f>
        <v>101.19</v>
      </c>
      <c r="P603" s="6" t="str">
        <f t="shared" si="27"/>
        <v>23.3333333333333</v>
      </c>
      <c r="Q603" t="s">
        <v>8319</v>
      </c>
      <c r="R603" t="s">
        <v>8320</v>
      </c>
      <c r="S603" s="9">
        <f t="shared" si="29"/>
        <v>41969.858090277776</v>
      </c>
      <c r="T603" s="9">
        <f t="shared" si="28"/>
        <v>41999.858090277776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IMDIV(E337,D337)*100</f>
        <v>102.764705882353</v>
      </c>
      <c r="P604" s="6">
        <v>0</v>
      </c>
      <c r="Q604" t="s">
        <v>8319</v>
      </c>
      <c r="R604" t="s">
        <v>8320</v>
      </c>
      <c r="S604" s="9">
        <f t="shared" si="29"/>
        <v>42143.79415509259</v>
      </c>
      <c r="T604" s="9">
        <f t="shared" si="28"/>
        <v>42173.79415509259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IMDIV(E338,D338)*100</f>
        <v>116.83912000000001</v>
      </c>
      <c r="P605" s="6" t="str">
        <f t="shared" si="27"/>
        <v>45.3861538461538</v>
      </c>
      <c r="Q605" t="s">
        <v>8319</v>
      </c>
      <c r="R605" t="s">
        <v>8320</v>
      </c>
      <c r="S605" s="9">
        <f t="shared" si="29"/>
        <v>41835.639155092591</v>
      </c>
      <c r="T605" s="9">
        <f t="shared" si="28"/>
        <v>41865.639155092591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IMDIV(E339,D339)*100</f>
        <v>101.168333333333</v>
      </c>
      <c r="P606" s="6">
        <v>0</v>
      </c>
      <c r="Q606" t="s">
        <v>8319</v>
      </c>
      <c r="R606" t="s">
        <v>8320</v>
      </c>
      <c r="S606" s="9">
        <f t="shared" si="29"/>
        <v>41849.035370370373</v>
      </c>
      <c r="T606" s="9">
        <f t="shared" si="28"/>
        <v>41879.035370370373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IMDIV(E340,D340)*100</f>
        <v>110.13360000000002</v>
      </c>
      <c r="P607" s="6" t="str">
        <f t="shared" si="27"/>
        <v>16.375</v>
      </c>
      <c r="Q607" t="s">
        <v>8319</v>
      </c>
      <c r="R607" t="s">
        <v>8320</v>
      </c>
      <c r="S607" s="9">
        <f t="shared" si="29"/>
        <v>42194.357731481476</v>
      </c>
      <c r="T607" s="9">
        <f t="shared" si="28"/>
        <v>42239.357731481476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IMDIV(E341,D341)*100</f>
        <v>108.083333333333</v>
      </c>
      <c r="P608" s="6" t="str">
        <f t="shared" si="27"/>
        <v>10</v>
      </c>
      <c r="Q608" t="s">
        <v>8319</v>
      </c>
      <c r="R608" t="s">
        <v>8320</v>
      </c>
      <c r="S608" s="9">
        <f t="shared" si="29"/>
        <v>42102.650567129633</v>
      </c>
      <c r="T608" s="9">
        <f t="shared" si="28"/>
        <v>42148.625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IMDIV(E342,D342)*100</f>
        <v>125.02285714285699</v>
      </c>
      <c r="P609" s="6">
        <v>0</v>
      </c>
      <c r="Q609" t="s">
        <v>8319</v>
      </c>
      <c r="R609" t="s">
        <v>8320</v>
      </c>
      <c r="S609" s="9">
        <f t="shared" si="29"/>
        <v>42300.825648148151</v>
      </c>
      <c r="T609" s="9">
        <f t="shared" si="28"/>
        <v>42330.867314814815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IMDIV(E343,D343)*100</f>
        <v>106.71428571428601</v>
      </c>
      <c r="P610" s="6" t="str">
        <f t="shared" si="27"/>
        <v>292.2</v>
      </c>
      <c r="Q610" t="s">
        <v>8319</v>
      </c>
      <c r="R610" t="s">
        <v>8320</v>
      </c>
      <c r="S610" s="9">
        <f t="shared" si="29"/>
        <v>42140.921064814815</v>
      </c>
      <c r="T610" s="9">
        <f t="shared" si="28"/>
        <v>42170.921064814815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IMDIV(E344,D344)*100</f>
        <v>100.36639999999998</v>
      </c>
      <c r="P611" s="6" t="str">
        <f t="shared" si="27"/>
        <v>5</v>
      </c>
      <c r="Q611" t="s">
        <v>8319</v>
      </c>
      <c r="R611" t="s">
        <v>8320</v>
      </c>
      <c r="S611" s="9">
        <f t="shared" si="29"/>
        <v>42307.034074074079</v>
      </c>
      <c r="T611" s="9">
        <f t="shared" si="28"/>
        <v>42337.075740740736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IMDIV(E345,D345)*100</f>
        <v>102.028633333333</v>
      </c>
      <c r="P612" s="6">
        <v>0</v>
      </c>
      <c r="Q612" t="s">
        <v>8319</v>
      </c>
      <c r="R612" t="s">
        <v>8320</v>
      </c>
      <c r="S612" s="9">
        <f t="shared" si="29"/>
        <v>42086.83085648148</v>
      </c>
      <c r="T612" s="9">
        <f t="shared" si="28"/>
        <v>42116.83085648148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IMDIV(E346,D346)*100</f>
        <v>102.083582089552</v>
      </c>
      <c r="P613" s="6">
        <v>0</v>
      </c>
      <c r="Q613" t="s">
        <v>8319</v>
      </c>
      <c r="R613" t="s">
        <v>8320</v>
      </c>
      <c r="S613" s="9">
        <f t="shared" si="29"/>
        <v>42328.560613425929</v>
      </c>
      <c r="T613" s="9">
        <f t="shared" si="28"/>
        <v>42388.560613425929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IMDIV(E347,D347)*100</f>
        <v>123.27586206896599</v>
      </c>
      <c r="P614" s="6">
        <v>0</v>
      </c>
      <c r="Q614" t="s">
        <v>8319</v>
      </c>
      <c r="R614" t="s">
        <v>8320</v>
      </c>
      <c r="S614" s="9">
        <f t="shared" si="29"/>
        <v>42585.031782407401</v>
      </c>
      <c r="T614" s="9">
        <f t="shared" si="28"/>
        <v>42615.031782407401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IMDIV(E348,D348)*100</f>
        <v>170.28880000000001</v>
      </c>
      <c r="P615" s="6" t="str">
        <f t="shared" si="27"/>
        <v>105.933884297521</v>
      </c>
      <c r="Q615" t="s">
        <v>8319</v>
      </c>
      <c r="R615" t="s">
        <v>8320</v>
      </c>
      <c r="S615" s="9">
        <f t="shared" si="29"/>
        <v>42247.496759259258</v>
      </c>
      <c r="T615" s="9">
        <f t="shared" si="28"/>
        <v>42278.207638888889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IMDIV(E349,D349)*100</f>
        <v>111.59049999999999</v>
      </c>
      <c r="P616" s="6">
        <v>0</v>
      </c>
      <c r="Q616" t="s">
        <v>8319</v>
      </c>
      <c r="R616" t="s">
        <v>8320</v>
      </c>
      <c r="S616" s="9">
        <f t="shared" si="29"/>
        <v>42515.061805555553</v>
      </c>
      <c r="T616" s="9">
        <f t="shared" si="28"/>
        <v>42545.061805555553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IMDIV(E350,D350)*100</f>
        <v>103</v>
      </c>
      <c r="P617" s="6">
        <v>0</v>
      </c>
      <c r="Q617" t="s">
        <v>8319</v>
      </c>
      <c r="R617" t="s">
        <v>8320</v>
      </c>
      <c r="S617" s="9">
        <f t="shared" si="29"/>
        <v>42242.122210648144</v>
      </c>
      <c r="T617" s="9">
        <f t="shared" si="28"/>
        <v>42272.122210648144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IMDIV(E351,D351)*100</f>
        <v>106.635701598579</v>
      </c>
      <c r="P618" s="6">
        <v>0</v>
      </c>
      <c r="Q618" t="s">
        <v>8319</v>
      </c>
      <c r="R618" t="s">
        <v>8320</v>
      </c>
      <c r="S618" s="9">
        <f t="shared" si="29"/>
        <v>42761.376238425932</v>
      </c>
      <c r="T618" s="9">
        <f t="shared" si="28"/>
        <v>42791.376238425932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IMDIV(E352,D352)*100</f>
        <v>114.75999999999999</v>
      </c>
      <c r="P619" s="6" t="str">
        <f t="shared" si="27"/>
        <v>20</v>
      </c>
      <c r="Q619" t="s">
        <v>8319</v>
      </c>
      <c r="R619" t="s">
        <v>8320</v>
      </c>
      <c r="S619" s="9">
        <f t="shared" si="29"/>
        <v>42087.343090277776</v>
      </c>
      <c r="T619" s="9">
        <f t="shared" si="28"/>
        <v>42132.343090277776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IMDIV(E353,D353)*100</f>
        <v>127.341176470588</v>
      </c>
      <c r="P620" s="6">
        <v>0</v>
      </c>
      <c r="Q620" t="s">
        <v>8319</v>
      </c>
      <c r="R620" t="s">
        <v>8320</v>
      </c>
      <c r="S620" s="9">
        <f t="shared" si="29"/>
        <v>42317.810219907406</v>
      </c>
      <c r="T620" s="9">
        <f t="shared" si="28"/>
        <v>42347.810219907406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IMDIV(E354,D354)*100</f>
        <v>116.56</v>
      </c>
      <c r="P621" s="6" t="str">
        <f t="shared" si="27"/>
        <v>1</v>
      </c>
      <c r="Q621" t="s">
        <v>8319</v>
      </c>
      <c r="R621" t="s">
        <v>8320</v>
      </c>
      <c r="S621" s="9">
        <f t="shared" si="29"/>
        <v>41908.650347222225</v>
      </c>
      <c r="T621" s="9">
        <f t="shared" si="28"/>
        <v>41968.692013888889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IMDIV(E355,D355)*100</f>
        <v>108.618194266153</v>
      </c>
      <c r="P622" s="6" t="str">
        <f t="shared" si="27"/>
        <v>300</v>
      </c>
      <c r="Q622" t="s">
        <v>8319</v>
      </c>
      <c r="R622" t="s">
        <v>8320</v>
      </c>
      <c r="S622" s="9">
        <f t="shared" si="29"/>
        <v>41831.716874999998</v>
      </c>
      <c r="T622" s="9">
        <f t="shared" si="28"/>
        <v>41876.716874999998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IMDIV(E356,D356)*100</f>
        <v>103.94285714285701</v>
      </c>
      <c r="P623" s="6" t="str">
        <f t="shared" si="27"/>
        <v>87</v>
      </c>
      <c r="Q623" t="s">
        <v>8319</v>
      </c>
      <c r="R623" t="s">
        <v>8320</v>
      </c>
      <c r="S623" s="9">
        <f t="shared" si="29"/>
        <v>42528.987696759257</v>
      </c>
      <c r="T623" s="9">
        <f t="shared" si="28"/>
        <v>42558.987696759257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IMDIV(E357,D357)*100</f>
        <v>116.25714285714299</v>
      </c>
      <c r="P624" s="6" t="str">
        <f t="shared" si="27"/>
        <v>37.8888888888889</v>
      </c>
      <c r="Q624" t="s">
        <v>8319</v>
      </c>
      <c r="R624" t="s">
        <v>8320</v>
      </c>
      <c r="S624" s="9">
        <f t="shared" si="29"/>
        <v>42532.774745370371</v>
      </c>
      <c r="T624" s="9">
        <f t="shared" si="28"/>
        <v>42552.774745370371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IMDIV(E358,D358)*100</f>
        <v>102.69239999999999</v>
      </c>
      <c r="P625" s="6">
        <v>0</v>
      </c>
      <c r="Q625" t="s">
        <v>8319</v>
      </c>
      <c r="R625" t="s">
        <v>8320</v>
      </c>
      <c r="S625" s="9">
        <f t="shared" si="29"/>
        <v>42122.009224537032</v>
      </c>
      <c r="T625" s="9">
        <f t="shared" si="28"/>
        <v>42152.009224537032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IMDIV(E359,D359)*100</f>
        <v>174</v>
      </c>
      <c r="P626" s="6">
        <v>0</v>
      </c>
      <c r="Q626" t="s">
        <v>8319</v>
      </c>
      <c r="R626" t="s">
        <v>8320</v>
      </c>
      <c r="S626" s="9">
        <f t="shared" si="29"/>
        <v>42108.988900462966</v>
      </c>
      <c r="T626" s="9">
        <f t="shared" si="28"/>
        <v>42138.988900462966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IMDIV(E360,D360)*100</f>
        <v>103.08800000000001</v>
      </c>
      <c r="P627" s="6">
        <v>0</v>
      </c>
      <c r="Q627" t="s">
        <v>8319</v>
      </c>
      <c r="R627" t="s">
        <v>8320</v>
      </c>
      <c r="S627" s="9">
        <f t="shared" si="29"/>
        <v>42790.895567129628</v>
      </c>
      <c r="T627" s="9">
        <f t="shared" si="28"/>
        <v>42820.853900462964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IMDIV(E361,D361)*100</f>
        <v>104.85537190082601</v>
      </c>
      <c r="P628" s="6" t="str">
        <f t="shared" si="27"/>
        <v>111.410256410256</v>
      </c>
      <c r="Q628" t="s">
        <v>8319</v>
      </c>
      <c r="R628" t="s">
        <v>8320</v>
      </c>
      <c r="S628" s="9">
        <f t="shared" si="29"/>
        <v>42198.559479166666</v>
      </c>
      <c r="T628" s="9">
        <f t="shared" si="28"/>
        <v>42231.556944444441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IMDIV(E362,D362)*100</f>
        <v>101.375</v>
      </c>
      <c r="P629" s="6" t="str">
        <f t="shared" si="27"/>
        <v>90</v>
      </c>
      <c r="Q629" t="s">
        <v>8319</v>
      </c>
      <c r="R629" t="s">
        <v>8320</v>
      </c>
      <c r="S629" s="9">
        <f t="shared" si="29"/>
        <v>42384.306840277779</v>
      </c>
      <c r="T629" s="9">
        <f t="shared" si="28"/>
        <v>42443.958333333328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IMDIV(E363,D363)*100</f>
        <v>111.077</v>
      </c>
      <c r="P630" s="6">
        <v>0</v>
      </c>
      <c r="Q630" t="s">
        <v>8319</v>
      </c>
      <c r="R630" t="s">
        <v>8320</v>
      </c>
      <c r="S630" s="9">
        <f t="shared" si="29"/>
        <v>41803.692789351851</v>
      </c>
      <c r="T630" s="9">
        <f t="shared" si="28"/>
        <v>41833.692789351851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IMDIV(E364,D364)*100</f>
        <v>124.15933781686499</v>
      </c>
      <c r="P631" s="6" t="str">
        <f t="shared" si="27"/>
        <v>116.666666666667</v>
      </c>
      <c r="Q631" t="s">
        <v>8319</v>
      </c>
      <c r="R631" t="s">
        <v>8320</v>
      </c>
      <c r="S631" s="9">
        <f t="shared" si="29"/>
        <v>42474.637824074074</v>
      </c>
      <c r="T631" s="9">
        <f t="shared" si="28"/>
        <v>42504.637824074074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IMDIV(E365,D365)*100</f>
        <v>101.333333333333</v>
      </c>
      <c r="P632" s="6" t="str">
        <f t="shared" si="27"/>
        <v>10</v>
      </c>
      <c r="Q632" t="s">
        <v>8319</v>
      </c>
      <c r="R632" t="s">
        <v>8320</v>
      </c>
      <c r="S632" s="9">
        <f t="shared" si="29"/>
        <v>42223.619456018518</v>
      </c>
      <c r="T632" s="9">
        <f t="shared" si="28"/>
        <v>42253.215277777781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IMDIV(E366,D366)*100</f>
        <v>110.16142857142901</v>
      </c>
      <c r="P633" s="6" t="str">
        <f t="shared" si="27"/>
        <v>76.6666666666667</v>
      </c>
      <c r="Q633" t="s">
        <v>8319</v>
      </c>
      <c r="R633" t="s">
        <v>8320</v>
      </c>
      <c r="S633" s="9">
        <f t="shared" si="29"/>
        <v>42489.772326388891</v>
      </c>
      <c r="T633" s="9">
        <f t="shared" si="28"/>
        <v>42518.772326388891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IMDIV(E367,D367)*100</f>
        <v>103.973333333333</v>
      </c>
      <c r="P634" s="6">
        <v>0</v>
      </c>
      <c r="Q634" t="s">
        <v>8319</v>
      </c>
      <c r="R634" t="s">
        <v>8320</v>
      </c>
      <c r="S634" s="9">
        <f t="shared" si="29"/>
        <v>42303.659317129626</v>
      </c>
      <c r="T634" s="9">
        <f t="shared" si="28"/>
        <v>42333.700983796298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IMDIV(E368,D368)*100</f>
        <v>101.31578947368401</v>
      </c>
      <c r="P635" s="6" t="str">
        <f t="shared" si="27"/>
        <v>49.8</v>
      </c>
      <c r="Q635" t="s">
        <v>8319</v>
      </c>
      <c r="R635" t="s">
        <v>8320</v>
      </c>
      <c r="S635" s="9">
        <f t="shared" si="29"/>
        <v>42507.29932870371</v>
      </c>
      <c r="T635" s="9">
        <f t="shared" si="28"/>
        <v>42538.958333333328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IMDIV(E369,D369)*100</f>
        <v>103.3501</v>
      </c>
      <c r="P636" s="6" t="str">
        <f t="shared" si="27"/>
        <v>1</v>
      </c>
      <c r="Q636" t="s">
        <v>8319</v>
      </c>
      <c r="R636" t="s">
        <v>8320</v>
      </c>
      <c r="S636" s="9">
        <f t="shared" si="29"/>
        <v>42031.928576388891</v>
      </c>
      <c r="T636" s="9">
        <f t="shared" si="28"/>
        <v>42061.928576388891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IMDIV(E370,D370)*100</f>
        <v>104.11200000000001</v>
      </c>
      <c r="P637" s="6" t="str">
        <f t="shared" si="27"/>
        <v>2</v>
      </c>
      <c r="Q637" t="s">
        <v>8319</v>
      </c>
      <c r="R637" t="s">
        <v>8320</v>
      </c>
      <c r="S637" s="9">
        <f t="shared" si="29"/>
        <v>42076.092152777783</v>
      </c>
      <c r="T637" s="9">
        <f t="shared" si="28"/>
        <v>42106.092152777783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IMDIV(E371,D371)*100</f>
        <v>110.15569230769199</v>
      </c>
      <c r="P638" s="6" t="str">
        <f t="shared" si="27"/>
        <v>4</v>
      </c>
      <c r="Q638" t="s">
        <v>8319</v>
      </c>
      <c r="R638" t="s">
        <v>8320</v>
      </c>
      <c r="S638" s="9">
        <f t="shared" si="29"/>
        <v>42131.455439814818</v>
      </c>
      <c r="T638" s="9">
        <f t="shared" si="28"/>
        <v>42161.44930555555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IMDIV(E372,D372)*100</f>
        <v>122.02</v>
      </c>
      <c r="P639" s="6">
        <v>0</v>
      </c>
      <c r="Q639" t="s">
        <v>8319</v>
      </c>
      <c r="R639" t="s">
        <v>8320</v>
      </c>
      <c r="S639" s="9">
        <f t="shared" si="29"/>
        <v>42762.962013888886</v>
      </c>
      <c r="T639" s="9">
        <f t="shared" si="28"/>
        <v>42791.961111111115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IMDIV(E373,D373)*100</f>
        <v>114.16866666666701</v>
      </c>
      <c r="P640" s="6" t="str">
        <f t="shared" si="27"/>
        <v>3</v>
      </c>
      <c r="Q640" t="s">
        <v>8319</v>
      </c>
      <c r="R640" t="s">
        <v>8320</v>
      </c>
      <c r="S640" s="9">
        <f t="shared" si="29"/>
        <v>42759.593310185184</v>
      </c>
      <c r="T640" s="9">
        <f t="shared" si="28"/>
        <v>42819.55164351852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IMDIV(E374,D374)*100</f>
        <v>125.333333333333</v>
      </c>
      <c r="P641" s="6" t="str">
        <f t="shared" si="27"/>
        <v>1</v>
      </c>
      <c r="Q641" t="s">
        <v>8319</v>
      </c>
      <c r="R641" t="s">
        <v>8320</v>
      </c>
      <c r="S641" s="9">
        <f t="shared" si="29"/>
        <v>41865.583275462966</v>
      </c>
      <c r="T641" s="9">
        <f t="shared" si="28"/>
        <v>41925.583275462966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IMDIV(E375,D375)*100</f>
        <v>106.666666666667</v>
      </c>
      <c r="P642" s="6" t="str">
        <f t="shared" si="27"/>
        <v>50.5</v>
      </c>
      <c r="Q642" t="s">
        <v>8319</v>
      </c>
      <c r="R642" t="s">
        <v>8321</v>
      </c>
      <c r="S642" s="9">
        <f t="shared" si="29"/>
        <v>42683.420312500006</v>
      </c>
      <c r="T642" s="9">
        <f t="shared" si="28"/>
        <v>42698.958333333328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IMDIV(E376,D376)*100</f>
        <v>130.65</v>
      </c>
      <c r="P643" s="6" t="str">
        <f t="shared" ref="P643:P706" si="30">IMDIV(E643,L643)</f>
        <v>151.31746031746</v>
      </c>
      <c r="Q643" t="s">
        <v>8319</v>
      </c>
      <c r="R643" t="s">
        <v>8321</v>
      </c>
      <c r="S643" s="9">
        <f t="shared" si="29"/>
        <v>42199.57</v>
      </c>
      <c r="T643" s="9">
        <f t="shared" ref="T643:T706" si="31">(((I643/60)/60)/24)+DATE(1970,1,1)</f>
        <v>42229.57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IMDIV(E377,D377)*100</f>
        <v>120</v>
      </c>
      <c r="P644" s="6" t="str">
        <f t="shared" si="30"/>
        <v>134.359245630175</v>
      </c>
      <c r="Q644" t="s">
        <v>8319</v>
      </c>
      <c r="R644" t="s">
        <v>8321</v>
      </c>
      <c r="S644" s="9">
        <f t="shared" ref="S644:S707" si="32">(((J644/60)/60)/24)+DATE(1970,1,1)</f>
        <v>42199.651319444441</v>
      </c>
      <c r="T644" s="9">
        <f t="shared" si="31"/>
        <v>42235.651319444441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IMDIV(E378,D378)*100</f>
        <v>105.959183673469</v>
      </c>
      <c r="P645" s="6" t="str">
        <f t="shared" si="30"/>
        <v>174.026315789474</v>
      </c>
      <c r="Q645" t="s">
        <v>8319</v>
      </c>
      <c r="R645" t="s">
        <v>8321</v>
      </c>
      <c r="S645" s="9">
        <f t="shared" si="32"/>
        <v>42100.642071759255</v>
      </c>
      <c r="T645" s="9">
        <f t="shared" si="31"/>
        <v>42155.642071759255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IMDIV(E379,D379)*100</f>
        <v>114.39999999999999</v>
      </c>
      <c r="P646" s="6" t="str">
        <f t="shared" si="30"/>
        <v>73.4862683643487</v>
      </c>
      <c r="Q646" t="s">
        <v>8319</v>
      </c>
      <c r="R646" t="s">
        <v>8321</v>
      </c>
      <c r="S646" s="9">
        <f t="shared" si="32"/>
        <v>41898.665960648148</v>
      </c>
      <c r="T646" s="9">
        <f t="shared" si="31"/>
        <v>41941.041666666664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IMDIV(E380,D380)*100</f>
        <v>111.76666666666699</v>
      </c>
      <c r="P647" s="6" t="str">
        <f t="shared" si="30"/>
        <v>23.5189873417722</v>
      </c>
      <c r="Q647" t="s">
        <v>8319</v>
      </c>
      <c r="R647" t="s">
        <v>8321</v>
      </c>
      <c r="S647" s="9">
        <f t="shared" si="32"/>
        <v>42564.026319444441</v>
      </c>
      <c r="T647" s="9">
        <f t="shared" si="31"/>
        <v>42594.026319444441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IMDIV(E381,D381)*100</f>
        <v>116.08000000000001</v>
      </c>
      <c r="P648" s="6" t="str">
        <f t="shared" si="30"/>
        <v>39.0744444444444</v>
      </c>
      <c r="Q648" t="s">
        <v>8319</v>
      </c>
      <c r="R648" t="s">
        <v>8321</v>
      </c>
      <c r="S648" s="9">
        <f t="shared" si="32"/>
        <v>41832.852627314816</v>
      </c>
      <c r="T648" s="9">
        <f t="shared" si="31"/>
        <v>41862.852627314816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IMDIV(E382,D382)*100</f>
        <v>141.5</v>
      </c>
      <c r="P649" s="6" t="str">
        <f t="shared" si="30"/>
        <v>125.941176470588</v>
      </c>
      <c r="Q649" t="s">
        <v>8319</v>
      </c>
      <c r="R649" t="s">
        <v>8321</v>
      </c>
      <c r="S649" s="9">
        <f t="shared" si="32"/>
        <v>42416.767928240741</v>
      </c>
      <c r="T649" s="9">
        <f t="shared" si="31"/>
        <v>42446.726261574076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IMDIV(E383,D383)*100</f>
        <v>104.72999999999999</v>
      </c>
      <c r="P650" s="6" t="str">
        <f t="shared" si="30"/>
        <v>1644</v>
      </c>
      <c r="Q650" t="s">
        <v>8319</v>
      </c>
      <c r="R650" t="s">
        <v>8321</v>
      </c>
      <c r="S650" s="9">
        <f t="shared" si="32"/>
        <v>41891.693379629629</v>
      </c>
      <c r="T650" s="9">
        <f t="shared" si="31"/>
        <v>41926.693379629629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IMDIV(E384,D384)*100</f>
        <v>255.833333333333</v>
      </c>
      <c r="P651" s="6" t="str">
        <f t="shared" si="30"/>
        <v>42.6707317073171</v>
      </c>
      <c r="Q651" t="s">
        <v>8319</v>
      </c>
      <c r="R651" t="s">
        <v>8321</v>
      </c>
      <c r="S651" s="9">
        <f t="shared" si="32"/>
        <v>41877.912187499998</v>
      </c>
      <c r="T651" s="9">
        <f t="shared" si="31"/>
        <v>41898.912187499998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IMDIV(E385,D385)*100</f>
        <v>206.706706706707</v>
      </c>
      <c r="P652" s="6" t="str">
        <f t="shared" si="30"/>
        <v>35.125</v>
      </c>
      <c r="Q652" t="s">
        <v>8319</v>
      </c>
      <c r="R652" t="s">
        <v>8321</v>
      </c>
      <c r="S652" s="9">
        <f t="shared" si="32"/>
        <v>41932.036851851852</v>
      </c>
      <c r="T652" s="9">
        <f t="shared" si="31"/>
        <v>41992.078518518523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IMDIV(E386,D386)*100</f>
        <v>112.105</v>
      </c>
      <c r="P653" s="6" t="str">
        <f t="shared" si="30"/>
        <v>239.352380952381</v>
      </c>
      <c r="Q653" t="s">
        <v>8319</v>
      </c>
      <c r="R653" t="s">
        <v>8321</v>
      </c>
      <c r="S653" s="9">
        <f t="shared" si="32"/>
        <v>41956.017488425925</v>
      </c>
      <c r="T653" s="9">
        <f t="shared" si="31"/>
        <v>41986.017488425925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IMDIV(E387,D387)*100</f>
        <v>105.982</v>
      </c>
      <c r="P654" s="6" t="str">
        <f t="shared" si="30"/>
        <v>107.642857142857</v>
      </c>
      <c r="Q654" t="s">
        <v>8319</v>
      </c>
      <c r="R654" t="s">
        <v>8321</v>
      </c>
      <c r="S654" s="9">
        <f t="shared" si="32"/>
        <v>42675.690393518518</v>
      </c>
      <c r="T654" s="9">
        <f t="shared" si="31"/>
        <v>42705.732060185182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IMDIV(E388,D388)*100</f>
        <v>100.166666666667</v>
      </c>
      <c r="P655" s="6" t="str">
        <f t="shared" si="30"/>
        <v>95.8306233062331</v>
      </c>
      <c r="Q655" t="s">
        <v>8319</v>
      </c>
      <c r="R655" t="s">
        <v>8321</v>
      </c>
      <c r="S655" s="9">
        <f t="shared" si="32"/>
        <v>42199.618518518517</v>
      </c>
      <c r="T655" s="9">
        <f t="shared" si="31"/>
        <v>42236.618518518517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IMDIV(E389,D389)*100</f>
        <v>213.98947368421099</v>
      </c>
      <c r="P656" s="6" t="str">
        <f t="shared" si="30"/>
        <v>31.6633761105627</v>
      </c>
      <c r="Q656" t="s">
        <v>8319</v>
      </c>
      <c r="R656" t="s">
        <v>8321</v>
      </c>
      <c r="S656" s="9">
        <f t="shared" si="32"/>
        <v>42163.957326388889</v>
      </c>
      <c r="T656" s="9">
        <f t="shared" si="31"/>
        <v>42193.957326388889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IMDIV(E390,D390)*100</f>
        <v>126.16000000000001</v>
      </c>
      <c r="P657" s="6" t="str">
        <f t="shared" si="30"/>
        <v>42.8868613138686</v>
      </c>
      <c r="Q657" t="s">
        <v>8319</v>
      </c>
      <c r="R657" t="s">
        <v>8321</v>
      </c>
      <c r="S657" s="9">
        <f t="shared" si="32"/>
        <v>42045.957314814819</v>
      </c>
      <c r="T657" s="9">
        <f t="shared" si="31"/>
        <v>42075.915648148148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IMDIV(E391,D391)*100</f>
        <v>181.535470588235</v>
      </c>
      <c r="P658" s="6" t="str">
        <f t="shared" si="30"/>
        <v>122.735632183908</v>
      </c>
      <c r="Q658" t="s">
        <v>8319</v>
      </c>
      <c r="R658" t="s">
        <v>8321</v>
      </c>
      <c r="S658" s="9">
        <f t="shared" si="32"/>
        <v>42417.804618055554</v>
      </c>
      <c r="T658" s="9">
        <f t="shared" si="31"/>
        <v>42477.762951388882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IMDIV(E392,D392)*100</f>
        <v>100</v>
      </c>
      <c r="P659" s="6" t="str">
        <f t="shared" si="30"/>
        <v>190.454545454545</v>
      </c>
      <c r="Q659" t="s">
        <v>8319</v>
      </c>
      <c r="R659" t="s">
        <v>8321</v>
      </c>
      <c r="S659" s="9">
        <f t="shared" si="32"/>
        <v>42331.84574074074</v>
      </c>
      <c r="T659" s="9">
        <f t="shared" si="31"/>
        <v>42361.84574074074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IMDIV(E393,D393)*100</f>
        <v>100.61</v>
      </c>
      <c r="P660" s="6" t="str">
        <f t="shared" si="30"/>
        <v>109.336956521739</v>
      </c>
      <c r="Q660" t="s">
        <v>8319</v>
      </c>
      <c r="R660" t="s">
        <v>8321</v>
      </c>
      <c r="S660" s="9">
        <f t="shared" si="32"/>
        <v>42179.160752314812</v>
      </c>
      <c r="T660" s="9">
        <f t="shared" si="31"/>
        <v>42211.75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IMDIV(E394,D394)*100</f>
        <v>100.90270270270301</v>
      </c>
      <c r="P661" s="6" t="str">
        <f t="shared" si="30"/>
        <v>143.666666666667</v>
      </c>
      <c r="Q661" t="s">
        <v>8319</v>
      </c>
      <c r="R661" t="s">
        <v>8321</v>
      </c>
      <c r="S661" s="9">
        <f t="shared" si="32"/>
        <v>42209.593692129631</v>
      </c>
      <c r="T661" s="9">
        <f t="shared" si="31"/>
        <v>42239.593692129631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IMDIV(E395,D395)*100</f>
        <v>110.446</v>
      </c>
      <c r="P662" s="6" t="str">
        <f t="shared" si="30"/>
        <v>84.9444444444444</v>
      </c>
      <c r="Q662" t="s">
        <v>8319</v>
      </c>
      <c r="R662" t="s">
        <v>8321</v>
      </c>
      <c r="S662" s="9">
        <f t="shared" si="32"/>
        <v>41922.741655092592</v>
      </c>
      <c r="T662" s="9">
        <f t="shared" si="31"/>
        <v>41952.783321759263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IMDIV(E396,D396)*100</f>
        <v>111.89361702127701</v>
      </c>
      <c r="P663" s="6" t="str">
        <f t="shared" si="30"/>
        <v>10.5555555555556</v>
      </c>
      <c r="Q663" t="s">
        <v>8319</v>
      </c>
      <c r="R663" t="s">
        <v>8321</v>
      </c>
      <c r="S663" s="9">
        <f t="shared" si="32"/>
        <v>42636.645358796297</v>
      </c>
      <c r="T663" s="9">
        <f t="shared" si="31"/>
        <v>42666.645358796297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IMDIV(E397,D397)*100</f>
        <v>108.04450000000001</v>
      </c>
      <c r="P664" s="6" t="str">
        <f t="shared" si="30"/>
        <v>39</v>
      </c>
      <c r="Q664" t="s">
        <v>8319</v>
      </c>
      <c r="R664" t="s">
        <v>8321</v>
      </c>
      <c r="S664" s="9">
        <f t="shared" si="32"/>
        <v>41990.438043981485</v>
      </c>
      <c r="T664" s="9">
        <f t="shared" si="31"/>
        <v>42020.438043981485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IMDIV(E398,D398)*100</f>
        <v>106.666666666667</v>
      </c>
      <c r="P665" s="6" t="str">
        <f t="shared" si="30"/>
        <v>100</v>
      </c>
      <c r="Q665" t="s">
        <v>8319</v>
      </c>
      <c r="R665" t="s">
        <v>8321</v>
      </c>
      <c r="S665" s="9">
        <f t="shared" si="32"/>
        <v>42173.843240740738</v>
      </c>
      <c r="T665" s="9">
        <f t="shared" si="31"/>
        <v>42203.843240740738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IMDIV(E399,D399)*100</f>
        <v>103.900273224044</v>
      </c>
      <c r="P666" s="6" t="str">
        <f t="shared" si="30"/>
        <v>31.1724137931034</v>
      </c>
      <c r="Q666" t="s">
        <v>8319</v>
      </c>
      <c r="R666" t="s">
        <v>8321</v>
      </c>
      <c r="S666" s="9">
        <f t="shared" si="32"/>
        <v>42077.666377314818</v>
      </c>
      <c r="T666" s="9">
        <f t="shared" si="31"/>
        <v>42107.666377314818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IMDIV(E400,D400)*100</f>
        <v>125.16000000000001</v>
      </c>
      <c r="P667" s="6" t="str">
        <f t="shared" si="30"/>
        <v>155.333333333333</v>
      </c>
      <c r="Q667" t="s">
        <v>8319</v>
      </c>
      <c r="R667" t="s">
        <v>8321</v>
      </c>
      <c r="S667" s="9">
        <f t="shared" si="32"/>
        <v>42688.711354166662</v>
      </c>
      <c r="T667" s="9">
        <f t="shared" si="31"/>
        <v>42748.711354166662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IMDIV(E401,D401)*100</f>
        <v>106.80499999999999</v>
      </c>
      <c r="P668" s="6" t="str">
        <f t="shared" si="30"/>
        <v>2</v>
      </c>
      <c r="Q668" t="s">
        <v>8319</v>
      </c>
      <c r="R668" t="s">
        <v>8321</v>
      </c>
      <c r="S668" s="9">
        <f t="shared" si="32"/>
        <v>41838.832152777781</v>
      </c>
      <c r="T668" s="9">
        <f t="shared" si="31"/>
        <v>41868.832152777781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IMDIV(E402,D402)*100</f>
        <v>112.30249999999999</v>
      </c>
      <c r="P669" s="6" t="str">
        <f t="shared" si="30"/>
        <v>178.928571428571</v>
      </c>
      <c r="Q669" t="s">
        <v>8319</v>
      </c>
      <c r="R669" t="s">
        <v>8321</v>
      </c>
      <c r="S669" s="9">
        <f t="shared" si="32"/>
        <v>42632.373414351852</v>
      </c>
      <c r="T669" s="9">
        <f t="shared" si="31"/>
        <v>42672.373414351852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IMDIV(E403,D403)*100</f>
        <v>103.812</v>
      </c>
      <c r="P670" s="6" t="str">
        <f t="shared" si="30"/>
        <v>27.36</v>
      </c>
      <c r="Q670" t="s">
        <v>8319</v>
      </c>
      <c r="R670" t="s">
        <v>8321</v>
      </c>
      <c r="S670" s="9">
        <f t="shared" si="32"/>
        <v>42090.831273148149</v>
      </c>
      <c r="T670" s="9">
        <f t="shared" si="31"/>
        <v>42135.831273148149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IMDIV(E404,D404)*100</f>
        <v>141.65</v>
      </c>
      <c r="P671" s="6" t="str">
        <f t="shared" si="30"/>
        <v>1536.25</v>
      </c>
      <c r="Q671" t="s">
        <v>8319</v>
      </c>
      <c r="R671" t="s">
        <v>8321</v>
      </c>
      <c r="S671" s="9">
        <f t="shared" si="32"/>
        <v>42527.625671296293</v>
      </c>
      <c r="T671" s="9">
        <f t="shared" si="31"/>
        <v>42557.625671296293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IMDIV(E405,D405)*100</f>
        <v>105.25999999999999</v>
      </c>
      <c r="P672" s="6" t="str">
        <f t="shared" si="30"/>
        <v>84.9967741935484</v>
      </c>
      <c r="Q672" t="s">
        <v>8319</v>
      </c>
      <c r="R672" t="s">
        <v>8321</v>
      </c>
      <c r="S672" s="9">
        <f t="shared" si="32"/>
        <v>42506.709722222222</v>
      </c>
      <c r="T672" s="9">
        <f t="shared" si="31"/>
        <v>42540.340277777781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IMDIV(E406,D406)*100</f>
        <v>103.09142857142899</v>
      </c>
      <c r="P673" s="6" t="str">
        <f t="shared" si="30"/>
        <v>788.533333333333</v>
      </c>
      <c r="Q673" t="s">
        <v>8319</v>
      </c>
      <c r="R673" t="s">
        <v>8321</v>
      </c>
      <c r="S673" s="9">
        <f t="shared" si="32"/>
        <v>41984.692731481482</v>
      </c>
      <c r="T673" s="9">
        <f t="shared" si="31"/>
        <v>42018.166666666672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IMDIV(E407,D407)*100</f>
        <v>107.65957446808501</v>
      </c>
      <c r="P674" s="6" t="str">
        <f t="shared" si="30"/>
        <v>50.2976744186047</v>
      </c>
      <c r="Q674" t="s">
        <v>8319</v>
      </c>
      <c r="R674" t="s">
        <v>8321</v>
      </c>
      <c r="S674" s="9">
        <f t="shared" si="32"/>
        <v>41974.219490740739</v>
      </c>
      <c r="T674" s="9">
        <f t="shared" si="31"/>
        <v>42005.207638888889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IMDIV(E408,D408)*100</f>
        <v>107.704642857143</v>
      </c>
      <c r="P675" s="6" t="str">
        <f t="shared" si="30"/>
        <v>68.3333333333333</v>
      </c>
      <c r="Q675" t="s">
        <v>8319</v>
      </c>
      <c r="R675" t="s">
        <v>8321</v>
      </c>
      <c r="S675" s="9">
        <f t="shared" si="32"/>
        <v>41838.840474537035</v>
      </c>
      <c r="T675" s="9">
        <f t="shared" si="31"/>
        <v>41883.840474537035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IMDIV(E409,D409)*100</f>
        <v>101.55000000000001</v>
      </c>
      <c r="P676" s="6" t="str">
        <f t="shared" si="30"/>
        <v>7.5</v>
      </c>
      <c r="Q676" t="s">
        <v>8319</v>
      </c>
      <c r="R676" t="s">
        <v>8321</v>
      </c>
      <c r="S676" s="9">
        <f t="shared" si="32"/>
        <v>41803.116053240738</v>
      </c>
      <c r="T676" s="9">
        <f t="shared" si="31"/>
        <v>41863.116053240738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IMDIV(E410,D410)*100</f>
        <v>101.437666666667</v>
      </c>
      <c r="P677" s="6" t="str">
        <f t="shared" si="30"/>
        <v>34.2692307692308</v>
      </c>
      <c r="Q677" t="s">
        <v>8319</v>
      </c>
      <c r="R677" t="s">
        <v>8321</v>
      </c>
      <c r="S677" s="9">
        <f t="shared" si="32"/>
        <v>41975.930601851855</v>
      </c>
      <c r="T677" s="9">
        <f t="shared" si="31"/>
        <v>42005.290972222225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IMDIV(E411,D411)*100</f>
        <v>136.80000000000001</v>
      </c>
      <c r="P678" s="6" t="str">
        <f t="shared" si="30"/>
        <v>61.2916666666667</v>
      </c>
      <c r="Q678" t="s">
        <v>8319</v>
      </c>
      <c r="R678" t="s">
        <v>8321</v>
      </c>
      <c r="S678" s="9">
        <f t="shared" si="32"/>
        <v>42012.768298611118</v>
      </c>
      <c r="T678" s="9">
        <f t="shared" si="31"/>
        <v>42042.768298611118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IMDIV(E412,D412)*100</f>
        <v>128.29999999999998</v>
      </c>
      <c r="P679" s="6" t="str">
        <f t="shared" si="30"/>
        <v>133.25</v>
      </c>
      <c r="Q679" t="s">
        <v>8319</v>
      </c>
      <c r="R679" t="s">
        <v>8321</v>
      </c>
      <c r="S679" s="9">
        <f t="shared" si="32"/>
        <v>42504.403877314813</v>
      </c>
      <c r="T679" s="9">
        <f t="shared" si="31"/>
        <v>42549.403877314813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IMDIV(E413,D413)*100</f>
        <v>101.05</v>
      </c>
      <c r="P680" s="6" t="str">
        <f t="shared" si="30"/>
        <v>65.1764705882353</v>
      </c>
      <c r="Q680" t="s">
        <v>8319</v>
      </c>
      <c r="R680" t="s">
        <v>8321</v>
      </c>
      <c r="S680" s="9">
        <f t="shared" si="32"/>
        <v>42481.376597222217</v>
      </c>
      <c r="T680" s="9">
        <f t="shared" si="31"/>
        <v>42511.376597222217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IMDIV(E414,D414)*100</f>
        <v>126.84</v>
      </c>
      <c r="P681" s="6" t="str">
        <f t="shared" si="30"/>
        <v>93.9042553191489</v>
      </c>
      <c r="Q681" t="s">
        <v>8319</v>
      </c>
      <c r="R681" t="s">
        <v>8321</v>
      </c>
      <c r="S681" s="9">
        <f t="shared" si="32"/>
        <v>42556.695706018523</v>
      </c>
      <c r="T681" s="9">
        <f t="shared" si="31"/>
        <v>42616.695706018523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IMDIV(E415,D415)*100</f>
        <v>105.0859375</v>
      </c>
      <c r="P682" s="6" t="str">
        <f t="shared" si="30"/>
        <v>150.651162790698</v>
      </c>
      <c r="Q682" t="s">
        <v>8319</v>
      </c>
      <c r="R682" t="s">
        <v>8321</v>
      </c>
      <c r="S682" s="9">
        <f t="shared" si="32"/>
        <v>41864.501516203702</v>
      </c>
      <c r="T682" s="9">
        <f t="shared" si="31"/>
        <v>41899.501516203702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IMDIV(E416,D416)*100</f>
        <v>102.85405405405399</v>
      </c>
      <c r="P683" s="6" t="str">
        <f t="shared" si="30"/>
        <v>1</v>
      </c>
      <c r="Q683" t="s">
        <v>8319</v>
      </c>
      <c r="R683" t="s">
        <v>8321</v>
      </c>
      <c r="S683" s="9">
        <f t="shared" si="32"/>
        <v>42639.805601851855</v>
      </c>
      <c r="T683" s="9">
        <f t="shared" si="31"/>
        <v>42669.805601851855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IMDIV(E417,D417)*100</f>
        <v>102.147142857143</v>
      </c>
      <c r="P684" s="6" t="str">
        <f t="shared" si="30"/>
        <v>13.25</v>
      </c>
      <c r="Q684" t="s">
        <v>8319</v>
      </c>
      <c r="R684" t="s">
        <v>8321</v>
      </c>
      <c r="S684" s="9">
        <f t="shared" si="32"/>
        <v>42778.765300925923</v>
      </c>
      <c r="T684" s="9">
        <f t="shared" si="31"/>
        <v>42808.723634259266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IMDIV(E418,D418)*100</f>
        <v>120.217</v>
      </c>
      <c r="P685" s="6" t="str">
        <f t="shared" si="30"/>
        <v>99.3333333333333</v>
      </c>
      <c r="Q685" t="s">
        <v>8319</v>
      </c>
      <c r="R685" t="s">
        <v>8321</v>
      </c>
      <c r="S685" s="9">
        <f t="shared" si="32"/>
        <v>42634.900046296301</v>
      </c>
      <c r="T685" s="9">
        <f t="shared" si="31"/>
        <v>42674.900046296301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IMDIV(E419,D419)*100</f>
        <v>100.24761904761901</v>
      </c>
      <c r="P686" s="6" t="str">
        <f t="shared" si="30"/>
        <v>177.392592592593</v>
      </c>
      <c r="Q686" t="s">
        <v>8319</v>
      </c>
      <c r="R686" t="s">
        <v>8321</v>
      </c>
      <c r="S686" s="9">
        <f t="shared" si="32"/>
        <v>41809.473275462966</v>
      </c>
      <c r="T686" s="9">
        <f t="shared" si="31"/>
        <v>41845.125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IMDIV(E420,D420)*100</f>
        <v>100.63392857142901</v>
      </c>
      <c r="P687" s="6" t="str">
        <f t="shared" si="30"/>
        <v>55.3</v>
      </c>
      <c r="Q687" t="s">
        <v>8319</v>
      </c>
      <c r="R687" t="s">
        <v>8321</v>
      </c>
      <c r="S687" s="9">
        <f t="shared" si="32"/>
        <v>41971.866574074069</v>
      </c>
      <c r="T687" s="9">
        <f t="shared" si="31"/>
        <v>42016.866574074069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IMDIV(E421,D421)*100</f>
        <v>100.4375</v>
      </c>
      <c r="P688" s="6">
        <v>0</v>
      </c>
      <c r="Q688" t="s">
        <v>8319</v>
      </c>
      <c r="R688" t="s">
        <v>8321</v>
      </c>
      <c r="S688" s="9">
        <f t="shared" si="32"/>
        <v>42189.673263888893</v>
      </c>
      <c r="T688" s="9">
        <f t="shared" si="31"/>
        <v>42219.673263888893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IMDIV(E422,D422)*100</f>
        <v>0.439393939393939</v>
      </c>
      <c r="P689" s="6" t="str">
        <f t="shared" si="30"/>
        <v>591.666666666667</v>
      </c>
      <c r="Q689" t="s">
        <v>8319</v>
      </c>
      <c r="R689" t="s">
        <v>8321</v>
      </c>
      <c r="S689" s="9">
        <f t="shared" si="32"/>
        <v>42711.750613425931</v>
      </c>
      <c r="T689" s="9">
        <f t="shared" si="31"/>
        <v>42771.750613425931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IMDIV(E423,D423)*100</f>
        <v>2.0066666666666699</v>
      </c>
      <c r="P690" s="6" t="str">
        <f t="shared" si="30"/>
        <v>405.5</v>
      </c>
      <c r="Q690" t="s">
        <v>8319</v>
      </c>
      <c r="R690" t="s">
        <v>8321</v>
      </c>
      <c r="S690" s="9">
        <f t="shared" si="32"/>
        <v>42262.104780092588</v>
      </c>
      <c r="T690" s="9">
        <f t="shared" si="31"/>
        <v>42292.104780092588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IMDIV(E424,D424)*100</f>
        <v>1.075</v>
      </c>
      <c r="P691" s="6" t="str">
        <f t="shared" si="30"/>
        <v>343.147321428571</v>
      </c>
      <c r="Q691" t="s">
        <v>8319</v>
      </c>
      <c r="R691" t="s">
        <v>8321</v>
      </c>
      <c r="S691" s="9">
        <f t="shared" si="32"/>
        <v>42675.66778935185</v>
      </c>
      <c r="T691" s="9">
        <f t="shared" si="31"/>
        <v>42712.207638888889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IMDIV(E425,D425)*100</f>
        <v>0.76500000000000001</v>
      </c>
      <c r="P692" s="6" t="str">
        <f t="shared" si="30"/>
        <v>72.5882352941177</v>
      </c>
      <c r="Q692" t="s">
        <v>8319</v>
      </c>
      <c r="R692" t="s">
        <v>8321</v>
      </c>
      <c r="S692" s="9">
        <f t="shared" si="32"/>
        <v>42579.634733796294</v>
      </c>
      <c r="T692" s="9">
        <f t="shared" si="31"/>
        <v>42622.25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IMDIV(E426,D426)*100</f>
        <v>6.7966666666666704</v>
      </c>
      <c r="P693" s="6" t="str">
        <f t="shared" si="30"/>
        <v>26</v>
      </c>
      <c r="Q693" t="s">
        <v>8319</v>
      </c>
      <c r="R693" t="s">
        <v>8321</v>
      </c>
      <c r="S693" s="9">
        <f t="shared" si="32"/>
        <v>42158.028310185182</v>
      </c>
      <c r="T693" s="9">
        <f t="shared" si="31"/>
        <v>42186.028310185182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IMDIV(E427,D427)*100</f>
        <v>1.2E-2</v>
      </c>
      <c r="P694" s="6" t="str">
        <f t="shared" si="30"/>
        <v>6.49751243781095</v>
      </c>
      <c r="Q694" t="s">
        <v>8319</v>
      </c>
      <c r="R694" t="s">
        <v>8321</v>
      </c>
      <c r="S694" s="9">
        <f t="shared" si="32"/>
        <v>42696.37572916667</v>
      </c>
      <c r="T694" s="9">
        <f t="shared" si="31"/>
        <v>42726.37572916667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IMDIV(E428,D428)*100</f>
        <v>1.3299999999999998</v>
      </c>
      <c r="P695" s="6" t="str">
        <f t="shared" si="30"/>
        <v>119.385135135135</v>
      </c>
      <c r="Q695" t="s">
        <v>8319</v>
      </c>
      <c r="R695" t="s">
        <v>8321</v>
      </c>
      <c r="S695" s="9">
        <f t="shared" si="32"/>
        <v>42094.808182870373</v>
      </c>
      <c r="T695" s="9">
        <f t="shared" si="31"/>
        <v>42124.808182870373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IMDIV(E429,D429)*100</f>
        <v>0</v>
      </c>
      <c r="P696" s="6" t="str">
        <f t="shared" si="30"/>
        <v>84.2857142857143</v>
      </c>
      <c r="Q696" t="s">
        <v>8319</v>
      </c>
      <c r="R696" t="s">
        <v>8321</v>
      </c>
      <c r="S696" s="9">
        <f t="shared" si="32"/>
        <v>42737.663877314815</v>
      </c>
      <c r="T696" s="9">
        <f t="shared" si="31"/>
        <v>42767.663877314815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IMDIV(E430,D430)*100</f>
        <v>5.6333333333333302</v>
      </c>
      <c r="P697" s="6" t="str">
        <f t="shared" si="30"/>
        <v>90.8571428571429</v>
      </c>
      <c r="Q697" t="s">
        <v>8319</v>
      </c>
      <c r="R697" t="s">
        <v>8321</v>
      </c>
      <c r="S697" s="9">
        <f t="shared" si="32"/>
        <v>41913.521064814813</v>
      </c>
      <c r="T697" s="9">
        <f t="shared" si="31"/>
        <v>41943.521064814813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IMDIV(E431,D431)*100</f>
        <v>0</v>
      </c>
      <c r="P698" s="6" t="str">
        <f t="shared" si="30"/>
        <v>1</v>
      </c>
      <c r="Q698" t="s">
        <v>8319</v>
      </c>
      <c r="R698" t="s">
        <v>8321</v>
      </c>
      <c r="S698" s="9">
        <f t="shared" si="32"/>
        <v>41815.927106481482</v>
      </c>
      <c r="T698" s="9">
        <f t="shared" si="31"/>
        <v>41845.927106481482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IMDIV(E432,D432)*100</f>
        <v>2.4</v>
      </c>
      <c r="P699" s="6" t="str">
        <f t="shared" si="30"/>
        <v>20.3421052631579</v>
      </c>
      <c r="Q699" t="s">
        <v>8319</v>
      </c>
      <c r="R699" t="s">
        <v>8321</v>
      </c>
      <c r="S699" s="9">
        <f t="shared" si="32"/>
        <v>42388.523020833338</v>
      </c>
      <c r="T699" s="9">
        <f t="shared" si="31"/>
        <v>42403.523020833338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IMDIV(E433,D433)*100</f>
        <v>13.8333333333333</v>
      </c>
      <c r="P700" s="6" t="str">
        <f t="shared" si="30"/>
        <v>530.689655172414</v>
      </c>
      <c r="Q700" t="s">
        <v>8319</v>
      </c>
      <c r="R700" t="s">
        <v>8321</v>
      </c>
      <c r="S700" s="9">
        <f t="shared" si="32"/>
        <v>41866.931076388886</v>
      </c>
      <c r="T700" s="9">
        <f t="shared" si="31"/>
        <v>41900.083333333336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IMDIV(E434,D434)*100</f>
        <v>9.5</v>
      </c>
      <c r="P701" s="6" t="str">
        <f t="shared" si="30"/>
        <v>120.391842696629</v>
      </c>
      <c r="Q701" t="s">
        <v>8319</v>
      </c>
      <c r="R701" t="s">
        <v>8321</v>
      </c>
      <c r="S701" s="9">
        <f t="shared" si="32"/>
        <v>41563.485509259262</v>
      </c>
      <c r="T701" s="9">
        <f t="shared" si="31"/>
        <v>41600.666666666664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IMDIV(E435,D435)*100</f>
        <v>0</v>
      </c>
      <c r="P702" s="6" t="str">
        <f t="shared" si="30"/>
        <v>13</v>
      </c>
      <c r="Q702" t="s">
        <v>8319</v>
      </c>
      <c r="R702" t="s">
        <v>8321</v>
      </c>
      <c r="S702" s="9">
        <f t="shared" si="32"/>
        <v>42715.688437500001</v>
      </c>
      <c r="T702" s="9">
        <f t="shared" si="31"/>
        <v>42745.688437500001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IMDIV(E436,D436)*100</f>
        <v>5</v>
      </c>
      <c r="P703" s="6" t="str">
        <f t="shared" si="30"/>
        <v>291.333333333333</v>
      </c>
      <c r="Q703" t="s">
        <v>8319</v>
      </c>
      <c r="R703" t="s">
        <v>8321</v>
      </c>
      <c r="S703" s="9">
        <f t="shared" si="32"/>
        <v>41813.662962962961</v>
      </c>
      <c r="T703" s="9">
        <f t="shared" si="31"/>
        <v>41843.662962962961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IMDIV(E437,D437)*100</f>
        <v>2.7272727272727301E-3</v>
      </c>
      <c r="P704" s="6" t="str">
        <f t="shared" si="30"/>
        <v>124.919189189189</v>
      </c>
      <c r="Q704" t="s">
        <v>8319</v>
      </c>
      <c r="R704" t="s">
        <v>8321</v>
      </c>
      <c r="S704" s="9">
        <f t="shared" si="32"/>
        <v>42668.726701388892</v>
      </c>
      <c r="T704" s="9">
        <f t="shared" si="31"/>
        <v>42698.768368055549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IMDIV(E438,D438)*100</f>
        <v>0</v>
      </c>
      <c r="P705" s="6" t="str">
        <f t="shared" si="30"/>
        <v>119.571428571429</v>
      </c>
      <c r="Q705" t="s">
        <v>8319</v>
      </c>
      <c r="R705" t="s">
        <v>8321</v>
      </c>
      <c r="S705" s="9">
        <f t="shared" si="32"/>
        <v>42711.950798611113</v>
      </c>
      <c r="T705" s="9">
        <f t="shared" si="31"/>
        <v>42766.98055555555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IMDIV(E439,D439)*100</f>
        <v>0</v>
      </c>
      <c r="P706" s="6" t="str">
        <f t="shared" si="30"/>
        <v>120.25</v>
      </c>
      <c r="Q706" t="s">
        <v>8319</v>
      </c>
      <c r="R706" t="s">
        <v>8321</v>
      </c>
      <c r="S706" s="9">
        <f t="shared" si="32"/>
        <v>42726.192916666667</v>
      </c>
      <c r="T706" s="9">
        <f t="shared" si="31"/>
        <v>42786.192916666667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IMDIV(E440,D440)*100</f>
        <v>9.379999999999999</v>
      </c>
      <c r="P707" s="6" t="str">
        <f t="shared" ref="P707:P770" si="33">IMDIV(E707,L707)</f>
        <v>195.4</v>
      </c>
      <c r="Q707" t="s">
        <v>8319</v>
      </c>
      <c r="R707" t="s">
        <v>8321</v>
      </c>
      <c r="S707" s="9">
        <f t="shared" si="32"/>
        <v>42726.491643518515</v>
      </c>
      <c r="T707" s="9">
        <f t="shared" ref="T707:T770" si="34">(((I707/60)/60)/24)+DATE(1970,1,1)</f>
        <v>42756.491643518515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IMDIV(E441,D441)*100</f>
        <v>0</v>
      </c>
      <c r="P708" s="6">
        <v>0</v>
      </c>
      <c r="Q708" t="s">
        <v>8319</v>
      </c>
      <c r="R708" t="s">
        <v>8321</v>
      </c>
      <c r="S708" s="9">
        <f t="shared" ref="S708:S771" si="35">(((J708/60)/60)/24)+DATE(1970,1,1)</f>
        <v>42676.995173611111</v>
      </c>
      <c r="T708" s="9">
        <f t="shared" si="34"/>
        <v>42718.777083333334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IMDIV(E442,D442)*100</f>
        <v>0.1</v>
      </c>
      <c r="P709" s="6" t="str">
        <f t="shared" si="33"/>
        <v>117.698684210526</v>
      </c>
      <c r="Q709" t="s">
        <v>8319</v>
      </c>
      <c r="R709" t="s">
        <v>8321</v>
      </c>
      <c r="S709" s="9">
        <f t="shared" si="35"/>
        <v>42696.663506944446</v>
      </c>
      <c r="T709" s="9">
        <f t="shared" si="34"/>
        <v>42736.663506944446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IMDIV(E443,D443)*100</f>
        <v>0</v>
      </c>
      <c r="P710" s="6" t="str">
        <f t="shared" si="33"/>
        <v>23.9485094850948</v>
      </c>
      <c r="Q710" t="s">
        <v>8319</v>
      </c>
      <c r="R710" t="s">
        <v>8321</v>
      </c>
      <c r="S710" s="9">
        <f t="shared" si="35"/>
        <v>41835.581018518518</v>
      </c>
      <c r="T710" s="9">
        <f t="shared" si="34"/>
        <v>41895.581018518518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IMDIV(E444,D444)*100</f>
        <v>39.358823529411801</v>
      </c>
      <c r="P711" s="6" t="str">
        <f t="shared" si="33"/>
        <v>30.5</v>
      </c>
      <c r="Q711" t="s">
        <v>8319</v>
      </c>
      <c r="R711" t="s">
        <v>8321</v>
      </c>
      <c r="S711" s="9">
        <f t="shared" si="35"/>
        <v>41948.041192129633</v>
      </c>
      <c r="T711" s="9">
        <f t="shared" si="34"/>
        <v>41978.041192129633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IMDIV(E445,D445)*100</f>
        <v>0.1</v>
      </c>
      <c r="P712" s="6">
        <v>0</v>
      </c>
      <c r="Q712" t="s">
        <v>8319</v>
      </c>
      <c r="R712" t="s">
        <v>8321</v>
      </c>
      <c r="S712" s="9">
        <f t="shared" si="35"/>
        <v>41837.984976851854</v>
      </c>
      <c r="T712" s="9">
        <f t="shared" si="34"/>
        <v>41871.030555555553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IMDIV(E446,D446)*100</f>
        <v>5</v>
      </c>
      <c r="P713" s="6" t="str">
        <f t="shared" si="33"/>
        <v>99.9733727810651</v>
      </c>
      <c r="Q713" t="s">
        <v>8319</v>
      </c>
      <c r="R713" t="s">
        <v>8321</v>
      </c>
      <c r="S713" s="9">
        <f t="shared" si="35"/>
        <v>42678.459120370375</v>
      </c>
      <c r="T713" s="9">
        <f t="shared" si="34"/>
        <v>42718.500787037032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IMDIV(E447,D447)*100</f>
        <v>3.3333333333333301E-3</v>
      </c>
      <c r="P714" s="6" t="str">
        <f t="shared" si="33"/>
        <v>26.25</v>
      </c>
      <c r="Q714" t="s">
        <v>8319</v>
      </c>
      <c r="R714" t="s">
        <v>8321</v>
      </c>
      <c r="S714" s="9">
        <f t="shared" si="35"/>
        <v>42384.680925925932</v>
      </c>
      <c r="T714" s="9">
        <f t="shared" si="34"/>
        <v>42414.680925925932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IMDIV(E448,D448)*100</f>
        <v>7.2952380952380897</v>
      </c>
      <c r="P715" s="6" t="str">
        <f t="shared" si="33"/>
        <v>199</v>
      </c>
      <c r="Q715" t="s">
        <v>8319</v>
      </c>
      <c r="R715" t="s">
        <v>8321</v>
      </c>
      <c r="S715" s="9">
        <f t="shared" si="35"/>
        <v>42496.529305555552</v>
      </c>
      <c r="T715" s="9">
        <f t="shared" si="34"/>
        <v>42526.529305555552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IMDIV(E449,D449)*100</f>
        <v>1.6666666666666701E-2</v>
      </c>
      <c r="P716" s="6" t="str">
        <f t="shared" si="33"/>
        <v>80.3214285714286</v>
      </c>
      <c r="Q716" t="s">
        <v>8319</v>
      </c>
      <c r="R716" t="s">
        <v>8321</v>
      </c>
      <c r="S716" s="9">
        <f t="shared" si="35"/>
        <v>42734.787986111114</v>
      </c>
      <c r="T716" s="9">
        <f t="shared" si="34"/>
        <v>42794.787986111114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IMDIV(E450,D450)*100</f>
        <v>3.2804000000000002</v>
      </c>
      <c r="P717" s="6" t="str">
        <f t="shared" si="33"/>
        <v>115.75</v>
      </c>
      <c r="Q717" t="s">
        <v>8319</v>
      </c>
      <c r="R717" t="s">
        <v>8321</v>
      </c>
      <c r="S717" s="9">
        <f t="shared" si="35"/>
        <v>42273.090740740736</v>
      </c>
      <c r="T717" s="9">
        <f t="shared" si="34"/>
        <v>42313.132407407407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IMDIV(E451,D451)*100</f>
        <v>2.25</v>
      </c>
      <c r="P718" s="6" t="str">
        <f t="shared" si="33"/>
        <v>44.6875</v>
      </c>
      <c r="Q718" t="s">
        <v>8319</v>
      </c>
      <c r="R718" t="s">
        <v>8321</v>
      </c>
      <c r="S718" s="9">
        <f t="shared" si="35"/>
        <v>41940.658645833333</v>
      </c>
      <c r="T718" s="9">
        <f t="shared" si="34"/>
        <v>41974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IMDIV(E452,D452)*100</f>
        <v>0.79200000000000004</v>
      </c>
      <c r="P719" s="6" t="str">
        <f t="shared" si="33"/>
        <v>76.25</v>
      </c>
      <c r="Q719" t="s">
        <v>8319</v>
      </c>
      <c r="R719" t="s">
        <v>8321</v>
      </c>
      <c r="S719" s="9">
        <f t="shared" si="35"/>
        <v>41857.854189814818</v>
      </c>
      <c r="T719" s="9">
        <f t="shared" si="34"/>
        <v>41887.854189814818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IMDIV(E453,D453)*100</f>
        <v>0</v>
      </c>
      <c r="P720" s="6" t="str">
        <f t="shared" si="33"/>
        <v>22.5</v>
      </c>
      <c r="Q720" t="s">
        <v>8319</v>
      </c>
      <c r="R720" t="s">
        <v>8321</v>
      </c>
      <c r="S720" s="9">
        <f t="shared" si="35"/>
        <v>42752.845451388886</v>
      </c>
      <c r="T720" s="9">
        <f t="shared" si="34"/>
        <v>42784.249305555553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IMDIV(E454,D454)*100</f>
        <v>64</v>
      </c>
      <c r="P721" s="6" t="str">
        <f t="shared" si="33"/>
        <v>19.4</v>
      </c>
      <c r="Q721" t="s">
        <v>8319</v>
      </c>
      <c r="R721" t="s">
        <v>8321</v>
      </c>
      <c r="S721" s="9">
        <f t="shared" si="35"/>
        <v>42409.040231481486</v>
      </c>
      <c r="T721" s="9">
        <f t="shared" si="34"/>
        <v>42423.040231481486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IMDIV(E455,D455)*100</f>
        <v>2.74044795783926E-2</v>
      </c>
      <c r="P722" s="6" t="str">
        <f t="shared" si="33"/>
        <v>66.7073170731707</v>
      </c>
      <c r="Q722" t="s">
        <v>8322</v>
      </c>
      <c r="R722" t="s">
        <v>8323</v>
      </c>
      <c r="S722" s="9">
        <f t="shared" si="35"/>
        <v>40909.649201388893</v>
      </c>
      <c r="T722" s="9">
        <f t="shared" si="34"/>
        <v>40937.649201388893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IMDIV(E456,D456)*100</f>
        <v>0.82000000000000006</v>
      </c>
      <c r="P723" s="6" t="str">
        <f t="shared" si="33"/>
        <v>84.1428571428571</v>
      </c>
      <c r="Q723" t="s">
        <v>8322</v>
      </c>
      <c r="R723" t="s">
        <v>8323</v>
      </c>
      <c r="S723" s="9">
        <f t="shared" si="35"/>
        <v>41807.571840277778</v>
      </c>
      <c r="T723" s="9">
        <f t="shared" si="34"/>
        <v>41852.571840277778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IMDIV(E457,D457)*100</f>
        <v>6.9230769230769207E-2</v>
      </c>
      <c r="P724" s="6" t="str">
        <f t="shared" si="33"/>
        <v>215.725490196078</v>
      </c>
      <c r="Q724" t="s">
        <v>8322</v>
      </c>
      <c r="R724" t="s">
        <v>8323</v>
      </c>
      <c r="S724" s="9">
        <f t="shared" si="35"/>
        <v>40977.805300925924</v>
      </c>
      <c r="T724" s="9">
        <f t="shared" si="34"/>
        <v>41007.76363425926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IMDIV(E458,D458)*100</f>
        <v>0.68631863186318598</v>
      </c>
      <c r="P725" s="6" t="str">
        <f t="shared" si="33"/>
        <v>54.69</v>
      </c>
      <c r="Q725" t="s">
        <v>8322</v>
      </c>
      <c r="R725" t="s">
        <v>8323</v>
      </c>
      <c r="S725" s="9">
        <f t="shared" si="35"/>
        <v>42184.816539351858</v>
      </c>
      <c r="T725" s="9">
        <f t="shared" si="34"/>
        <v>42215.165972222225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IMDIV(E459,D459)*100</f>
        <v>0</v>
      </c>
      <c r="P726" s="6" t="str">
        <f t="shared" si="33"/>
        <v>51.6294405594406</v>
      </c>
      <c r="Q726" t="s">
        <v>8322</v>
      </c>
      <c r="R726" t="s">
        <v>8323</v>
      </c>
      <c r="S726" s="9">
        <f t="shared" si="35"/>
        <v>40694.638460648144</v>
      </c>
      <c r="T726" s="9">
        <f t="shared" si="34"/>
        <v>40724.638460648144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IMDIV(E460,D460)*100</f>
        <v>8.2100000000000009</v>
      </c>
      <c r="P727" s="6" t="str">
        <f t="shared" si="33"/>
        <v>143.357142857143</v>
      </c>
      <c r="Q727" t="s">
        <v>8322</v>
      </c>
      <c r="R727" t="s">
        <v>8323</v>
      </c>
      <c r="S727" s="9">
        <f t="shared" si="35"/>
        <v>42321.626296296294</v>
      </c>
      <c r="T727" s="9">
        <f t="shared" si="34"/>
        <v>42351.626296296294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IMDIV(E461,D461)*100</f>
        <v>6.4102564102564097E-2</v>
      </c>
      <c r="P728" s="6" t="str">
        <f t="shared" si="33"/>
        <v>72.4285714285714</v>
      </c>
      <c r="Q728" t="s">
        <v>8322</v>
      </c>
      <c r="R728" t="s">
        <v>8323</v>
      </c>
      <c r="S728" s="9">
        <f t="shared" si="35"/>
        <v>41346.042673611111</v>
      </c>
      <c r="T728" s="9">
        <f t="shared" si="34"/>
        <v>41376.042673611111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IMDIV(E462,D462)*100</f>
        <v>0.29411764705882398</v>
      </c>
      <c r="P729" s="6" t="str">
        <f t="shared" si="33"/>
        <v>36.5302013422819</v>
      </c>
      <c r="Q729" t="s">
        <v>8322</v>
      </c>
      <c r="R729" t="s">
        <v>8323</v>
      </c>
      <c r="S729" s="9">
        <f t="shared" si="35"/>
        <v>41247.020243055551</v>
      </c>
      <c r="T729" s="9">
        <f t="shared" si="34"/>
        <v>41288.888888888891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IMDIV(E463,D463)*100</f>
        <v>0</v>
      </c>
      <c r="P730" s="6" t="str">
        <f t="shared" si="33"/>
        <v>60.9034615384615</v>
      </c>
      <c r="Q730" t="s">
        <v>8322</v>
      </c>
      <c r="R730" t="s">
        <v>8323</v>
      </c>
      <c r="S730" s="9">
        <f t="shared" si="35"/>
        <v>40731.837465277778</v>
      </c>
      <c r="T730" s="9">
        <f t="shared" si="34"/>
        <v>40776.837465277778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IMDIV(E464,D464)*100</f>
        <v>0</v>
      </c>
      <c r="P731" s="6" t="str">
        <f t="shared" si="33"/>
        <v>43.55</v>
      </c>
      <c r="Q731" t="s">
        <v>8322</v>
      </c>
      <c r="R731" t="s">
        <v>8323</v>
      </c>
      <c r="S731" s="9">
        <f t="shared" si="35"/>
        <v>41111.185891203706</v>
      </c>
      <c r="T731" s="9">
        <f t="shared" si="34"/>
        <v>41171.185891203706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IMDIV(E465,D465)*100</f>
        <v>2.2727272727272698</v>
      </c>
      <c r="P732" s="6" t="str">
        <f t="shared" si="33"/>
        <v>99.7660377358491</v>
      </c>
      <c r="Q732" t="s">
        <v>8322</v>
      </c>
      <c r="R732" t="s">
        <v>8323</v>
      </c>
      <c r="S732" s="9">
        <f t="shared" si="35"/>
        <v>40854.745266203703</v>
      </c>
      <c r="T732" s="9">
        <f t="shared" si="34"/>
        <v>40884.745266203703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IMDIV(E466,D466)*100</f>
        <v>9.9009900990098987E-2</v>
      </c>
      <c r="P733" s="6" t="str">
        <f t="shared" si="33"/>
        <v>88.7323943661972</v>
      </c>
      <c r="Q733" t="s">
        <v>8322</v>
      </c>
      <c r="R733" t="s">
        <v>8323</v>
      </c>
      <c r="S733" s="9">
        <f t="shared" si="35"/>
        <v>40879.795682870368</v>
      </c>
      <c r="T733" s="9">
        <f t="shared" si="34"/>
        <v>40930.25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IMDIV(E467,D467)*100</f>
        <v>26.953125</v>
      </c>
      <c r="P734" s="6" t="str">
        <f t="shared" si="33"/>
        <v>4.92307692307692</v>
      </c>
      <c r="Q734" t="s">
        <v>8322</v>
      </c>
      <c r="R734" t="s">
        <v>8323</v>
      </c>
      <c r="S734" s="9">
        <f t="shared" si="35"/>
        <v>41486.424317129626</v>
      </c>
      <c r="T734" s="9">
        <f t="shared" si="34"/>
        <v>41546.424317129626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IMDIV(E468,D468)*100</f>
        <v>0.76</v>
      </c>
      <c r="P735" s="6" t="str">
        <f t="shared" si="33"/>
        <v>17.8224852071006</v>
      </c>
      <c r="Q735" t="s">
        <v>8322</v>
      </c>
      <c r="R735" t="s">
        <v>8323</v>
      </c>
      <c r="S735" s="9">
        <f t="shared" si="35"/>
        <v>41598.420046296298</v>
      </c>
      <c r="T735" s="9">
        <f t="shared" si="34"/>
        <v>41628.420046296298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IMDIV(E469,D469)*100</f>
        <v>21.574999999999999</v>
      </c>
      <c r="P736" s="6" t="str">
        <f t="shared" si="33"/>
        <v>187.19298245614</v>
      </c>
      <c r="Q736" t="s">
        <v>8322</v>
      </c>
      <c r="R736" t="s">
        <v>8323</v>
      </c>
      <c r="S736" s="9">
        <f t="shared" si="35"/>
        <v>42102.164583333331</v>
      </c>
      <c r="T736" s="9">
        <f t="shared" si="34"/>
        <v>42133.208333333328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IMDIV(E470,D470)*100</f>
        <v>0</v>
      </c>
      <c r="P737" s="6" t="str">
        <f t="shared" si="33"/>
        <v>234.807860262009</v>
      </c>
      <c r="Q737" t="s">
        <v>8322</v>
      </c>
      <c r="R737" t="s">
        <v>8323</v>
      </c>
      <c r="S737" s="9">
        <f t="shared" si="35"/>
        <v>41946.029467592591</v>
      </c>
      <c r="T737" s="9">
        <f t="shared" si="34"/>
        <v>41977.027083333334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IMDIV(E471,D471)*100</f>
        <v>0</v>
      </c>
      <c r="P738" s="6" t="str">
        <f t="shared" si="33"/>
        <v>105.046296296296</v>
      </c>
      <c r="Q738" t="s">
        <v>8322</v>
      </c>
      <c r="R738" t="s">
        <v>8323</v>
      </c>
      <c r="S738" s="9">
        <f t="shared" si="35"/>
        <v>41579.734259259261</v>
      </c>
      <c r="T738" s="9">
        <f t="shared" si="34"/>
        <v>41599.207638888889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IMDIV(E472,D472)*100</f>
        <v>1.02</v>
      </c>
      <c r="P739" s="6" t="str">
        <f t="shared" si="33"/>
        <v>56.6666666666667</v>
      </c>
      <c r="Q739" t="s">
        <v>8322</v>
      </c>
      <c r="R739" t="s">
        <v>8323</v>
      </c>
      <c r="S739" s="9">
        <f t="shared" si="35"/>
        <v>41667.275312500002</v>
      </c>
      <c r="T739" s="9">
        <f t="shared" si="34"/>
        <v>41684.833333333336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IMDIV(E473,D473)*100</f>
        <v>11.892727272727301</v>
      </c>
      <c r="P740" s="6" t="str">
        <f t="shared" si="33"/>
        <v>39.0487804878049</v>
      </c>
      <c r="Q740" t="s">
        <v>8322</v>
      </c>
      <c r="R740" t="s">
        <v>8323</v>
      </c>
      <c r="S740" s="9">
        <f t="shared" si="35"/>
        <v>41943.604097222218</v>
      </c>
      <c r="T740" s="9">
        <f t="shared" si="34"/>
        <v>41974.207638888889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IMDIV(E474,D474)*100</f>
        <v>17.625</v>
      </c>
      <c r="P741" s="6" t="str">
        <f t="shared" si="33"/>
        <v>68.3453237410072</v>
      </c>
      <c r="Q741" t="s">
        <v>8322</v>
      </c>
      <c r="R741" t="s">
        <v>8323</v>
      </c>
      <c r="S741" s="9">
        <f t="shared" si="35"/>
        <v>41829.502650462964</v>
      </c>
      <c r="T741" s="9">
        <f t="shared" si="34"/>
        <v>41862.502650462964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IMDIV(E475,D475)*100</f>
        <v>2.87</v>
      </c>
      <c r="P742" s="6" t="str">
        <f t="shared" si="33"/>
        <v>169.578947368421</v>
      </c>
      <c r="Q742" t="s">
        <v>8322</v>
      </c>
      <c r="R742" t="s">
        <v>8323</v>
      </c>
      <c r="S742" s="9">
        <f t="shared" si="35"/>
        <v>42162.146782407406</v>
      </c>
      <c r="T742" s="9">
        <f t="shared" si="34"/>
        <v>42176.146782407406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IMDIV(E476,D476)*100</f>
        <v>3.0303030303030297E-2</v>
      </c>
      <c r="P743" s="6" t="str">
        <f t="shared" si="33"/>
        <v>141.423404255319</v>
      </c>
      <c r="Q743" t="s">
        <v>8322</v>
      </c>
      <c r="R743" t="s">
        <v>8323</v>
      </c>
      <c r="S743" s="9">
        <f t="shared" si="35"/>
        <v>41401.648217592592</v>
      </c>
      <c r="T743" s="9">
        <f t="shared" si="34"/>
        <v>41436.648217592592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IMDIV(E477,D477)*100</f>
        <v>0</v>
      </c>
      <c r="P744" s="6" t="str">
        <f t="shared" si="33"/>
        <v>67.3913043478261</v>
      </c>
      <c r="Q744" t="s">
        <v>8322</v>
      </c>
      <c r="R744" t="s">
        <v>8323</v>
      </c>
      <c r="S744" s="9">
        <f t="shared" si="35"/>
        <v>41689.917962962965</v>
      </c>
      <c r="T744" s="9">
        <f t="shared" si="34"/>
        <v>41719.876296296294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IMDIV(E478,D478)*100</f>
        <v>2.2302681818181802</v>
      </c>
      <c r="P745" s="6" t="str">
        <f t="shared" si="33"/>
        <v>54.2666666666667</v>
      </c>
      <c r="Q745" t="s">
        <v>8322</v>
      </c>
      <c r="R745" t="s">
        <v>8323</v>
      </c>
      <c r="S745" s="9">
        <f t="shared" si="35"/>
        <v>40990.709317129629</v>
      </c>
      <c r="T745" s="9">
        <f t="shared" si="34"/>
        <v>41015.875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IMDIV(E479,D479)*100</f>
        <v>0</v>
      </c>
      <c r="P746" s="6" t="str">
        <f t="shared" si="33"/>
        <v>82.5161290322581</v>
      </c>
      <c r="Q746" t="s">
        <v>8322</v>
      </c>
      <c r="R746" t="s">
        <v>8323</v>
      </c>
      <c r="S746" s="9">
        <f t="shared" si="35"/>
        <v>41226.95721064815</v>
      </c>
      <c r="T746" s="9">
        <f t="shared" si="34"/>
        <v>41256.95721064815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IMDIV(E480,D480)*100</f>
        <v>0</v>
      </c>
      <c r="P747" s="6" t="str">
        <f t="shared" si="33"/>
        <v>53.7297297297297</v>
      </c>
      <c r="Q747" t="s">
        <v>8322</v>
      </c>
      <c r="R747" t="s">
        <v>8323</v>
      </c>
      <c r="S747" s="9">
        <f t="shared" si="35"/>
        <v>41367.572280092594</v>
      </c>
      <c r="T747" s="9">
        <f t="shared" si="34"/>
        <v>41397.572280092594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IMDIV(E481,D481)*100</f>
        <v>32.56</v>
      </c>
      <c r="P748" s="6" t="str">
        <f t="shared" si="33"/>
        <v>34.2061855670103</v>
      </c>
      <c r="Q748" t="s">
        <v>8322</v>
      </c>
      <c r="R748" t="s">
        <v>8323</v>
      </c>
      <c r="S748" s="9">
        <f t="shared" si="35"/>
        <v>41157.042928240742</v>
      </c>
      <c r="T748" s="9">
        <f t="shared" si="34"/>
        <v>41175.165972222225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IMDIV(E482,D482)*100</f>
        <v>19.41</v>
      </c>
      <c r="P749" s="6" t="str">
        <f t="shared" si="33"/>
        <v>127.327272727273</v>
      </c>
      <c r="Q749" t="s">
        <v>8322</v>
      </c>
      <c r="R749" t="s">
        <v>8323</v>
      </c>
      <c r="S749" s="9">
        <f t="shared" si="35"/>
        <v>41988.548831018517</v>
      </c>
      <c r="T749" s="9">
        <f t="shared" si="34"/>
        <v>42019.454166666663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IMDIV(E483,D483)*100</f>
        <v>6.1</v>
      </c>
      <c r="P750" s="6" t="str">
        <f t="shared" si="33"/>
        <v>45.5681818181818</v>
      </c>
      <c r="Q750" t="s">
        <v>8322</v>
      </c>
      <c r="R750" t="s">
        <v>8323</v>
      </c>
      <c r="S750" s="9">
        <f t="shared" si="35"/>
        <v>41831.846828703703</v>
      </c>
      <c r="T750" s="9">
        <f t="shared" si="34"/>
        <v>41861.846828703703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IMDIV(E484,D484)*100</f>
        <v>0.1</v>
      </c>
      <c r="P751" s="6" t="str">
        <f t="shared" si="33"/>
        <v>95.9636363636364</v>
      </c>
      <c r="Q751" t="s">
        <v>8322</v>
      </c>
      <c r="R751" t="s">
        <v>8323</v>
      </c>
      <c r="S751" s="9">
        <f t="shared" si="35"/>
        <v>42733.94131944445</v>
      </c>
      <c r="T751" s="9">
        <f t="shared" si="34"/>
        <v>42763.94131944445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IMDIV(E485,D485)*100</f>
        <v>50.2</v>
      </c>
      <c r="P752" s="6" t="str">
        <f t="shared" si="33"/>
        <v>77.271186440678</v>
      </c>
      <c r="Q752" t="s">
        <v>8322</v>
      </c>
      <c r="R752" t="s">
        <v>8323</v>
      </c>
      <c r="S752" s="9">
        <f t="shared" si="35"/>
        <v>41299.878148148149</v>
      </c>
      <c r="T752" s="9">
        <f t="shared" si="34"/>
        <v>41329.878148148149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IMDIV(E486,D486)*100</f>
        <v>0.18625</v>
      </c>
      <c r="P753" s="6" t="str">
        <f t="shared" si="33"/>
        <v>57.3387096774194</v>
      </c>
      <c r="Q753" t="s">
        <v>8322</v>
      </c>
      <c r="R753" t="s">
        <v>8323</v>
      </c>
      <c r="S753" s="9">
        <f t="shared" si="35"/>
        <v>40713.630497685182</v>
      </c>
      <c r="T753" s="9">
        <f t="shared" si="34"/>
        <v>40759.630497685182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IMDIV(E487,D487)*100</f>
        <v>21.906971229845102</v>
      </c>
      <c r="P754" s="6" t="str">
        <f t="shared" si="33"/>
        <v>53.1904761904762</v>
      </c>
      <c r="Q754" t="s">
        <v>8322</v>
      </c>
      <c r="R754" t="s">
        <v>8323</v>
      </c>
      <c r="S754" s="9">
        <f t="shared" si="35"/>
        <v>42639.421493055561</v>
      </c>
      <c r="T754" s="9">
        <f t="shared" si="34"/>
        <v>42659.458333333328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IMDIV(E488,D488)*100</f>
        <v>9.0909090909090905E-3</v>
      </c>
      <c r="P755" s="6" t="str">
        <f t="shared" si="33"/>
        <v>492.307692307692</v>
      </c>
      <c r="Q755" t="s">
        <v>8322</v>
      </c>
      <c r="R755" t="s">
        <v>8323</v>
      </c>
      <c r="S755" s="9">
        <f t="shared" si="35"/>
        <v>42019.590173611112</v>
      </c>
      <c r="T755" s="9">
        <f t="shared" si="34"/>
        <v>42049.590173611112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IMDIV(E489,D489)*100</f>
        <v>0</v>
      </c>
      <c r="P756" s="6" t="str">
        <f t="shared" si="33"/>
        <v>42.3469387755102</v>
      </c>
      <c r="Q756" t="s">
        <v>8322</v>
      </c>
      <c r="R756" t="s">
        <v>8323</v>
      </c>
      <c r="S756" s="9">
        <f t="shared" si="35"/>
        <v>41249.749085648145</v>
      </c>
      <c r="T756" s="9">
        <f t="shared" si="34"/>
        <v>41279.749085648145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IMDIV(E490,D490)*100</f>
        <v>0</v>
      </c>
      <c r="P757" s="6" t="str">
        <f t="shared" si="33"/>
        <v>37.4660294117647</v>
      </c>
      <c r="Q757" t="s">
        <v>8322</v>
      </c>
      <c r="R757" t="s">
        <v>8323</v>
      </c>
      <c r="S757" s="9">
        <f t="shared" si="35"/>
        <v>41383.605057870373</v>
      </c>
      <c r="T757" s="9">
        <f t="shared" si="34"/>
        <v>41414.02847222222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IMDIV(E491,D491)*100</f>
        <v>0.28667813379201795</v>
      </c>
      <c r="P758" s="6" t="str">
        <f t="shared" si="33"/>
        <v>37.4545454545455</v>
      </c>
      <c r="Q758" t="s">
        <v>8322</v>
      </c>
      <c r="R758" t="s">
        <v>8323</v>
      </c>
      <c r="S758" s="9">
        <f t="shared" si="35"/>
        <v>40590.766886574071</v>
      </c>
      <c r="T758" s="9">
        <f t="shared" si="34"/>
        <v>40651.725219907406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IMDIV(E492,D492)*100</f>
        <v>0</v>
      </c>
      <c r="P759" s="6" t="str">
        <f t="shared" si="33"/>
        <v>33.0555555555556</v>
      </c>
      <c r="Q759" t="s">
        <v>8322</v>
      </c>
      <c r="R759" t="s">
        <v>8323</v>
      </c>
      <c r="S759" s="9">
        <f t="shared" si="35"/>
        <v>41235.054560185185</v>
      </c>
      <c r="T759" s="9">
        <f t="shared" si="34"/>
        <v>41249.054560185185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IMDIV(E493,D493)*100</f>
        <v>0</v>
      </c>
      <c r="P760" s="6" t="str">
        <f t="shared" si="33"/>
        <v>134.210526315789</v>
      </c>
      <c r="Q760" t="s">
        <v>8322</v>
      </c>
      <c r="R760" t="s">
        <v>8323</v>
      </c>
      <c r="S760" s="9">
        <f t="shared" si="35"/>
        <v>40429.836435185185</v>
      </c>
      <c r="T760" s="9">
        <f t="shared" si="34"/>
        <v>40459.836435185185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IMDIV(E494,D494)*100</f>
        <v>0</v>
      </c>
      <c r="P761" s="6" t="str">
        <f t="shared" si="33"/>
        <v>51.4747474747475</v>
      </c>
      <c r="Q761" t="s">
        <v>8322</v>
      </c>
      <c r="R761" t="s">
        <v>8323</v>
      </c>
      <c r="S761" s="9">
        <f t="shared" si="35"/>
        <v>41789.330312500002</v>
      </c>
      <c r="T761" s="9">
        <f t="shared" si="34"/>
        <v>41829.330312500002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IMDIV(E495,D495)*100</f>
        <v>0</v>
      </c>
      <c r="P762" s="6">
        <v>0</v>
      </c>
      <c r="Q762" t="s">
        <v>8322</v>
      </c>
      <c r="R762" t="s">
        <v>8324</v>
      </c>
      <c r="S762" s="9">
        <f t="shared" si="35"/>
        <v>42670.764039351852</v>
      </c>
      <c r="T762" s="9">
        <f t="shared" si="34"/>
        <v>42700.805706018517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IMDIV(E496,D496)*100</f>
        <v>0.155</v>
      </c>
      <c r="P763" s="6" t="str">
        <f t="shared" si="33"/>
        <v>39.1666666666667</v>
      </c>
      <c r="Q763" t="s">
        <v>8322</v>
      </c>
      <c r="R763" t="s">
        <v>8324</v>
      </c>
      <c r="S763" s="9">
        <f t="shared" si="35"/>
        <v>41642.751458333332</v>
      </c>
      <c r="T763" s="9">
        <f t="shared" si="34"/>
        <v>41672.751458333332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IMDIV(E497,D497)*100</f>
        <v>0</v>
      </c>
      <c r="P764" s="6">
        <v>0</v>
      </c>
      <c r="Q764" t="s">
        <v>8322</v>
      </c>
      <c r="R764" t="s">
        <v>8324</v>
      </c>
      <c r="S764" s="9">
        <f t="shared" si="35"/>
        <v>42690.858449074076</v>
      </c>
      <c r="T764" s="9">
        <f t="shared" si="34"/>
        <v>42708.25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IMDIV(E498,D498)*100</f>
        <v>1.66666666666667E-3</v>
      </c>
      <c r="P765" s="6" t="str">
        <f t="shared" si="33"/>
        <v>5</v>
      </c>
      <c r="Q765" t="s">
        <v>8322</v>
      </c>
      <c r="R765" t="s">
        <v>8324</v>
      </c>
      <c r="S765" s="9">
        <f t="shared" si="35"/>
        <v>41471.446851851848</v>
      </c>
      <c r="T765" s="9">
        <f t="shared" si="34"/>
        <v>41501.446851851848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IMDIV(E499,D499)*100</f>
        <v>0.66964285714285698</v>
      </c>
      <c r="P766" s="6">
        <v>0</v>
      </c>
      <c r="Q766" t="s">
        <v>8322</v>
      </c>
      <c r="R766" t="s">
        <v>8324</v>
      </c>
      <c r="S766" s="9">
        <f t="shared" si="35"/>
        <v>42227.173159722224</v>
      </c>
      <c r="T766" s="9">
        <f t="shared" si="34"/>
        <v>42257.173159722224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IMDIV(E500,D500)*100</f>
        <v>4.59851323954046</v>
      </c>
      <c r="P767" s="6" t="str">
        <f t="shared" si="33"/>
        <v>57.2954545454545</v>
      </c>
      <c r="Q767" t="s">
        <v>8322</v>
      </c>
      <c r="R767" t="s">
        <v>8324</v>
      </c>
      <c r="S767" s="9">
        <f t="shared" si="35"/>
        <v>41901.542638888888</v>
      </c>
      <c r="T767" s="9">
        <f t="shared" si="34"/>
        <v>41931.542638888888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IMDIV(E501,D501)*100</f>
        <v>9.5500000000000007</v>
      </c>
      <c r="P768" s="6">
        <v>0</v>
      </c>
      <c r="Q768" t="s">
        <v>8322</v>
      </c>
      <c r="R768" t="s">
        <v>8324</v>
      </c>
      <c r="S768" s="9">
        <f t="shared" si="35"/>
        <v>42021.783368055556</v>
      </c>
      <c r="T768" s="9">
        <f t="shared" si="34"/>
        <v>42051.783368055556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IMDIV(E502,D502)*100</f>
        <v>3.3076923076923102</v>
      </c>
      <c r="P769" s="6" t="str">
        <f t="shared" si="33"/>
        <v>59</v>
      </c>
      <c r="Q769" t="s">
        <v>8322</v>
      </c>
      <c r="R769" t="s">
        <v>8324</v>
      </c>
      <c r="S769" s="9">
        <f t="shared" si="35"/>
        <v>42115.143634259264</v>
      </c>
      <c r="T769" s="9">
        <f t="shared" si="34"/>
        <v>42145.143634259264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IMDIV(E503,D503)*100</f>
        <v>0</v>
      </c>
      <c r="P770" s="6">
        <v>0</v>
      </c>
      <c r="Q770" t="s">
        <v>8322</v>
      </c>
      <c r="R770" t="s">
        <v>8324</v>
      </c>
      <c r="S770" s="9">
        <f t="shared" si="35"/>
        <v>41594.207060185188</v>
      </c>
      <c r="T770" s="9">
        <f t="shared" si="34"/>
        <v>41624.207060185188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IMDIV(E504,D504)*100</f>
        <v>1.1499999999999999</v>
      </c>
      <c r="P771" s="6" t="str">
        <f t="shared" ref="P771:P834" si="36">IMDIV(E771,L771)</f>
        <v>31.8461538461538</v>
      </c>
      <c r="Q771" t="s">
        <v>8322</v>
      </c>
      <c r="R771" t="s">
        <v>8324</v>
      </c>
      <c r="S771" s="9">
        <f t="shared" si="35"/>
        <v>41604.996458333335</v>
      </c>
      <c r="T771" s="9">
        <f t="shared" ref="T771:T834" si="37">(((I771/60)/60)/24)+DATE(1970,1,1)</f>
        <v>41634.996458333335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IMDIV(E505,D505)*100</f>
        <v>1.7538461538461498</v>
      </c>
      <c r="P772" s="6">
        <v>0</v>
      </c>
      <c r="Q772" t="s">
        <v>8322</v>
      </c>
      <c r="R772" t="s">
        <v>8324</v>
      </c>
      <c r="S772" s="9">
        <f t="shared" ref="S772:S835" si="38">(((J772/60)/60)/24)+DATE(1970,1,1)</f>
        <v>41289.999641203707</v>
      </c>
      <c r="T772" s="9">
        <f t="shared" si="37"/>
        <v>41329.999641203707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IMDIV(E506,D506)*100</f>
        <v>1.3673469387755099</v>
      </c>
      <c r="P773" s="6" t="str">
        <f t="shared" si="36"/>
        <v>10</v>
      </c>
      <c r="Q773" t="s">
        <v>8322</v>
      </c>
      <c r="R773" t="s">
        <v>8324</v>
      </c>
      <c r="S773" s="9">
        <f t="shared" si="38"/>
        <v>42349.824097222227</v>
      </c>
      <c r="T773" s="9">
        <f t="shared" si="37"/>
        <v>42399.824097222227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IMDIV(E507,D507)*100</f>
        <v>0.43333333333333296</v>
      </c>
      <c r="P774" s="6" t="str">
        <f t="shared" si="36"/>
        <v>50</v>
      </c>
      <c r="Q774" t="s">
        <v>8322</v>
      </c>
      <c r="R774" t="s">
        <v>8324</v>
      </c>
      <c r="S774" s="9">
        <f t="shared" si="38"/>
        <v>40068.056932870371</v>
      </c>
      <c r="T774" s="9">
        <f t="shared" si="37"/>
        <v>40118.165972222225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IMDIV(E508,D508)*100</f>
        <v>0.125</v>
      </c>
      <c r="P775" s="6" t="str">
        <f t="shared" si="36"/>
        <v>16</v>
      </c>
      <c r="Q775" t="s">
        <v>8322</v>
      </c>
      <c r="R775" t="s">
        <v>8324</v>
      </c>
      <c r="S775" s="9">
        <f t="shared" si="38"/>
        <v>42100.735937499994</v>
      </c>
      <c r="T775" s="9">
        <f t="shared" si="37"/>
        <v>42134.959027777775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IMDIV(E509,D509)*100</f>
        <v>3.2</v>
      </c>
      <c r="P776" s="6" t="str">
        <f t="shared" si="36"/>
        <v>39</v>
      </c>
      <c r="Q776" t="s">
        <v>8322</v>
      </c>
      <c r="R776" t="s">
        <v>8324</v>
      </c>
      <c r="S776" s="9">
        <f t="shared" si="38"/>
        <v>41663.780300925922</v>
      </c>
      <c r="T776" s="9">
        <f t="shared" si="37"/>
        <v>41693.780300925922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IMDIV(E510,D510)*100</f>
        <v>0.8</v>
      </c>
      <c r="P777" s="6" t="str">
        <f t="shared" si="36"/>
        <v>34</v>
      </c>
      <c r="Q777" t="s">
        <v>8322</v>
      </c>
      <c r="R777" t="s">
        <v>8324</v>
      </c>
      <c r="S777" s="9">
        <f t="shared" si="38"/>
        <v>40863.060127314813</v>
      </c>
      <c r="T777" s="9">
        <f t="shared" si="37"/>
        <v>40893.060127314813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IMDIV(E511,D511)*100</f>
        <v>0.2</v>
      </c>
      <c r="P778" s="6" t="str">
        <f t="shared" si="36"/>
        <v>63.1228070175439</v>
      </c>
      <c r="Q778" t="s">
        <v>8322</v>
      </c>
      <c r="R778" t="s">
        <v>8324</v>
      </c>
      <c r="S778" s="9">
        <f t="shared" si="38"/>
        <v>42250.685706018514</v>
      </c>
      <c r="T778" s="9">
        <f t="shared" si="37"/>
        <v>42288.208333333328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IMDIV(E512,D512)*100</f>
        <v>0</v>
      </c>
      <c r="P779" s="6" t="str">
        <f t="shared" si="36"/>
        <v>7</v>
      </c>
      <c r="Q779" t="s">
        <v>8322</v>
      </c>
      <c r="R779" t="s">
        <v>8324</v>
      </c>
      <c r="S779" s="9">
        <f t="shared" si="38"/>
        <v>41456.981215277774</v>
      </c>
      <c r="T779" s="9">
        <f t="shared" si="37"/>
        <v>41486.981215277774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IMDIV(E513,D513)*100</f>
        <v>3</v>
      </c>
      <c r="P780" s="6" t="str">
        <f t="shared" si="36"/>
        <v>2</v>
      </c>
      <c r="Q780" t="s">
        <v>8322</v>
      </c>
      <c r="R780" t="s">
        <v>8324</v>
      </c>
      <c r="S780" s="9">
        <f t="shared" si="38"/>
        <v>41729.702314814815</v>
      </c>
      <c r="T780" s="9">
        <f t="shared" si="37"/>
        <v>41759.702314814815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IMDIV(E514,D514)*100</f>
        <v>0.13749999999999998</v>
      </c>
      <c r="P781" s="6" t="str">
        <f t="shared" si="36"/>
        <v>66.6666666666667</v>
      </c>
      <c r="Q781" t="s">
        <v>8322</v>
      </c>
      <c r="R781" t="s">
        <v>8324</v>
      </c>
      <c r="S781" s="9">
        <f t="shared" si="38"/>
        <v>40436.68408564815</v>
      </c>
      <c r="T781" s="9">
        <f t="shared" si="37"/>
        <v>40466.166666666664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IMDIV(E515,D515)*100</f>
        <v>13.923999999999999</v>
      </c>
      <c r="P782" s="6" t="str">
        <f t="shared" si="36"/>
        <v>38.5185185185185</v>
      </c>
      <c r="Q782" t="s">
        <v>8325</v>
      </c>
      <c r="R782" t="s">
        <v>8326</v>
      </c>
      <c r="S782" s="9">
        <f t="shared" si="38"/>
        <v>40636.673900462964</v>
      </c>
      <c r="T782" s="9">
        <f t="shared" si="37"/>
        <v>40666.673900462964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IMDIV(E516,D516)*100</f>
        <v>3.3333333333333299</v>
      </c>
      <c r="P783" s="6" t="str">
        <f t="shared" si="36"/>
        <v>42.6092</v>
      </c>
      <c r="Q783" t="s">
        <v>8325</v>
      </c>
      <c r="R783" t="s">
        <v>8326</v>
      </c>
      <c r="S783" s="9">
        <f t="shared" si="38"/>
        <v>41403.000856481485</v>
      </c>
      <c r="T783" s="9">
        <f t="shared" si="37"/>
        <v>41433.000856481485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IMDIV(E517,D517)*100</f>
        <v>25.413402061855699</v>
      </c>
      <c r="P784" s="6" t="str">
        <f t="shared" si="36"/>
        <v>50</v>
      </c>
      <c r="Q784" t="s">
        <v>8325</v>
      </c>
      <c r="R784" t="s">
        <v>8326</v>
      </c>
      <c r="S784" s="9">
        <f t="shared" si="38"/>
        <v>41116.758125</v>
      </c>
      <c r="T784" s="9">
        <f t="shared" si="37"/>
        <v>41146.758125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IMDIV(E518,D518)*100</f>
        <v>0</v>
      </c>
      <c r="P785" s="6" t="str">
        <f t="shared" si="36"/>
        <v>63.4857142857143</v>
      </c>
      <c r="Q785" t="s">
        <v>8325</v>
      </c>
      <c r="R785" t="s">
        <v>8326</v>
      </c>
      <c r="S785" s="9">
        <f t="shared" si="38"/>
        <v>40987.773715277777</v>
      </c>
      <c r="T785" s="9">
        <f t="shared" si="37"/>
        <v>41026.916666666664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IMDIV(E519,D519)*100</f>
        <v>1.36666666666667</v>
      </c>
      <c r="P786" s="6" t="str">
        <f t="shared" si="36"/>
        <v>102.5</v>
      </c>
      <c r="Q786" t="s">
        <v>8325</v>
      </c>
      <c r="R786" t="s">
        <v>8326</v>
      </c>
      <c r="S786" s="9">
        <f t="shared" si="38"/>
        <v>41675.149525462963</v>
      </c>
      <c r="T786" s="9">
        <f t="shared" si="37"/>
        <v>41715.107858796298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IMDIV(E520,D520)*100</f>
        <v>0</v>
      </c>
      <c r="P787" s="6" t="str">
        <f t="shared" si="36"/>
        <v>31.1427586206897</v>
      </c>
      <c r="Q787" t="s">
        <v>8325</v>
      </c>
      <c r="R787" t="s">
        <v>8326</v>
      </c>
      <c r="S787" s="9">
        <f t="shared" si="38"/>
        <v>41303.593923611108</v>
      </c>
      <c r="T787" s="9">
        <f t="shared" si="37"/>
        <v>41333.593923611108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IMDIV(E521,D521)*100</f>
        <v>22.881426547787701</v>
      </c>
      <c r="P788" s="6" t="str">
        <f t="shared" si="36"/>
        <v>162.272727272727</v>
      </c>
      <c r="Q788" t="s">
        <v>8325</v>
      </c>
      <c r="R788" t="s">
        <v>8326</v>
      </c>
      <c r="S788" s="9">
        <f t="shared" si="38"/>
        <v>40983.055949074071</v>
      </c>
      <c r="T788" s="9">
        <f t="shared" si="37"/>
        <v>41040.657638888886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IMDIV(E522,D522)*100</f>
        <v>102.1</v>
      </c>
      <c r="P789" s="6" t="str">
        <f t="shared" si="36"/>
        <v>80.5882352941177</v>
      </c>
      <c r="Q789" t="s">
        <v>8325</v>
      </c>
      <c r="R789" t="s">
        <v>8326</v>
      </c>
      <c r="S789" s="9">
        <f t="shared" si="38"/>
        <v>41549.627615740741</v>
      </c>
      <c r="T789" s="9">
        <f t="shared" si="37"/>
        <v>41579.627615740741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IMDIV(E523,D523)*100</f>
        <v>104.64</v>
      </c>
      <c r="P790" s="6" t="str">
        <f t="shared" si="36"/>
        <v>59.8544117647059</v>
      </c>
      <c r="Q790" t="s">
        <v>8325</v>
      </c>
      <c r="R790" t="s">
        <v>8326</v>
      </c>
      <c r="S790" s="9">
        <f t="shared" si="38"/>
        <v>41059.006805555553</v>
      </c>
      <c r="T790" s="9">
        <f t="shared" si="37"/>
        <v>41097.165972222225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IMDIV(E524,D524)*100</f>
        <v>114.666666666667</v>
      </c>
      <c r="P791" s="6" t="str">
        <f t="shared" si="36"/>
        <v>132.857142857143</v>
      </c>
      <c r="Q791" t="s">
        <v>8325</v>
      </c>
      <c r="R791" t="s">
        <v>8326</v>
      </c>
      <c r="S791" s="9">
        <f t="shared" si="38"/>
        <v>41277.186111111114</v>
      </c>
      <c r="T791" s="9">
        <f t="shared" si="37"/>
        <v>41295.332638888889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IMDIV(E525,D525)*100</f>
        <v>120.6</v>
      </c>
      <c r="P792" s="6" t="str">
        <f t="shared" si="36"/>
        <v>92.5478205128205</v>
      </c>
      <c r="Q792" t="s">
        <v>8325</v>
      </c>
      <c r="R792" t="s">
        <v>8326</v>
      </c>
      <c r="S792" s="9">
        <f t="shared" si="38"/>
        <v>41276.047905092593</v>
      </c>
      <c r="T792" s="9">
        <f t="shared" si="37"/>
        <v>41306.047905092593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IMDIV(E526,D526)*100</f>
        <v>108.672857142857</v>
      </c>
      <c r="P793" s="6" t="str">
        <f t="shared" si="36"/>
        <v>60.859375</v>
      </c>
      <c r="Q793" t="s">
        <v>8325</v>
      </c>
      <c r="R793" t="s">
        <v>8326</v>
      </c>
      <c r="S793" s="9">
        <f t="shared" si="38"/>
        <v>41557.780624999999</v>
      </c>
      <c r="T793" s="9">
        <f t="shared" si="37"/>
        <v>41591.249305555553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IMDIV(E527,D527)*100</f>
        <v>100</v>
      </c>
      <c r="P794" s="6" t="str">
        <f t="shared" si="36"/>
        <v>41.8518333333333</v>
      </c>
      <c r="Q794" t="s">
        <v>8325</v>
      </c>
      <c r="R794" t="s">
        <v>8326</v>
      </c>
      <c r="S794" s="9">
        <f t="shared" si="38"/>
        <v>41555.873645833337</v>
      </c>
      <c r="T794" s="9">
        <f t="shared" si="37"/>
        <v>41585.915312500001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IMDIV(E528,D528)*100</f>
        <v>113.99999999999999</v>
      </c>
      <c r="P795" s="6" t="str">
        <f t="shared" si="36"/>
        <v>88.3259375</v>
      </c>
      <c r="Q795" t="s">
        <v>8325</v>
      </c>
      <c r="R795" t="s">
        <v>8326</v>
      </c>
      <c r="S795" s="9">
        <f t="shared" si="38"/>
        <v>41442.741249999999</v>
      </c>
      <c r="T795" s="9">
        <f t="shared" si="37"/>
        <v>41458.207638888889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IMDIV(E529,D529)*100</f>
        <v>100.85</v>
      </c>
      <c r="P796" s="6" t="str">
        <f t="shared" si="36"/>
        <v>158.962264150943</v>
      </c>
      <c r="Q796" t="s">
        <v>8325</v>
      </c>
      <c r="R796" t="s">
        <v>8326</v>
      </c>
      <c r="S796" s="9">
        <f t="shared" si="38"/>
        <v>40736.115011574075</v>
      </c>
      <c r="T796" s="9">
        <f t="shared" si="37"/>
        <v>40791.712500000001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IMDIV(E530,D530)*100</f>
        <v>115.65217391304301</v>
      </c>
      <c r="P797" s="6" t="str">
        <f t="shared" si="36"/>
        <v>85.054347826087</v>
      </c>
      <c r="Q797" t="s">
        <v>8325</v>
      </c>
      <c r="R797" t="s">
        <v>8326</v>
      </c>
      <c r="S797" s="9">
        <f t="shared" si="38"/>
        <v>40963.613032407404</v>
      </c>
      <c r="T797" s="9">
        <f t="shared" si="37"/>
        <v>41006.207638888889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IMDIV(E531,D531)*100</f>
        <v>130.416666666667</v>
      </c>
      <c r="P798" s="6" t="str">
        <f t="shared" si="36"/>
        <v>112.611111111111</v>
      </c>
      <c r="Q798" t="s">
        <v>8325</v>
      </c>
      <c r="R798" t="s">
        <v>8326</v>
      </c>
      <c r="S798" s="9">
        <f t="shared" si="38"/>
        <v>41502.882928240739</v>
      </c>
      <c r="T798" s="9">
        <f t="shared" si="37"/>
        <v>41532.881944444445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IMDIV(E532,D532)*100</f>
        <v>107.78267254038201</v>
      </c>
      <c r="P799" s="6" t="str">
        <f t="shared" si="36"/>
        <v>45.4366197183099</v>
      </c>
      <c r="Q799" t="s">
        <v>8325</v>
      </c>
      <c r="R799" t="s">
        <v>8326</v>
      </c>
      <c r="S799" s="9">
        <f t="shared" si="38"/>
        <v>40996.994074074071</v>
      </c>
      <c r="T799" s="9">
        <f t="shared" si="37"/>
        <v>41028.166666666664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IMDIV(E533,D533)*100</f>
        <v>100</v>
      </c>
      <c r="P800" s="6" t="str">
        <f t="shared" si="36"/>
        <v>46.2183908045977</v>
      </c>
      <c r="Q800" t="s">
        <v>8325</v>
      </c>
      <c r="R800" t="s">
        <v>8326</v>
      </c>
      <c r="S800" s="9">
        <f t="shared" si="38"/>
        <v>41882.590127314819</v>
      </c>
      <c r="T800" s="9">
        <f t="shared" si="37"/>
        <v>41912.590127314819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IMDIV(E534,D534)*100</f>
        <v>123.25</v>
      </c>
      <c r="P801" s="6" t="str">
        <f t="shared" si="36"/>
        <v>178.607142857143</v>
      </c>
      <c r="Q801" t="s">
        <v>8325</v>
      </c>
      <c r="R801" t="s">
        <v>8326</v>
      </c>
      <c r="S801" s="9">
        <f t="shared" si="38"/>
        <v>40996.667199074072</v>
      </c>
      <c r="T801" s="9">
        <f t="shared" si="37"/>
        <v>41026.667199074072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IMDIV(E535,D535)*100</f>
        <v>100.2</v>
      </c>
      <c r="P802" s="6" t="str">
        <f t="shared" si="36"/>
        <v>40.75</v>
      </c>
      <c r="Q802" t="s">
        <v>8325</v>
      </c>
      <c r="R802" t="s">
        <v>8326</v>
      </c>
      <c r="S802" s="9">
        <f t="shared" si="38"/>
        <v>41863.433495370373</v>
      </c>
      <c r="T802" s="9">
        <f t="shared" si="37"/>
        <v>41893.433495370373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IMDIV(E536,D536)*100</f>
        <v>104.666666666667</v>
      </c>
      <c r="P803" s="6" t="str">
        <f t="shared" si="36"/>
        <v>43.7339215686274</v>
      </c>
      <c r="Q803" t="s">
        <v>8325</v>
      </c>
      <c r="R803" t="s">
        <v>8326</v>
      </c>
      <c r="S803" s="9">
        <f t="shared" si="38"/>
        <v>40695.795370370368</v>
      </c>
      <c r="T803" s="9">
        <f t="shared" si="37"/>
        <v>40725.795370370368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IMDIV(E537,D537)*100</f>
        <v>102.49999999999999</v>
      </c>
      <c r="P804" s="6" t="str">
        <f t="shared" si="36"/>
        <v>81.0666666666667</v>
      </c>
      <c r="Q804" t="s">
        <v>8325</v>
      </c>
      <c r="R804" t="s">
        <v>8326</v>
      </c>
      <c r="S804" s="9">
        <f t="shared" si="38"/>
        <v>41123.022268518522</v>
      </c>
      <c r="T804" s="9">
        <f t="shared" si="37"/>
        <v>41169.170138888891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IMDIV(E538,D538)*100</f>
        <v>118.25757575757601</v>
      </c>
      <c r="P805" s="6" t="str">
        <f t="shared" si="36"/>
        <v>74.6052631578947</v>
      </c>
      <c r="Q805" t="s">
        <v>8325</v>
      </c>
      <c r="R805" t="s">
        <v>8326</v>
      </c>
      <c r="S805" s="9">
        <f t="shared" si="38"/>
        <v>40665.949976851851</v>
      </c>
      <c r="T805" s="9">
        <f t="shared" si="37"/>
        <v>40692.041666666664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IMDIV(E539,D539)*100</f>
        <v>120.5</v>
      </c>
      <c r="P806" s="6" t="str">
        <f t="shared" si="36"/>
        <v>305.555555555556</v>
      </c>
      <c r="Q806" t="s">
        <v>8325</v>
      </c>
      <c r="R806" t="s">
        <v>8326</v>
      </c>
      <c r="S806" s="9">
        <f t="shared" si="38"/>
        <v>40730.105625000004</v>
      </c>
      <c r="T806" s="9">
        <f t="shared" si="37"/>
        <v>40747.165972222225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IMDIV(E540,D540)*100</f>
        <v>302.42</v>
      </c>
      <c r="P807" s="6" t="str">
        <f t="shared" si="36"/>
        <v>58.3333333333333</v>
      </c>
      <c r="Q807" t="s">
        <v>8325</v>
      </c>
      <c r="R807" t="s">
        <v>8326</v>
      </c>
      <c r="S807" s="9">
        <f t="shared" si="38"/>
        <v>40690.823055555556</v>
      </c>
      <c r="T807" s="9">
        <f t="shared" si="37"/>
        <v>40740.958333333336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IMDIV(E541,D541)*100</f>
        <v>100.64400000000001</v>
      </c>
      <c r="P808" s="6" t="str">
        <f t="shared" si="36"/>
        <v>117.676056338028</v>
      </c>
      <c r="Q808" t="s">
        <v>8325</v>
      </c>
      <c r="R808" t="s">
        <v>8326</v>
      </c>
      <c r="S808" s="9">
        <f t="shared" si="38"/>
        <v>40763.691423611112</v>
      </c>
      <c r="T808" s="9">
        <f t="shared" si="37"/>
        <v>40793.691423611112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IMDIV(E542,D542)*100</f>
        <v>6.6666666666666697E-3</v>
      </c>
      <c r="P809" s="6" t="str">
        <f t="shared" si="36"/>
        <v>73.7719298245614</v>
      </c>
      <c r="Q809" t="s">
        <v>8325</v>
      </c>
      <c r="R809" t="s">
        <v>8326</v>
      </c>
      <c r="S809" s="9">
        <f t="shared" si="38"/>
        <v>42759.628599537042</v>
      </c>
      <c r="T809" s="9">
        <f t="shared" si="37"/>
        <v>42795.083333333328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IMDIV(E543,D543)*100</f>
        <v>0.55555555555555602</v>
      </c>
      <c r="P810" s="6" t="str">
        <f t="shared" si="36"/>
        <v>104.651162790698</v>
      </c>
      <c r="Q810" t="s">
        <v>8325</v>
      </c>
      <c r="R810" t="s">
        <v>8326</v>
      </c>
      <c r="S810" s="9">
        <f t="shared" si="38"/>
        <v>41962.100532407407</v>
      </c>
      <c r="T810" s="9">
        <f t="shared" si="37"/>
        <v>41995.207638888889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IMDIV(E544,D544)*100</f>
        <v>3.9999999999999996E-4</v>
      </c>
      <c r="P811" s="6" t="str">
        <f t="shared" si="36"/>
        <v>79.8269230769231</v>
      </c>
      <c r="Q811" t="s">
        <v>8325</v>
      </c>
      <c r="R811" t="s">
        <v>8326</v>
      </c>
      <c r="S811" s="9">
        <f t="shared" si="38"/>
        <v>41628.833680555559</v>
      </c>
      <c r="T811" s="9">
        <f t="shared" si="37"/>
        <v>41658.833680555559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IMDIV(E545,D545)*100</f>
        <v>0.31818181818181801</v>
      </c>
      <c r="P812" s="6" t="str">
        <f t="shared" si="36"/>
        <v>58.3333333333333</v>
      </c>
      <c r="Q812" t="s">
        <v>8325</v>
      </c>
      <c r="R812" t="s">
        <v>8326</v>
      </c>
      <c r="S812" s="9">
        <f t="shared" si="38"/>
        <v>41123.056273148148</v>
      </c>
      <c r="T812" s="9">
        <f t="shared" si="37"/>
        <v>41153.056273148148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IMDIV(E546,D546)*100</f>
        <v>1.2</v>
      </c>
      <c r="P813" s="6" t="str">
        <f t="shared" si="36"/>
        <v>86.6666666666667</v>
      </c>
      <c r="Q813" t="s">
        <v>8325</v>
      </c>
      <c r="R813" t="s">
        <v>8326</v>
      </c>
      <c r="S813" s="9">
        <f t="shared" si="38"/>
        <v>41443.643541666665</v>
      </c>
      <c r="T813" s="9">
        <f t="shared" si="37"/>
        <v>41465.702777777777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IMDIV(E547,D547)*100</f>
        <v>27.383999999999997</v>
      </c>
      <c r="P814" s="6" t="str">
        <f t="shared" si="36"/>
        <v>27.6060606060606</v>
      </c>
      <c r="Q814" t="s">
        <v>8325</v>
      </c>
      <c r="R814" t="s">
        <v>8326</v>
      </c>
      <c r="S814" s="9">
        <f t="shared" si="38"/>
        <v>41282.017962962964</v>
      </c>
      <c r="T814" s="9">
        <f t="shared" si="37"/>
        <v>41334.581944444442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IMDIV(E548,D548)*100</f>
        <v>8.6666666666666697E-2</v>
      </c>
      <c r="P815" s="6" t="str">
        <f t="shared" si="36"/>
        <v>24.999375</v>
      </c>
      <c r="Q815" t="s">
        <v>8325</v>
      </c>
      <c r="R815" t="s">
        <v>8326</v>
      </c>
      <c r="S815" s="9">
        <f t="shared" si="38"/>
        <v>41080.960243055553</v>
      </c>
      <c r="T815" s="9">
        <f t="shared" si="37"/>
        <v>41110.960243055553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IMDIV(E549,D549)*100</f>
        <v>0</v>
      </c>
      <c r="P816" s="6" t="str">
        <f t="shared" si="36"/>
        <v>45.4642857142857</v>
      </c>
      <c r="Q816" t="s">
        <v>8325</v>
      </c>
      <c r="R816" t="s">
        <v>8326</v>
      </c>
      <c r="S816" s="9">
        <f t="shared" si="38"/>
        <v>40679.743067129632</v>
      </c>
      <c r="T816" s="9">
        <f t="shared" si="37"/>
        <v>40694.75277777778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IMDIV(E550,D550)*100</f>
        <v>0.09</v>
      </c>
      <c r="P817" s="6" t="str">
        <f t="shared" si="36"/>
        <v>99.5348837209302</v>
      </c>
      <c r="Q817" t="s">
        <v>8325</v>
      </c>
      <c r="R817" t="s">
        <v>8326</v>
      </c>
      <c r="S817" s="9">
        <f t="shared" si="38"/>
        <v>41914.917858796296</v>
      </c>
      <c r="T817" s="9">
        <f t="shared" si="37"/>
        <v>41944.917858796296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IMDIV(E551,D551)*100</f>
        <v>2.7199999999999998</v>
      </c>
      <c r="P818" s="6" t="str">
        <f t="shared" si="36"/>
        <v>39.31</v>
      </c>
      <c r="Q818" t="s">
        <v>8325</v>
      </c>
      <c r="R818" t="s">
        <v>8326</v>
      </c>
      <c r="S818" s="9">
        <f t="shared" si="38"/>
        <v>41341.870868055557</v>
      </c>
      <c r="T818" s="9">
        <f t="shared" si="37"/>
        <v>41373.270833333336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IMDIV(E552,D552)*100</f>
        <v>0.70000000000000007</v>
      </c>
      <c r="P819" s="6" t="str">
        <f t="shared" si="36"/>
        <v>89.42</v>
      </c>
      <c r="Q819" t="s">
        <v>8325</v>
      </c>
      <c r="R819" t="s">
        <v>8326</v>
      </c>
      <c r="S819" s="9">
        <f t="shared" si="38"/>
        <v>40925.599664351852</v>
      </c>
      <c r="T819" s="9">
        <f t="shared" si="37"/>
        <v>40979.207638888889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IMDIV(E553,D553)*100</f>
        <v>5.0413333333333306</v>
      </c>
      <c r="P820" s="6" t="str">
        <f t="shared" si="36"/>
        <v>28.6842105263158</v>
      </c>
      <c r="Q820" t="s">
        <v>8325</v>
      </c>
      <c r="R820" t="s">
        <v>8326</v>
      </c>
      <c r="S820" s="9">
        <f t="shared" si="38"/>
        <v>41120.882881944446</v>
      </c>
      <c r="T820" s="9">
        <f t="shared" si="37"/>
        <v>41128.709027777775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IMDIV(E554,D554)*100</f>
        <v>0</v>
      </c>
      <c r="P821" s="6" t="str">
        <f t="shared" si="36"/>
        <v>31.0714285714286</v>
      </c>
      <c r="Q821" t="s">
        <v>8325</v>
      </c>
      <c r="R821" t="s">
        <v>8326</v>
      </c>
      <c r="S821" s="9">
        <f t="shared" si="38"/>
        <v>41619.998310185183</v>
      </c>
      <c r="T821" s="9">
        <f t="shared" si="37"/>
        <v>41629.197222222225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IMDIV(E555,D555)*100</f>
        <v>0.49199999999999999</v>
      </c>
      <c r="P822" s="6" t="str">
        <f t="shared" si="36"/>
        <v>70.5526315789474</v>
      </c>
      <c r="Q822" t="s">
        <v>8325</v>
      </c>
      <c r="R822" t="s">
        <v>8326</v>
      </c>
      <c r="S822" s="9">
        <f t="shared" si="38"/>
        <v>41768.841921296298</v>
      </c>
      <c r="T822" s="9">
        <f t="shared" si="37"/>
        <v>41799.208333333336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IMDIV(E556,D556)*100</f>
        <v>36.589147286821699</v>
      </c>
      <c r="P823" s="6" t="str">
        <f t="shared" si="36"/>
        <v>224.128205128205</v>
      </c>
      <c r="Q823" t="s">
        <v>8325</v>
      </c>
      <c r="R823" t="s">
        <v>8326</v>
      </c>
      <c r="S823" s="9">
        <f t="shared" si="38"/>
        <v>42093.922048611115</v>
      </c>
      <c r="T823" s="9">
        <f t="shared" si="37"/>
        <v>42128.167361111111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IMDIV(E557,D557)*100</f>
        <v>0</v>
      </c>
      <c r="P824" s="6" t="str">
        <f t="shared" si="36"/>
        <v>51.8115942028985</v>
      </c>
      <c r="Q824" t="s">
        <v>8325</v>
      </c>
      <c r="R824" t="s">
        <v>8326</v>
      </c>
      <c r="S824" s="9">
        <f t="shared" si="38"/>
        <v>41157.947337962964</v>
      </c>
      <c r="T824" s="9">
        <f t="shared" si="37"/>
        <v>41187.947337962964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IMDIV(E558,D558)*100</f>
        <v>2.5</v>
      </c>
      <c r="P825" s="6" t="str">
        <f t="shared" si="36"/>
        <v>43.5151515151515</v>
      </c>
      <c r="Q825" t="s">
        <v>8325</v>
      </c>
      <c r="R825" t="s">
        <v>8326</v>
      </c>
      <c r="S825" s="9">
        <f t="shared" si="38"/>
        <v>42055.972824074073</v>
      </c>
      <c r="T825" s="9">
        <f t="shared" si="37"/>
        <v>42085.931157407409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IMDIV(E559,D559)*100</f>
        <v>0.91066666666666696</v>
      </c>
      <c r="P826" s="6" t="str">
        <f t="shared" si="36"/>
        <v>39.8166666666667</v>
      </c>
      <c r="Q826" t="s">
        <v>8325</v>
      </c>
      <c r="R826" t="s">
        <v>8326</v>
      </c>
      <c r="S826" s="9">
        <f t="shared" si="38"/>
        <v>40250.242106481484</v>
      </c>
      <c r="T826" s="9">
        <f t="shared" si="37"/>
        <v>40286.290972222225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IMDIV(E560,D560)*100</f>
        <v>0</v>
      </c>
      <c r="P827" s="6" t="str">
        <f t="shared" si="36"/>
        <v>126.808080808081</v>
      </c>
      <c r="Q827" t="s">
        <v>8325</v>
      </c>
      <c r="R827" t="s">
        <v>8326</v>
      </c>
      <c r="S827" s="9">
        <f t="shared" si="38"/>
        <v>41186.306527777779</v>
      </c>
      <c r="T827" s="9">
        <f t="shared" si="37"/>
        <v>41211.306527777779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IMDIV(E561,D561)*100</f>
        <v>2.0833333333333301E-2</v>
      </c>
      <c r="P828" s="6" t="str">
        <f t="shared" si="36"/>
        <v>113.877551020408</v>
      </c>
      <c r="Q828" t="s">
        <v>8325</v>
      </c>
      <c r="R828" t="s">
        <v>8326</v>
      </c>
      <c r="S828" s="9">
        <f t="shared" si="38"/>
        <v>40973.038541666669</v>
      </c>
      <c r="T828" s="9">
        <f t="shared" si="37"/>
        <v>40993.996874999997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IMDIV(E562,D562)*100</f>
        <v>1.2E-2</v>
      </c>
      <c r="P829" s="6" t="str">
        <f t="shared" si="36"/>
        <v>28.1818181818182</v>
      </c>
      <c r="Q829" t="s">
        <v>8325</v>
      </c>
      <c r="R829" t="s">
        <v>8326</v>
      </c>
      <c r="S829" s="9">
        <f t="shared" si="38"/>
        <v>40927.473460648151</v>
      </c>
      <c r="T829" s="9">
        <f t="shared" si="37"/>
        <v>40953.825694444444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IMDIV(E563,D563)*100</f>
        <v>0.36666666666666703</v>
      </c>
      <c r="P830" s="6" t="str">
        <f t="shared" si="36"/>
        <v>36.6052631578947</v>
      </c>
      <c r="Q830" t="s">
        <v>8325</v>
      </c>
      <c r="R830" t="s">
        <v>8326</v>
      </c>
      <c r="S830" s="9">
        <f t="shared" si="38"/>
        <v>41073.050717592596</v>
      </c>
      <c r="T830" s="9">
        <f t="shared" si="37"/>
        <v>41085.683333333334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IMDIV(E564,D564)*100</f>
        <v>0</v>
      </c>
      <c r="P831" s="6" t="str">
        <f t="shared" si="36"/>
        <v>32.5</v>
      </c>
      <c r="Q831" t="s">
        <v>8325</v>
      </c>
      <c r="R831" t="s">
        <v>8326</v>
      </c>
      <c r="S831" s="9">
        <f t="shared" si="38"/>
        <v>42504.801388888889</v>
      </c>
      <c r="T831" s="9">
        <f t="shared" si="37"/>
        <v>42564.801388888889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IMDIV(E565,D565)*100</f>
        <v>9.0666666666666701E-2</v>
      </c>
      <c r="P832" s="6" t="str">
        <f t="shared" si="36"/>
        <v>60.65625</v>
      </c>
      <c r="Q832" t="s">
        <v>8325</v>
      </c>
      <c r="R832" t="s">
        <v>8326</v>
      </c>
      <c r="S832" s="9">
        <f t="shared" si="38"/>
        <v>41325.525752314818</v>
      </c>
      <c r="T832" s="9">
        <f t="shared" si="37"/>
        <v>41355.484085648146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IMDIV(E566,D566)*100</f>
        <v>5.5555555555555601E-3</v>
      </c>
      <c r="P833" s="6" t="str">
        <f t="shared" si="36"/>
        <v>175</v>
      </c>
      <c r="Q833" t="s">
        <v>8325</v>
      </c>
      <c r="R833" t="s">
        <v>8326</v>
      </c>
      <c r="S833" s="9">
        <f t="shared" si="38"/>
        <v>40996.646921296298</v>
      </c>
      <c r="T833" s="9">
        <f t="shared" si="37"/>
        <v>41026.646921296298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IMDIV(E567,D567)*100</f>
        <v>0</v>
      </c>
      <c r="P834" s="6" t="str">
        <f t="shared" si="36"/>
        <v>97.9938961038961</v>
      </c>
      <c r="Q834" t="s">
        <v>8325</v>
      </c>
      <c r="R834" t="s">
        <v>8326</v>
      </c>
      <c r="S834" s="9">
        <f t="shared" si="38"/>
        <v>40869.675173611111</v>
      </c>
      <c r="T834" s="9">
        <f t="shared" si="37"/>
        <v>40929.342361111114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IMDIV(E568,D568)*100</f>
        <v>0.02</v>
      </c>
      <c r="P835" s="6" t="str">
        <f t="shared" ref="P835:P898" si="39">IMDIV(E835,L835)</f>
        <v>148.780487804878</v>
      </c>
      <c r="Q835" t="s">
        <v>8325</v>
      </c>
      <c r="R835" t="s">
        <v>8326</v>
      </c>
      <c r="S835" s="9">
        <f t="shared" si="38"/>
        <v>41718.878182870372</v>
      </c>
      <c r="T835" s="9">
        <f t="shared" ref="T835:T898" si="40">(((I835/60)/60)/24)+DATE(1970,1,1)</f>
        <v>41748.878182870372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IMDIV(E569,D569)*100</f>
        <v>0</v>
      </c>
      <c r="P836" s="6" t="str">
        <f t="shared" si="39"/>
        <v>96.08</v>
      </c>
      <c r="Q836" t="s">
        <v>8325</v>
      </c>
      <c r="R836" t="s">
        <v>8326</v>
      </c>
      <c r="S836" s="9">
        <f t="shared" ref="S836:S899" si="41">(((J836/60)/60)/24)+DATE(1970,1,1)</f>
        <v>41422.822824074072</v>
      </c>
      <c r="T836" s="9">
        <f t="shared" si="40"/>
        <v>41456.165972222225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IMDIV(E570,D570)*100</f>
        <v>1</v>
      </c>
      <c r="P837" s="6" t="str">
        <f t="shared" si="39"/>
        <v>58.625</v>
      </c>
      <c r="Q837" t="s">
        <v>8325</v>
      </c>
      <c r="R837" t="s">
        <v>8326</v>
      </c>
      <c r="S837" s="9">
        <f t="shared" si="41"/>
        <v>41005.45784722222</v>
      </c>
      <c r="T837" s="9">
        <f t="shared" si="40"/>
        <v>41048.125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IMDIV(E571,D571)*100</f>
        <v>0.8</v>
      </c>
      <c r="P838" s="6" t="str">
        <f t="shared" si="39"/>
        <v>109.706956521739</v>
      </c>
      <c r="Q838" t="s">
        <v>8325</v>
      </c>
      <c r="R838" t="s">
        <v>8326</v>
      </c>
      <c r="S838" s="9">
        <f t="shared" si="41"/>
        <v>41524.056921296295</v>
      </c>
      <c r="T838" s="9">
        <f t="shared" si="40"/>
        <v>41554.056921296295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IMDIV(E572,D572)*100</f>
        <v>0.16705882352941201</v>
      </c>
      <c r="P839" s="6" t="str">
        <f t="shared" si="39"/>
        <v>49.1129032258064</v>
      </c>
      <c r="Q839" t="s">
        <v>8325</v>
      </c>
      <c r="R839" t="s">
        <v>8326</v>
      </c>
      <c r="S839" s="9">
        <f t="shared" si="41"/>
        <v>41730.998402777775</v>
      </c>
      <c r="T839" s="9">
        <f t="shared" si="40"/>
        <v>41760.998402777775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IMDIV(E573,D573)*100</f>
        <v>0.42399999999999999</v>
      </c>
      <c r="P840" s="6" t="str">
        <f t="shared" si="39"/>
        <v>47.672131147541</v>
      </c>
      <c r="Q840" t="s">
        <v>8325</v>
      </c>
      <c r="R840" t="s">
        <v>8326</v>
      </c>
      <c r="S840" s="9">
        <f t="shared" si="41"/>
        <v>40895.897974537038</v>
      </c>
      <c r="T840" s="9">
        <f t="shared" si="40"/>
        <v>40925.897974537038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IMDIV(E574,D574)*100</f>
        <v>0</v>
      </c>
      <c r="P841" s="6" t="str">
        <f t="shared" si="39"/>
        <v>60.7378125</v>
      </c>
      <c r="Q841" t="s">
        <v>8325</v>
      </c>
      <c r="R841" t="s">
        <v>8326</v>
      </c>
      <c r="S841" s="9">
        <f t="shared" si="41"/>
        <v>41144.763379629629</v>
      </c>
      <c r="T841" s="9">
        <f t="shared" si="40"/>
        <v>41174.763379629629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IMDIV(E575,D575)*100</f>
        <v>0.38925389253892501</v>
      </c>
      <c r="P842" s="6" t="str">
        <f t="shared" si="39"/>
        <v>63.3771578947368</v>
      </c>
      <c r="Q842" t="s">
        <v>8325</v>
      </c>
      <c r="R842" t="s">
        <v>8327</v>
      </c>
      <c r="S842" s="9">
        <f t="shared" si="41"/>
        <v>42607.226701388892</v>
      </c>
      <c r="T842" s="9">
        <f t="shared" si="40"/>
        <v>42637.226701388892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IMDIV(E576,D576)*100</f>
        <v>0.71556350626118104</v>
      </c>
      <c r="P843" s="6" t="str">
        <f t="shared" si="39"/>
        <v>53.8936170212766</v>
      </c>
      <c r="Q843" t="s">
        <v>8325</v>
      </c>
      <c r="R843" t="s">
        <v>8327</v>
      </c>
      <c r="S843" s="9">
        <f t="shared" si="41"/>
        <v>41923.838692129626</v>
      </c>
      <c r="T843" s="9">
        <f t="shared" si="40"/>
        <v>41953.88035879629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IMDIV(E577,D577)*100</f>
        <v>0.43166666666666698</v>
      </c>
      <c r="P844" s="6" t="str">
        <f t="shared" si="39"/>
        <v>66.8717948717949</v>
      </c>
      <c r="Q844" t="s">
        <v>8325</v>
      </c>
      <c r="R844" t="s">
        <v>8327</v>
      </c>
      <c r="S844" s="9">
        <f t="shared" si="41"/>
        <v>41526.592395833337</v>
      </c>
      <c r="T844" s="9">
        <f t="shared" si="40"/>
        <v>41561.165972222225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IMDIV(E578,D578)*100</f>
        <v>1.25E-3</v>
      </c>
      <c r="P845" s="6" t="str">
        <f t="shared" si="39"/>
        <v>63.1023622047244</v>
      </c>
      <c r="Q845" t="s">
        <v>8325</v>
      </c>
      <c r="R845" t="s">
        <v>8327</v>
      </c>
      <c r="S845" s="9">
        <f t="shared" si="41"/>
        <v>42695.257870370369</v>
      </c>
      <c r="T845" s="9">
        <f t="shared" si="40"/>
        <v>42712.333333333328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IMDIV(E579,D579)*100</f>
        <v>0.2</v>
      </c>
      <c r="P846" s="6" t="str">
        <f t="shared" si="39"/>
        <v>36.6289308176101</v>
      </c>
      <c r="Q846" t="s">
        <v>8325</v>
      </c>
      <c r="R846" t="s">
        <v>8327</v>
      </c>
      <c r="S846" s="9">
        <f t="shared" si="41"/>
        <v>41905.684629629628</v>
      </c>
      <c r="T846" s="9">
        <f t="shared" si="40"/>
        <v>41944.207638888889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IMDIV(E580,D580)*100</f>
        <v>1.12E-2</v>
      </c>
      <c r="P847" s="6" t="str">
        <f t="shared" si="39"/>
        <v>34.0057062146893</v>
      </c>
      <c r="Q847" t="s">
        <v>8325</v>
      </c>
      <c r="R847" t="s">
        <v>8327</v>
      </c>
      <c r="S847" s="9">
        <f t="shared" si="41"/>
        <v>42578.205972222218</v>
      </c>
      <c r="T847" s="9">
        <f t="shared" si="40"/>
        <v>42618.165972222225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IMDIV(E581,D581)*100</f>
        <v>1.4583333333333302</v>
      </c>
      <c r="P848" s="6" t="str">
        <f t="shared" si="39"/>
        <v>28.5534042553191</v>
      </c>
      <c r="Q848" t="s">
        <v>8325</v>
      </c>
      <c r="R848" t="s">
        <v>8327</v>
      </c>
      <c r="S848" s="9">
        <f t="shared" si="41"/>
        <v>41694.391840277778</v>
      </c>
      <c r="T848" s="9">
        <f t="shared" si="40"/>
        <v>41708.583333333336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IMDIV(E582,D582)*100</f>
        <v>3.3333333333333298E-2</v>
      </c>
      <c r="P849" s="6" t="str">
        <f t="shared" si="39"/>
        <v>10</v>
      </c>
      <c r="Q849" t="s">
        <v>8325</v>
      </c>
      <c r="R849" t="s">
        <v>8327</v>
      </c>
      <c r="S849" s="9">
        <f t="shared" si="41"/>
        <v>42165.79833333334</v>
      </c>
      <c r="T849" s="9">
        <f t="shared" si="40"/>
        <v>42195.79833333334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IMDIV(E583,D583)*100</f>
        <v>0</v>
      </c>
      <c r="P850" s="6" t="str">
        <f t="shared" si="39"/>
        <v>18.75</v>
      </c>
      <c r="Q850" t="s">
        <v>8325</v>
      </c>
      <c r="R850" t="s">
        <v>8327</v>
      </c>
      <c r="S850" s="9">
        <f t="shared" si="41"/>
        <v>42078.792048611111</v>
      </c>
      <c r="T850" s="9">
        <f t="shared" si="40"/>
        <v>42108.792048611111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IMDIV(E584,D584)*100</f>
        <v>0</v>
      </c>
      <c r="P851" s="6" t="str">
        <f t="shared" si="39"/>
        <v>41.704347826087</v>
      </c>
      <c r="Q851" t="s">
        <v>8325</v>
      </c>
      <c r="R851" t="s">
        <v>8327</v>
      </c>
      <c r="S851" s="9">
        <f t="shared" si="41"/>
        <v>42051.148888888885</v>
      </c>
      <c r="T851" s="9">
        <f t="shared" si="40"/>
        <v>42079.107222222221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IMDIV(E585,D585)*100</f>
        <v>1.1111111111111099E-2</v>
      </c>
      <c r="P852" s="6" t="str">
        <f t="shared" si="39"/>
        <v>46.6691729323308</v>
      </c>
      <c r="Q852" t="s">
        <v>8325</v>
      </c>
      <c r="R852" t="s">
        <v>8327</v>
      </c>
      <c r="S852" s="9">
        <f t="shared" si="41"/>
        <v>42452.827743055561</v>
      </c>
      <c r="T852" s="9">
        <f t="shared" si="40"/>
        <v>42485.207638888889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IMDIV(E586,D586)*100</f>
        <v>1</v>
      </c>
      <c r="P853" s="6" t="str">
        <f t="shared" si="39"/>
        <v>37.2714285714286</v>
      </c>
      <c r="Q853" t="s">
        <v>8325</v>
      </c>
      <c r="R853" t="s">
        <v>8327</v>
      </c>
      <c r="S853" s="9">
        <f t="shared" si="41"/>
        <v>42522.880243055552</v>
      </c>
      <c r="T853" s="9">
        <f t="shared" si="40"/>
        <v>42582.822916666672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IMDIV(E587,D587)*100</f>
        <v>0</v>
      </c>
      <c r="P854" s="6" t="str">
        <f t="shared" si="39"/>
        <v>59.258064516129</v>
      </c>
      <c r="Q854" t="s">
        <v>8325</v>
      </c>
      <c r="R854" t="s">
        <v>8327</v>
      </c>
      <c r="S854" s="9">
        <f t="shared" si="41"/>
        <v>42656.805497685185</v>
      </c>
      <c r="T854" s="9">
        <f t="shared" si="40"/>
        <v>42667.875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IMDIV(E588,D588)*100</f>
        <v>0.55999999999999994</v>
      </c>
      <c r="P855" s="6" t="str">
        <f t="shared" si="39"/>
        <v>30</v>
      </c>
      <c r="Q855" t="s">
        <v>8325</v>
      </c>
      <c r="R855" t="s">
        <v>8327</v>
      </c>
      <c r="S855" s="9">
        <f t="shared" si="41"/>
        <v>42021.832280092596</v>
      </c>
      <c r="T855" s="9">
        <f t="shared" si="40"/>
        <v>42051.832280092596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IMDIV(E589,D589)*100</f>
        <v>9.0833333333333286</v>
      </c>
      <c r="P856" s="6" t="str">
        <f t="shared" si="39"/>
        <v>65.8623246492986</v>
      </c>
      <c r="Q856" t="s">
        <v>8325</v>
      </c>
      <c r="R856" t="s">
        <v>8327</v>
      </c>
      <c r="S856" s="9">
        <f t="shared" si="41"/>
        <v>42702.212337962963</v>
      </c>
      <c r="T856" s="9">
        <f t="shared" si="40"/>
        <v>42732.212337962963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IMDIV(E590,D590)*100</f>
        <v>3.3444444444444401</v>
      </c>
      <c r="P857" s="6" t="str">
        <f t="shared" si="39"/>
        <v>31.9148936170213</v>
      </c>
      <c r="Q857" t="s">
        <v>8325</v>
      </c>
      <c r="R857" t="s">
        <v>8327</v>
      </c>
      <c r="S857" s="9">
        <f t="shared" si="41"/>
        <v>42545.125196759262</v>
      </c>
      <c r="T857" s="9">
        <f t="shared" si="40"/>
        <v>42575.125196759262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IMDIV(E591,D591)*100</f>
        <v>1.3333333333333299E-2</v>
      </c>
      <c r="P858" s="6" t="str">
        <f t="shared" si="39"/>
        <v>19.4642857142857</v>
      </c>
      <c r="Q858" t="s">
        <v>8325</v>
      </c>
      <c r="R858" t="s">
        <v>8327</v>
      </c>
      <c r="S858" s="9">
        <f t="shared" si="41"/>
        <v>42609.311990740738</v>
      </c>
      <c r="T858" s="9">
        <f t="shared" si="40"/>
        <v>42668.791666666672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IMDIV(E592,D592)*100</f>
        <v>4.46</v>
      </c>
      <c r="P859" s="6" t="str">
        <f t="shared" si="39"/>
        <v>50</v>
      </c>
      <c r="Q859" t="s">
        <v>8325</v>
      </c>
      <c r="R859" t="s">
        <v>8327</v>
      </c>
      <c r="S859" s="9">
        <f t="shared" si="41"/>
        <v>42291.581377314811</v>
      </c>
      <c r="T859" s="9">
        <f t="shared" si="40"/>
        <v>42333.623043981483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IMDIV(E593,D593)*100</f>
        <v>6.0999999999999999E-2</v>
      </c>
      <c r="P860" s="6" t="str">
        <f t="shared" si="39"/>
        <v>22.7377631578947</v>
      </c>
      <c r="Q860" t="s">
        <v>8325</v>
      </c>
      <c r="R860" t="s">
        <v>8327</v>
      </c>
      <c r="S860" s="9">
        <f t="shared" si="41"/>
        <v>42079.745578703703</v>
      </c>
      <c r="T860" s="9">
        <f t="shared" si="40"/>
        <v>42109.957638888889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IMDIV(E594,D594)*100</f>
        <v>3.3333333333333299</v>
      </c>
      <c r="P861" s="6" t="str">
        <f t="shared" si="39"/>
        <v>42.7244897959184</v>
      </c>
      <c r="Q861" t="s">
        <v>8325</v>
      </c>
      <c r="R861" t="s">
        <v>8327</v>
      </c>
      <c r="S861" s="9">
        <f t="shared" si="41"/>
        <v>42128.820231481484</v>
      </c>
      <c r="T861" s="9">
        <f t="shared" si="40"/>
        <v>42159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IMDIV(E595,D595)*100</f>
        <v>23</v>
      </c>
      <c r="P862" s="6" t="str">
        <f t="shared" si="39"/>
        <v>52.9166666666667</v>
      </c>
      <c r="Q862" t="s">
        <v>8325</v>
      </c>
      <c r="R862" t="s">
        <v>8328</v>
      </c>
      <c r="S862" s="9">
        <f t="shared" si="41"/>
        <v>41570.482789351852</v>
      </c>
      <c r="T862" s="9">
        <f t="shared" si="40"/>
        <v>41600.524456018517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IMDIV(E596,D596)*100</f>
        <v>0.104</v>
      </c>
      <c r="P863" s="6" t="str">
        <f t="shared" si="39"/>
        <v>50.5</v>
      </c>
      <c r="Q863" t="s">
        <v>8325</v>
      </c>
      <c r="R863" t="s">
        <v>8328</v>
      </c>
      <c r="S863" s="9">
        <f t="shared" si="41"/>
        <v>42599.965324074074</v>
      </c>
      <c r="T863" s="9">
        <f t="shared" si="40"/>
        <v>42629.965324074074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IMDIV(E597,D597)*100</f>
        <v>0.42599999999999999</v>
      </c>
      <c r="P864" s="6" t="str">
        <f t="shared" si="39"/>
        <v>42.5</v>
      </c>
      <c r="Q864" t="s">
        <v>8325</v>
      </c>
      <c r="R864" t="s">
        <v>8328</v>
      </c>
      <c r="S864" s="9">
        <f t="shared" si="41"/>
        <v>41559.5549537037</v>
      </c>
      <c r="T864" s="9">
        <f t="shared" si="40"/>
        <v>41589.596620370372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IMDIV(E598,D598)*100</f>
        <v>0.03</v>
      </c>
      <c r="P865" s="6" t="str">
        <f t="shared" si="39"/>
        <v>18</v>
      </c>
      <c r="Q865" t="s">
        <v>8325</v>
      </c>
      <c r="R865" t="s">
        <v>8328</v>
      </c>
      <c r="S865" s="9">
        <f t="shared" si="41"/>
        <v>40921.117662037039</v>
      </c>
      <c r="T865" s="9">
        <f t="shared" si="40"/>
        <v>40951.117662037039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IMDIV(E599,D599)*100</f>
        <v>0.266666666666667</v>
      </c>
      <c r="P866" s="6" t="str">
        <f t="shared" si="39"/>
        <v>34.1772151898734</v>
      </c>
      <c r="Q866" t="s">
        <v>8325</v>
      </c>
      <c r="R866" t="s">
        <v>8328</v>
      </c>
      <c r="S866" s="9">
        <f t="shared" si="41"/>
        <v>41541.106921296298</v>
      </c>
      <c r="T866" s="9">
        <f t="shared" si="40"/>
        <v>41563.415972222225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IMDIV(E600,D600)*100</f>
        <v>34</v>
      </c>
      <c r="P867" s="6" t="str">
        <f t="shared" si="39"/>
        <v>22.5</v>
      </c>
      <c r="Q867" t="s">
        <v>8325</v>
      </c>
      <c r="R867" t="s">
        <v>8328</v>
      </c>
      <c r="S867" s="9">
        <f t="shared" si="41"/>
        <v>41230.77311342593</v>
      </c>
      <c r="T867" s="9">
        <f t="shared" si="40"/>
        <v>41290.77311342593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IMDIV(E601,D601)*100</f>
        <v>6.2E-2</v>
      </c>
      <c r="P868" s="6" t="str">
        <f t="shared" si="39"/>
        <v>58.1818181818182</v>
      </c>
      <c r="Q868" t="s">
        <v>8325</v>
      </c>
      <c r="R868" t="s">
        <v>8328</v>
      </c>
      <c r="S868" s="9">
        <f t="shared" si="41"/>
        <v>42025.637939814813</v>
      </c>
      <c r="T868" s="9">
        <f t="shared" si="40"/>
        <v>42063.631944444445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IMDIV(E602,D602)*100</f>
        <v>2</v>
      </c>
      <c r="P869" s="6" t="str">
        <f t="shared" si="39"/>
        <v>109.181818181818</v>
      </c>
      <c r="Q869" t="s">
        <v>8325</v>
      </c>
      <c r="R869" t="s">
        <v>8328</v>
      </c>
      <c r="S869" s="9">
        <f t="shared" si="41"/>
        <v>40088.105393518519</v>
      </c>
      <c r="T869" s="9">
        <f t="shared" si="40"/>
        <v>40148.207638888889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IMDIV(E603,D603)*100</f>
        <v>1.4000000000000001</v>
      </c>
      <c r="P870" s="6" t="str">
        <f t="shared" si="39"/>
        <v>50</v>
      </c>
      <c r="Q870" t="s">
        <v>8325</v>
      </c>
      <c r="R870" t="s">
        <v>8328</v>
      </c>
      <c r="S870" s="9">
        <f t="shared" si="41"/>
        <v>41616.027754629627</v>
      </c>
      <c r="T870" s="9">
        <f t="shared" si="40"/>
        <v>41646.027754629627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IMDIV(E604,D604)*100</f>
        <v>0</v>
      </c>
      <c r="P871" s="6" t="str">
        <f t="shared" si="39"/>
        <v>346.666666666667</v>
      </c>
      <c r="Q871" t="s">
        <v>8325</v>
      </c>
      <c r="R871" t="s">
        <v>8328</v>
      </c>
      <c r="S871" s="9">
        <f t="shared" si="41"/>
        <v>41342.845567129632</v>
      </c>
      <c r="T871" s="9">
        <f t="shared" si="40"/>
        <v>41372.803900462961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IMDIV(E605,D605)*100</f>
        <v>3.93346666666667</v>
      </c>
      <c r="P872" s="6" t="str">
        <f t="shared" si="39"/>
        <v>12.4</v>
      </c>
      <c r="Q872" t="s">
        <v>8325</v>
      </c>
      <c r="R872" t="s">
        <v>8328</v>
      </c>
      <c r="S872" s="9">
        <f t="shared" si="41"/>
        <v>41488.022256944445</v>
      </c>
      <c r="T872" s="9">
        <f t="shared" si="40"/>
        <v>41518.022256944445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IMDIV(E606,D606)*100</f>
        <v>0</v>
      </c>
      <c r="P873" s="6" t="str">
        <f t="shared" si="39"/>
        <v>27.0833333333333</v>
      </c>
      <c r="Q873" t="s">
        <v>8325</v>
      </c>
      <c r="R873" t="s">
        <v>8328</v>
      </c>
      <c r="S873" s="9">
        <f t="shared" si="41"/>
        <v>41577.561284722222</v>
      </c>
      <c r="T873" s="9">
        <f t="shared" si="40"/>
        <v>41607.602951388886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IMDIV(E607,D607)*100</f>
        <v>2.62</v>
      </c>
      <c r="P874" s="6" t="str">
        <f t="shared" si="39"/>
        <v>32.5</v>
      </c>
      <c r="Q874" t="s">
        <v>8325</v>
      </c>
      <c r="R874" t="s">
        <v>8328</v>
      </c>
      <c r="S874" s="9">
        <f t="shared" si="41"/>
        <v>40567.825543981482</v>
      </c>
      <c r="T874" s="9">
        <f t="shared" si="40"/>
        <v>40612.825543981482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IMDIV(E608,D608)*100</f>
        <v>0.2</v>
      </c>
      <c r="P875" s="6" t="str">
        <f t="shared" si="39"/>
        <v>9</v>
      </c>
      <c r="Q875" t="s">
        <v>8325</v>
      </c>
      <c r="R875" t="s">
        <v>8328</v>
      </c>
      <c r="S875" s="9">
        <f t="shared" si="41"/>
        <v>41184.167129629634</v>
      </c>
      <c r="T875" s="9">
        <f t="shared" si="40"/>
        <v>41224.208796296298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IMDIV(E609,D609)*100</f>
        <v>0</v>
      </c>
      <c r="P876" s="6" t="str">
        <f t="shared" si="39"/>
        <v>34.7619047619048</v>
      </c>
      <c r="Q876" t="s">
        <v>8325</v>
      </c>
      <c r="R876" t="s">
        <v>8328</v>
      </c>
      <c r="S876" s="9">
        <f t="shared" si="41"/>
        <v>41368.583726851852</v>
      </c>
      <c r="T876" s="9">
        <f t="shared" si="40"/>
        <v>41398.583726851852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IMDIV(E610,D610)*100</f>
        <v>0.97400000000000009</v>
      </c>
      <c r="P877" s="6">
        <v>0</v>
      </c>
      <c r="Q877" t="s">
        <v>8325</v>
      </c>
      <c r="R877" t="s">
        <v>8328</v>
      </c>
      <c r="S877" s="9">
        <f t="shared" si="41"/>
        <v>42248.723738425921</v>
      </c>
      <c r="T877" s="9">
        <f t="shared" si="40"/>
        <v>42268.723738425921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IMDIV(E611,D611)*100</f>
        <v>0.64102564102564097</v>
      </c>
      <c r="P878" s="6" t="str">
        <f t="shared" si="39"/>
        <v>28.5777777777778</v>
      </c>
      <c r="Q878" t="s">
        <v>8325</v>
      </c>
      <c r="R878" t="s">
        <v>8328</v>
      </c>
      <c r="S878" s="9">
        <f t="shared" si="41"/>
        <v>41276.496840277774</v>
      </c>
      <c r="T878" s="9">
        <f t="shared" si="40"/>
        <v>41309.496840277774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IMDIV(E612,D612)*100</f>
        <v>0</v>
      </c>
      <c r="P879" s="6" t="str">
        <f t="shared" si="39"/>
        <v>46.5862068965517</v>
      </c>
      <c r="Q879" t="s">
        <v>8325</v>
      </c>
      <c r="R879" t="s">
        <v>8328</v>
      </c>
      <c r="S879" s="9">
        <f t="shared" si="41"/>
        <v>41597.788888888892</v>
      </c>
      <c r="T879" s="9">
        <f t="shared" si="40"/>
        <v>41627.788888888892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IMDIV(E613,D613)*100</f>
        <v>0</v>
      </c>
      <c r="P880" s="6" t="str">
        <f t="shared" si="39"/>
        <v>32.5</v>
      </c>
      <c r="Q880" t="s">
        <v>8325</v>
      </c>
      <c r="R880" t="s">
        <v>8328</v>
      </c>
      <c r="S880" s="9">
        <f t="shared" si="41"/>
        <v>40505.232916666668</v>
      </c>
      <c r="T880" s="9">
        <f t="shared" si="40"/>
        <v>40535.232916666668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IMDIV(E614,D614)*100</f>
        <v>0</v>
      </c>
      <c r="P881" s="6" t="str">
        <f t="shared" si="39"/>
        <v>21.4666666666667</v>
      </c>
      <c r="Q881" t="s">
        <v>8325</v>
      </c>
      <c r="R881" t="s">
        <v>8328</v>
      </c>
      <c r="S881" s="9">
        <f t="shared" si="41"/>
        <v>41037.829918981479</v>
      </c>
      <c r="T881" s="9">
        <f t="shared" si="40"/>
        <v>41058.829918981479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IMDIV(E615,D615)*100</f>
        <v>21.363333333333301</v>
      </c>
      <c r="P882" s="6" t="str">
        <f t="shared" si="39"/>
        <v>14.125</v>
      </c>
      <c r="Q882" t="s">
        <v>8325</v>
      </c>
      <c r="R882" t="s">
        <v>8329</v>
      </c>
      <c r="S882" s="9">
        <f t="shared" si="41"/>
        <v>41179.32104166667</v>
      </c>
      <c r="T882" s="9">
        <f t="shared" si="40"/>
        <v>41212.32104166667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IMDIV(E616,D616)*100</f>
        <v>0</v>
      </c>
      <c r="P883" s="6" t="str">
        <f t="shared" si="39"/>
        <v>30</v>
      </c>
      <c r="Q883" t="s">
        <v>8325</v>
      </c>
      <c r="R883" t="s">
        <v>8329</v>
      </c>
      <c r="S883" s="9">
        <f t="shared" si="41"/>
        <v>40877.25099537037</v>
      </c>
      <c r="T883" s="9">
        <f t="shared" si="40"/>
        <v>40922.25099537037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IMDIV(E617,D617)*100</f>
        <v>0</v>
      </c>
      <c r="P884" s="6" t="str">
        <f t="shared" si="39"/>
        <v>21.5714285714286</v>
      </c>
      <c r="Q884" t="s">
        <v>8325</v>
      </c>
      <c r="R884" t="s">
        <v>8329</v>
      </c>
      <c r="S884" s="9">
        <f t="shared" si="41"/>
        <v>40759.860532407409</v>
      </c>
      <c r="T884" s="9">
        <f t="shared" si="40"/>
        <v>40792.860532407409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IMDIV(E618,D618)*100</f>
        <v>0</v>
      </c>
      <c r="P885" s="6" t="str">
        <f t="shared" si="39"/>
        <v>83.375</v>
      </c>
      <c r="Q885" t="s">
        <v>8325</v>
      </c>
      <c r="R885" t="s">
        <v>8329</v>
      </c>
      <c r="S885" s="9">
        <f t="shared" si="41"/>
        <v>42371.935590277775</v>
      </c>
      <c r="T885" s="9">
        <f t="shared" si="40"/>
        <v>42431.935590277775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IMDIV(E619,D619)*100</f>
        <v>3</v>
      </c>
      <c r="P886" s="6" t="str">
        <f t="shared" si="39"/>
        <v>10</v>
      </c>
      <c r="Q886" t="s">
        <v>8325</v>
      </c>
      <c r="R886" t="s">
        <v>8329</v>
      </c>
      <c r="S886" s="9">
        <f t="shared" si="41"/>
        <v>40981.802615740737</v>
      </c>
      <c r="T886" s="9">
        <f t="shared" si="40"/>
        <v>41041.104861111111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IMDIV(E620,D620)*100</f>
        <v>0</v>
      </c>
      <c r="P887" s="6" t="str">
        <f t="shared" si="39"/>
        <v>35.7142857142857</v>
      </c>
      <c r="Q887" t="s">
        <v>8325</v>
      </c>
      <c r="R887" t="s">
        <v>8329</v>
      </c>
      <c r="S887" s="9">
        <f t="shared" si="41"/>
        <v>42713.941099537042</v>
      </c>
      <c r="T887" s="9">
        <f t="shared" si="40"/>
        <v>42734.941099537042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IMDIV(E621,D621)*100</f>
        <v>3.9999999999999996E-5</v>
      </c>
      <c r="P888" s="6" t="str">
        <f t="shared" si="39"/>
        <v>29.2857142857143</v>
      </c>
      <c r="Q888" t="s">
        <v>8325</v>
      </c>
      <c r="R888" t="s">
        <v>8329</v>
      </c>
      <c r="S888" s="9">
        <f t="shared" si="41"/>
        <v>42603.870520833334</v>
      </c>
      <c r="T888" s="9">
        <f t="shared" si="40"/>
        <v>42628.870520833334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IMDIV(E622,D622)*100</f>
        <v>1</v>
      </c>
      <c r="P889" s="6">
        <v>0</v>
      </c>
      <c r="Q889" t="s">
        <v>8325</v>
      </c>
      <c r="R889" t="s">
        <v>8329</v>
      </c>
      <c r="S889" s="9">
        <f t="shared" si="41"/>
        <v>41026.958969907406</v>
      </c>
      <c r="T889" s="9">
        <f t="shared" si="40"/>
        <v>41056.958969907406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IMDIV(E623,D623)*100</f>
        <v>1.044</v>
      </c>
      <c r="P890" s="6" t="str">
        <f t="shared" si="39"/>
        <v>18</v>
      </c>
      <c r="Q890" t="s">
        <v>8325</v>
      </c>
      <c r="R890" t="s">
        <v>8329</v>
      </c>
      <c r="S890" s="9">
        <f t="shared" si="41"/>
        <v>40751.753298611111</v>
      </c>
      <c r="T890" s="9">
        <f t="shared" si="40"/>
        <v>40787.25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IMDIV(E624,D624)*100</f>
        <v>5.68333333333333</v>
      </c>
      <c r="P891" s="6" t="str">
        <f t="shared" si="39"/>
        <v>73.76</v>
      </c>
      <c r="Q891" t="s">
        <v>8325</v>
      </c>
      <c r="R891" t="s">
        <v>8329</v>
      </c>
      <c r="S891" s="9">
        <f t="shared" si="41"/>
        <v>41887.784062500003</v>
      </c>
      <c r="T891" s="9">
        <f t="shared" si="40"/>
        <v>41917.784062500003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IMDIV(E625,D625)*100</f>
        <v>0</v>
      </c>
      <c r="P892" s="6" t="str">
        <f t="shared" si="39"/>
        <v>31.25</v>
      </c>
      <c r="Q892" t="s">
        <v>8325</v>
      </c>
      <c r="R892" t="s">
        <v>8329</v>
      </c>
      <c r="S892" s="9">
        <f t="shared" si="41"/>
        <v>41569.698831018519</v>
      </c>
      <c r="T892" s="9">
        <f t="shared" si="40"/>
        <v>41599.740497685183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IMDIV(E626,D626)*100</f>
        <v>0</v>
      </c>
      <c r="P893" s="6" t="str">
        <f t="shared" si="39"/>
        <v>28.8888888888889</v>
      </c>
      <c r="Q893" t="s">
        <v>8325</v>
      </c>
      <c r="R893" t="s">
        <v>8329</v>
      </c>
      <c r="S893" s="9">
        <f t="shared" si="41"/>
        <v>41842.031597222223</v>
      </c>
      <c r="T893" s="9">
        <f t="shared" si="40"/>
        <v>41872.031597222223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IMDIV(E627,D627)*100</f>
        <v>0</v>
      </c>
      <c r="P894" s="6" t="str">
        <f t="shared" si="39"/>
        <v>143.823529411765</v>
      </c>
      <c r="Q894" t="s">
        <v>8325</v>
      </c>
      <c r="R894" t="s">
        <v>8329</v>
      </c>
      <c r="S894" s="9">
        <f t="shared" si="41"/>
        <v>40304.20003472222</v>
      </c>
      <c r="T894" s="9">
        <f t="shared" si="40"/>
        <v>40391.166666666664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IMDIV(E628,D628)*100</f>
        <v>17.380000000000003</v>
      </c>
      <c r="P895" s="6" t="str">
        <f t="shared" si="39"/>
        <v>40</v>
      </c>
      <c r="Q895" t="s">
        <v>8325</v>
      </c>
      <c r="R895" t="s">
        <v>8329</v>
      </c>
      <c r="S895" s="9">
        <f t="shared" si="41"/>
        <v>42065.897719907407</v>
      </c>
      <c r="T895" s="9">
        <f t="shared" si="40"/>
        <v>42095.856053240743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IMDIV(E629,D629)*100</f>
        <v>0.02</v>
      </c>
      <c r="P896" s="6" t="str">
        <f t="shared" si="39"/>
        <v>147.811320754717</v>
      </c>
      <c r="Q896" t="s">
        <v>8325</v>
      </c>
      <c r="R896" t="s">
        <v>8329</v>
      </c>
      <c r="S896" s="9">
        <f t="shared" si="41"/>
        <v>42496.981597222228</v>
      </c>
      <c r="T896" s="9">
        <f t="shared" si="40"/>
        <v>42526.981597222228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IMDIV(E630,D630)*100</f>
        <v>0</v>
      </c>
      <c r="P897" s="6" t="str">
        <f t="shared" si="39"/>
        <v>27.8571428571429</v>
      </c>
      <c r="Q897" t="s">
        <v>8325</v>
      </c>
      <c r="R897" t="s">
        <v>8329</v>
      </c>
      <c r="S897" s="9">
        <f t="shared" si="41"/>
        <v>40431.127650462964</v>
      </c>
      <c r="T897" s="9">
        <f t="shared" si="40"/>
        <v>40476.127650462964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IMDIV(E631,D631)*100</f>
        <v>0.17500000000000002</v>
      </c>
      <c r="P898" s="6" t="str">
        <f t="shared" si="39"/>
        <v>44.4444444444444</v>
      </c>
      <c r="Q898" t="s">
        <v>8325</v>
      </c>
      <c r="R898" t="s">
        <v>8329</v>
      </c>
      <c r="S898" s="9">
        <f t="shared" si="41"/>
        <v>42218.872986111113</v>
      </c>
      <c r="T898" s="9">
        <f t="shared" si="40"/>
        <v>42244.166666666672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IMDIV(E632,D632)*100</f>
        <v>8.3340278356529698E-2</v>
      </c>
      <c r="P899" s="6">
        <v>0</v>
      </c>
      <c r="Q899" t="s">
        <v>8325</v>
      </c>
      <c r="R899" t="s">
        <v>8329</v>
      </c>
      <c r="S899" s="9">
        <f t="shared" si="41"/>
        <v>41211.688750000001</v>
      </c>
      <c r="T899" s="9">
        <f t="shared" ref="T899:T962" si="42">(((I899/60)/60)/24)+DATE(1970,1,1)</f>
        <v>41241.730416666665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IMDIV(E633,D633)*100</f>
        <v>1.38</v>
      </c>
      <c r="P900" s="6" t="str">
        <f t="shared" ref="P899:P962" si="43">IMDIV(E900,L900)</f>
        <v>35</v>
      </c>
      <c r="Q900" t="s">
        <v>8325</v>
      </c>
      <c r="R900" t="s">
        <v>8329</v>
      </c>
      <c r="S900" s="9">
        <f t="shared" ref="S900:S963" si="44">(((J900/60)/60)/24)+DATE(1970,1,1)</f>
        <v>40878.758217592593</v>
      </c>
      <c r="T900" s="9">
        <f t="shared" si="42"/>
        <v>40923.758217592593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IMDIV(E634,D634)*100</f>
        <v>0</v>
      </c>
      <c r="P901" s="6" t="str">
        <f t="shared" si="43"/>
        <v>35</v>
      </c>
      <c r="Q901" t="s">
        <v>8325</v>
      </c>
      <c r="R901" t="s">
        <v>8329</v>
      </c>
      <c r="S901" s="9">
        <f t="shared" si="44"/>
        <v>40646.099097222221</v>
      </c>
      <c r="T901" s="9">
        <f t="shared" si="42"/>
        <v>40691.099097222221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IMDIV(E635,D635)*100</f>
        <v>12.45</v>
      </c>
      <c r="P902" s="6" t="str">
        <f t="shared" si="43"/>
        <v>10.5</v>
      </c>
      <c r="Q902" t="s">
        <v>8325</v>
      </c>
      <c r="R902" t="s">
        <v>8328</v>
      </c>
      <c r="S902" s="9">
        <f t="shared" si="44"/>
        <v>42429.84956018519</v>
      </c>
      <c r="T902" s="9">
        <f t="shared" si="42"/>
        <v>42459.807893518519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IMDIV(E636,D636)*100</f>
        <v>0.02</v>
      </c>
      <c r="P903" s="6">
        <v>0</v>
      </c>
      <c r="Q903" t="s">
        <v>8325</v>
      </c>
      <c r="R903" t="s">
        <v>8328</v>
      </c>
      <c r="S903" s="9">
        <f t="shared" si="44"/>
        <v>40291.81150462963</v>
      </c>
      <c r="T903" s="9">
        <f t="shared" si="42"/>
        <v>40337.799305555556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IMDIV(E637,D637)*100</f>
        <v>8.0000000000000002E-3</v>
      </c>
      <c r="P904" s="6" t="str">
        <f t="shared" si="43"/>
        <v>30</v>
      </c>
      <c r="Q904" t="s">
        <v>8325</v>
      </c>
      <c r="R904" t="s">
        <v>8328</v>
      </c>
      <c r="S904" s="9">
        <f t="shared" si="44"/>
        <v>41829.965532407405</v>
      </c>
      <c r="T904" s="9">
        <f t="shared" si="42"/>
        <v>41881.645833333336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IMDIV(E638,D638)*100</f>
        <v>0.2</v>
      </c>
      <c r="P905" s="6" t="str">
        <f t="shared" si="43"/>
        <v>40</v>
      </c>
      <c r="Q905" t="s">
        <v>8325</v>
      </c>
      <c r="R905" t="s">
        <v>8328</v>
      </c>
      <c r="S905" s="9">
        <f t="shared" si="44"/>
        <v>41149.796064814815</v>
      </c>
      <c r="T905" s="9">
        <f t="shared" si="42"/>
        <v>41175.100694444445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IMDIV(E639,D639)*100</f>
        <v>0</v>
      </c>
      <c r="P906" s="6" t="str">
        <f t="shared" si="43"/>
        <v>50.3333333333333</v>
      </c>
      <c r="Q906" t="s">
        <v>8325</v>
      </c>
      <c r="R906" t="s">
        <v>8328</v>
      </c>
      <c r="S906" s="9">
        <f t="shared" si="44"/>
        <v>42342.080289351856</v>
      </c>
      <c r="T906" s="9">
        <f t="shared" si="42"/>
        <v>42372.080289351856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IMDIV(E640,D640)*100</f>
        <v>9.0000000000000011E-3</v>
      </c>
      <c r="P907" s="6" t="str">
        <f t="shared" si="43"/>
        <v>32.6666666666667</v>
      </c>
      <c r="Q907" t="s">
        <v>8325</v>
      </c>
      <c r="R907" t="s">
        <v>8328</v>
      </c>
      <c r="S907" s="9">
        <f t="shared" si="44"/>
        <v>40507.239884259259</v>
      </c>
      <c r="T907" s="9">
        <f t="shared" si="42"/>
        <v>40567.239884259259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IMDIV(E641,D641)*100</f>
        <v>9.9999999999999991E-5</v>
      </c>
      <c r="P908" s="6">
        <v>0</v>
      </c>
      <c r="Q908" t="s">
        <v>8325</v>
      </c>
      <c r="R908" t="s">
        <v>8328</v>
      </c>
      <c r="S908" s="9">
        <f t="shared" si="44"/>
        <v>41681.189699074072</v>
      </c>
      <c r="T908" s="9">
        <f t="shared" si="42"/>
        <v>41711.148032407407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IMDIV(E642,D642)*100</f>
        <v>144.28571428571399</v>
      </c>
      <c r="P909" s="6">
        <v>0</v>
      </c>
      <c r="Q909" t="s">
        <v>8325</v>
      </c>
      <c r="R909" t="s">
        <v>8328</v>
      </c>
      <c r="S909" s="9">
        <f t="shared" si="44"/>
        <v>40767.192395833335</v>
      </c>
      <c r="T909" s="9">
        <f t="shared" si="42"/>
        <v>40797.192395833335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IMDIV(E643,D643)*100</f>
        <v>119.16249999999999</v>
      </c>
      <c r="P910" s="6">
        <v>0</v>
      </c>
      <c r="Q910" t="s">
        <v>8325</v>
      </c>
      <c r="R910" t="s">
        <v>8328</v>
      </c>
      <c r="S910" s="9">
        <f t="shared" si="44"/>
        <v>40340.801562499997</v>
      </c>
      <c r="T910" s="9">
        <f t="shared" si="42"/>
        <v>40386.207638888889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IMDIV(E644,D644)*100</f>
        <v>1460.4850000000001</v>
      </c>
      <c r="P911" s="6" t="str">
        <f t="shared" si="43"/>
        <v>65</v>
      </c>
      <c r="Q911" t="s">
        <v>8325</v>
      </c>
      <c r="R911" t="s">
        <v>8328</v>
      </c>
      <c r="S911" s="9">
        <f t="shared" si="44"/>
        <v>41081.69027777778</v>
      </c>
      <c r="T911" s="9">
        <f t="shared" si="42"/>
        <v>41113.166666666664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IMDIV(E645,D645)*100</f>
        <v>105.80799999999999</v>
      </c>
      <c r="P912" s="6" t="str">
        <f t="shared" si="43"/>
        <v>24.6</v>
      </c>
      <c r="Q912" t="s">
        <v>8325</v>
      </c>
      <c r="R912" t="s">
        <v>8328</v>
      </c>
      <c r="S912" s="9">
        <f t="shared" si="44"/>
        <v>42737.545358796298</v>
      </c>
      <c r="T912" s="9">
        <f t="shared" si="42"/>
        <v>42797.545358796298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IMDIV(E646,D646)*100</f>
        <v>300.11792000000003</v>
      </c>
      <c r="P913" s="6">
        <v>0</v>
      </c>
      <c r="Q913" t="s">
        <v>8325</v>
      </c>
      <c r="R913" t="s">
        <v>8328</v>
      </c>
      <c r="S913" s="9">
        <f t="shared" si="44"/>
        <v>41642.005150462966</v>
      </c>
      <c r="T913" s="9">
        <f t="shared" si="42"/>
        <v>41663.005150462966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IMDIV(E647,D647)*100</f>
        <v>278.7</v>
      </c>
      <c r="P914" s="6" t="str">
        <f t="shared" si="43"/>
        <v>15</v>
      </c>
      <c r="Q914" t="s">
        <v>8325</v>
      </c>
      <c r="R914" t="s">
        <v>8328</v>
      </c>
      <c r="S914" s="9">
        <f t="shared" si="44"/>
        <v>41194.109340277777</v>
      </c>
      <c r="T914" s="9">
        <f t="shared" si="42"/>
        <v>41254.151006944441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IMDIV(E648,D648)*100</f>
        <v>131.87625</v>
      </c>
      <c r="P915" s="6" t="str">
        <f t="shared" si="43"/>
        <v>82.5833333333333</v>
      </c>
      <c r="Q915" t="s">
        <v>8325</v>
      </c>
      <c r="R915" t="s">
        <v>8328</v>
      </c>
      <c r="S915" s="9">
        <f t="shared" si="44"/>
        <v>41004.139108796298</v>
      </c>
      <c r="T915" s="9">
        <f t="shared" si="42"/>
        <v>41034.139108796298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IMDIV(E649,D649)*100</f>
        <v>107.05</v>
      </c>
      <c r="P916" s="6">
        <v>0</v>
      </c>
      <c r="Q916" t="s">
        <v>8325</v>
      </c>
      <c r="R916" t="s">
        <v>8328</v>
      </c>
      <c r="S916" s="9">
        <f t="shared" si="44"/>
        <v>41116.763275462967</v>
      </c>
      <c r="T916" s="9">
        <f t="shared" si="42"/>
        <v>41146.763275462967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IMDIV(E650,D650)*100</f>
        <v>126.82285714285699</v>
      </c>
      <c r="P917" s="6" t="str">
        <f t="shared" si="43"/>
        <v>41.6666666666667</v>
      </c>
      <c r="Q917" t="s">
        <v>8325</v>
      </c>
      <c r="R917" t="s">
        <v>8328</v>
      </c>
      <c r="S917" s="9">
        <f t="shared" si="44"/>
        <v>40937.679560185185</v>
      </c>
      <c r="T917" s="9">
        <f t="shared" si="42"/>
        <v>40969.207638888889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IMDIV(E651,D651)*100</f>
        <v>139.96</v>
      </c>
      <c r="P918" s="6">
        <v>0</v>
      </c>
      <c r="Q918" t="s">
        <v>8325</v>
      </c>
      <c r="R918" t="s">
        <v>8328</v>
      </c>
      <c r="S918" s="9">
        <f t="shared" si="44"/>
        <v>40434.853402777779</v>
      </c>
      <c r="T918" s="9">
        <f t="shared" si="42"/>
        <v>40473.208333333336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IMDIV(E652,D652)*100</f>
        <v>112.4</v>
      </c>
      <c r="P919" s="6" t="str">
        <f t="shared" si="43"/>
        <v>30</v>
      </c>
      <c r="Q919" t="s">
        <v>8325</v>
      </c>
      <c r="R919" t="s">
        <v>8328</v>
      </c>
      <c r="S919" s="9">
        <f t="shared" si="44"/>
        <v>41802.94363425926</v>
      </c>
      <c r="T919" s="9">
        <f t="shared" si="42"/>
        <v>41834.104166666664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IMDIV(E653,D653)*100</f>
        <v>100.52799999999999</v>
      </c>
      <c r="P920" s="6" t="str">
        <f t="shared" si="43"/>
        <v>19.6</v>
      </c>
      <c r="Q920" t="s">
        <v>8325</v>
      </c>
      <c r="R920" t="s">
        <v>8328</v>
      </c>
      <c r="S920" s="9">
        <f t="shared" si="44"/>
        <v>41944.916215277779</v>
      </c>
      <c r="T920" s="9">
        <f t="shared" si="42"/>
        <v>41974.957881944443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IMDIV(E654,D654)*100</f>
        <v>100.466666666667</v>
      </c>
      <c r="P921" s="6" t="str">
        <f t="shared" si="43"/>
        <v>100</v>
      </c>
      <c r="Q921" t="s">
        <v>8325</v>
      </c>
      <c r="R921" t="s">
        <v>8328</v>
      </c>
      <c r="S921" s="9">
        <f t="shared" si="44"/>
        <v>41227.641724537039</v>
      </c>
      <c r="T921" s="9">
        <f t="shared" si="42"/>
        <v>41262.641724537039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IMDIV(E655,D655)*100</f>
        <v>141.446</v>
      </c>
      <c r="P922" s="6">
        <v>0</v>
      </c>
      <c r="Q922" t="s">
        <v>8325</v>
      </c>
      <c r="R922" t="s">
        <v>8328</v>
      </c>
      <c r="S922" s="9">
        <f t="shared" si="44"/>
        <v>41562.67155092593</v>
      </c>
      <c r="T922" s="9">
        <f t="shared" si="42"/>
        <v>41592.713217592594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IMDIV(E656,D656)*100</f>
        <v>267.29166666666703</v>
      </c>
      <c r="P923" s="6" t="str">
        <f t="shared" si="43"/>
        <v>231.75</v>
      </c>
      <c r="Q923" t="s">
        <v>8325</v>
      </c>
      <c r="R923" t="s">
        <v>8328</v>
      </c>
      <c r="S923" s="9">
        <f t="shared" si="44"/>
        <v>40847.171018518515</v>
      </c>
      <c r="T923" s="9">
        <f t="shared" si="42"/>
        <v>40889.212685185186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IMDIV(E657,D657)*100</f>
        <v>146.88749999999999</v>
      </c>
      <c r="P924" s="6" t="str">
        <f t="shared" si="43"/>
        <v>189.333333333333</v>
      </c>
      <c r="Q924" t="s">
        <v>8325</v>
      </c>
      <c r="R924" t="s">
        <v>8328</v>
      </c>
      <c r="S924" s="9">
        <f t="shared" si="44"/>
        <v>41878.530011574076</v>
      </c>
      <c r="T924" s="9">
        <f t="shared" si="42"/>
        <v>41913.530011574076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IMDIV(E658,D658)*100</f>
        <v>213.56</v>
      </c>
      <c r="P925" s="6" t="str">
        <f t="shared" si="43"/>
        <v>55</v>
      </c>
      <c r="Q925" t="s">
        <v>8325</v>
      </c>
      <c r="R925" t="s">
        <v>8328</v>
      </c>
      <c r="S925" s="9">
        <f t="shared" si="44"/>
        <v>41934.959756944445</v>
      </c>
      <c r="T925" s="9">
        <f t="shared" si="42"/>
        <v>41965.001423611116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IMDIV(E659,D659)*100</f>
        <v>125.69999999999999</v>
      </c>
      <c r="P926" s="6" t="str">
        <f t="shared" si="43"/>
        <v>21.8</v>
      </c>
      <c r="Q926" t="s">
        <v>8325</v>
      </c>
      <c r="R926" t="s">
        <v>8328</v>
      </c>
      <c r="S926" s="9">
        <f t="shared" si="44"/>
        <v>41288.942928240744</v>
      </c>
      <c r="T926" s="9">
        <f t="shared" si="42"/>
        <v>41318.942928240744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IMDIV(E660,D660)*100</f>
        <v>104.462060371088</v>
      </c>
      <c r="P927" s="6" t="str">
        <f t="shared" si="43"/>
        <v>32</v>
      </c>
      <c r="Q927" t="s">
        <v>8325</v>
      </c>
      <c r="R927" t="s">
        <v>8328</v>
      </c>
      <c r="S927" s="9">
        <f t="shared" si="44"/>
        <v>41575.880914351852</v>
      </c>
      <c r="T927" s="9">
        <f t="shared" si="42"/>
        <v>41605.922581018516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IMDIV(E661,D661)*100</f>
        <v>100.566666666667</v>
      </c>
      <c r="P928" s="6">
        <v>0</v>
      </c>
      <c r="Q928" t="s">
        <v>8325</v>
      </c>
      <c r="R928" t="s">
        <v>8328</v>
      </c>
      <c r="S928" s="9">
        <f t="shared" si="44"/>
        <v>40338.02002314815</v>
      </c>
      <c r="T928" s="9">
        <f t="shared" si="42"/>
        <v>40367.944444444445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IMDIV(E662,D662)*100</f>
        <v>3.0579999999999998</v>
      </c>
      <c r="P929" s="6">
        <v>0</v>
      </c>
      <c r="Q929" t="s">
        <v>8325</v>
      </c>
      <c r="R929" t="s">
        <v>8328</v>
      </c>
      <c r="S929" s="9">
        <f t="shared" si="44"/>
        <v>41013.822858796295</v>
      </c>
      <c r="T929" s="9">
        <f t="shared" si="42"/>
        <v>41043.822858796295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IMDIV(E663,D663)*100</f>
        <v>0.95</v>
      </c>
      <c r="P930" s="6" t="str">
        <f t="shared" si="43"/>
        <v>56.25</v>
      </c>
      <c r="Q930" t="s">
        <v>8325</v>
      </c>
      <c r="R930" t="s">
        <v>8328</v>
      </c>
      <c r="S930" s="9">
        <f t="shared" si="44"/>
        <v>41180.86241898148</v>
      </c>
      <c r="T930" s="9">
        <f t="shared" si="42"/>
        <v>41231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IMDIV(E664,D664)*100</f>
        <v>0.4</v>
      </c>
      <c r="P931" s="6">
        <v>0</v>
      </c>
      <c r="Q931" t="s">
        <v>8325</v>
      </c>
      <c r="R931" t="s">
        <v>8328</v>
      </c>
      <c r="S931" s="9">
        <f t="shared" si="44"/>
        <v>40978.238067129627</v>
      </c>
      <c r="T931" s="9">
        <f t="shared" si="42"/>
        <v>41008.196400462963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IMDIV(E665,D665)*100</f>
        <v>0.35000000000000003</v>
      </c>
      <c r="P932" s="6" t="str">
        <f t="shared" si="43"/>
        <v>69</v>
      </c>
      <c r="Q932" t="s">
        <v>8325</v>
      </c>
      <c r="R932" t="s">
        <v>8328</v>
      </c>
      <c r="S932" s="9">
        <f t="shared" si="44"/>
        <v>40312.915578703702</v>
      </c>
      <c r="T932" s="9">
        <f t="shared" si="42"/>
        <v>40354.897222222222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IMDIV(E666,D666)*100</f>
        <v>7.5333333333333297</v>
      </c>
      <c r="P933" s="6" t="str">
        <f t="shared" si="43"/>
        <v>18.7142857142857</v>
      </c>
      <c r="Q933" t="s">
        <v>8325</v>
      </c>
      <c r="R933" t="s">
        <v>8328</v>
      </c>
      <c r="S933" s="9">
        <f t="shared" si="44"/>
        <v>41680.359976851854</v>
      </c>
      <c r="T933" s="9">
        <f t="shared" si="42"/>
        <v>41714.916666666664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IMDIV(E667,D667)*100</f>
        <v>18.64</v>
      </c>
      <c r="P934" s="6" t="str">
        <f t="shared" si="43"/>
        <v>46.0333333333333</v>
      </c>
      <c r="Q934" t="s">
        <v>8325</v>
      </c>
      <c r="R934" t="s">
        <v>8328</v>
      </c>
      <c r="S934" s="9">
        <f t="shared" si="44"/>
        <v>41310.969270833331</v>
      </c>
      <c r="T934" s="9">
        <f t="shared" si="42"/>
        <v>41355.927604166667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IMDIV(E668,D668)*100</f>
        <v>4.0000000000000001E-3</v>
      </c>
      <c r="P935" s="6" t="str">
        <f t="shared" si="43"/>
        <v>60</v>
      </c>
      <c r="Q935" t="s">
        <v>8325</v>
      </c>
      <c r="R935" t="s">
        <v>8328</v>
      </c>
      <c r="S935" s="9">
        <f t="shared" si="44"/>
        <v>41711.169085648151</v>
      </c>
      <c r="T935" s="9">
        <f t="shared" si="42"/>
        <v>41771.169085648151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IMDIV(E669,D669)*100</f>
        <v>10.02</v>
      </c>
      <c r="P936" s="6" t="str">
        <f t="shared" si="43"/>
        <v>50.6666666666667</v>
      </c>
      <c r="Q936" t="s">
        <v>8325</v>
      </c>
      <c r="R936" t="s">
        <v>8328</v>
      </c>
      <c r="S936" s="9">
        <f t="shared" si="44"/>
        <v>41733.737083333333</v>
      </c>
      <c r="T936" s="9">
        <f t="shared" si="42"/>
        <v>41763.25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IMDIV(E670,D670)*100</f>
        <v>4.5600000000000005</v>
      </c>
      <c r="P937" s="6" t="str">
        <f t="shared" si="43"/>
        <v>25</v>
      </c>
      <c r="Q937" t="s">
        <v>8325</v>
      </c>
      <c r="R937" t="s">
        <v>8328</v>
      </c>
      <c r="S937" s="9">
        <f t="shared" si="44"/>
        <v>42368.333668981482</v>
      </c>
      <c r="T937" s="9">
        <f t="shared" si="42"/>
        <v>42398.333668981482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IMDIV(E671,D671)*100</f>
        <v>21.5075</v>
      </c>
      <c r="P938" s="6">
        <v>0</v>
      </c>
      <c r="Q938" t="s">
        <v>8325</v>
      </c>
      <c r="R938" t="s">
        <v>8328</v>
      </c>
      <c r="S938" s="9">
        <f t="shared" si="44"/>
        <v>40883.024178240739</v>
      </c>
      <c r="T938" s="9">
        <f t="shared" si="42"/>
        <v>40926.833333333336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IMDIV(E672,D672)*100</f>
        <v>29.276666666666699</v>
      </c>
      <c r="P939" s="6" t="str">
        <f t="shared" si="43"/>
        <v>20</v>
      </c>
      <c r="Q939" t="s">
        <v>8325</v>
      </c>
      <c r="R939" t="s">
        <v>8328</v>
      </c>
      <c r="S939" s="9">
        <f t="shared" si="44"/>
        <v>41551.798113425924</v>
      </c>
      <c r="T939" s="9">
        <f t="shared" si="42"/>
        <v>41581.839780092596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IMDIV(E673,D673)*100</f>
        <v>39.426666666666698</v>
      </c>
      <c r="P940" s="6" t="str">
        <f t="shared" si="43"/>
        <v>25</v>
      </c>
      <c r="Q940" t="s">
        <v>8325</v>
      </c>
      <c r="R940" t="s">
        <v>8328</v>
      </c>
      <c r="S940" s="9">
        <f t="shared" si="44"/>
        <v>41124.479722222226</v>
      </c>
      <c r="T940" s="9">
        <f t="shared" si="42"/>
        <v>41154.479722222226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IMDIV(E674,D674)*100</f>
        <v>21.628</v>
      </c>
      <c r="P941" s="6" t="str">
        <f t="shared" si="43"/>
        <v>20</v>
      </c>
      <c r="Q941" t="s">
        <v>8325</v>
      </c>
      <c r="R941" t="s">
        <v>8328</v>
      </c>
      <c r="S941" s="9">
        <f t="shared" si="44"/>
        <v>41416.763171296298</v>
      </c>
      <c r="T941" s="9">
        <f t="shared" si="42"/>
        <v>41455.831944444442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IMDIV(E675,D675)*100</f>
        <v>0.20500000000000002</v>
      </c>
      <c r="P942" s="6" t="str">
        <f t="shared" si="43"/>
        <v>110.285714285714</v>
      </c>
      <c r="Q942" t="s">
        <v>8319</v>
      </c>
      <c r="R942" t="s">
        <v>8321</v>
      </c>
      <c r="S942" s="9">
        <f t="shared" si="44"/>
        <v>42182.008402777778</v>
      </c>
      <c r="T942" s="9">
        <f t="shared" si="42"/>
        <v>42227.008402777778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IMDIV(E676,D676)*100</f>
        <v>0.03</v>
      </c>
      <c r="P943" s="6" t="str">
        <f t="shared" si="43"/>
        <v>37.4516129032258</v>
      </c>
      <c r="Q943" t="s">
        <v>8319</v>
      </c>
      <c r="R943" t="s">
        <v>8321</v>
      </c>
      <c r="S943" s="9">
        <f t="shared" si="44"/>
        <v>42746.096585648149</v>
      </c>
      <c r="T943" s="9">
        <f t="shared" si="42"/>
        <v>42776.096585648149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IMDIV(E677,D677)*100</f>
        <v>14.85</v>
      </c>
      <c r="P944" s="6" t="str">
        <f t="shared" si="43"/>
        <v>41.75</v>
      </c>
      <c r="Q944" t="s">
        <v>8319</v>
      </c>
      <c r="R944" t="s">
        <v>8321</v>
      </c>
      <c r="S944" s="9">
        <f t="shared" si="44"/>
        <v>42382.843287037031</v>
      </c>
      <c r="T944" s="9">
        <f t="shared" si="42"/>
        <v>42418.843287037031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IMDIV(E678,D678)*100</f>
        <v>1.4710000000000001</v>
      </c>
      <c r="P945" s="6" t="str">
        <f t="shared" si="43"/>
        <v>24.0833333333333</v>
      </c>
      <c r="Q945" t="s">
        <v>8319</v>
      </c>
      <c r="R945" t="s">
        <v>8321</v>
      </c>
      <c r="S945" s="9">
        <f t="shared" si="44"/>
        <v>42673.66788194445</v>
      </c>
      <c r="T945" s="9">
        <f t="shared" si="42"/>
        <v>42703.709548611107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IMDIV(E679,D679)*100</f>
        <v>25.584</v>
      </c>
      <c r="P946" s="6" t="str">
        <f t="shared" si="43"/>
        <v>69.40625</v>
      </c>
      <c r="Q946" t="s">
        <v>8319</v>
      </c>
      <c r="R946" t="s">
        <v>8321</v>
      </c>
      <c r="S946" s="9">
        <f t="shared" si="44"/>
        <v>42444.583912037036</v>
      </c>
      <c r="T946" s="9">
        <f t="shared" si="42"/>
        <v>42478.583333333328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IMDIV(E680,D680)*100</f>
        <v>3.8206896551724103</v>
      </c>
      <c r="P947" s="6" t="str">
        <f t="shared" si="43"/>
        <v>155.25</v>
      </c>
      <c r="Q947" t="s">
        <v>8319</v>
      </c>
      <c r="R947" t="s">
        <v>8321</v>
      </c>
      <c r="S947" s="9">
        <f t="shared" si="44"/>
        <v>42732.872986111113</v>
      </c>
      <c r="T947" s="9">
        <f t="shared" si="42"/>
        <v>42784.999305555553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IMDIV(E681,D681)*100</f>
        <v>15.4859649122807</v>
      </c>
      <c r="P948" s="6" t="str">
        <f t="shared" si="43"/>
        <v>57.2</v>
      </c>
      <c r="Q948" t="s">
        <v>8319</v>
      </c>
      <c r="R948" t="s">
        <v>8321</v>
      </c>
      <c r="S948" s="9">
        <f t="shared" si="44"/>
        <v>42592.750555555554</v>
      </c>
      <c r="T948" s="9">
        <f t="shared" si="42"/>
        <v>42622.750555555554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IMDIV(E682,D682)*100</f>
        <v>25.912000000000003</v>
      </c>
      <c r="P949" s="6">
        <v>0</v>
      </c>
      <c r="Q949" t="s">
        <v>8319</v>
      </c>
      <c r="R949" t="s">
        <v>8321</v>
      </c>
      <c r="S949" s="9">
        <f t="shared" si="44"/>
        <v>42491.781319444446</v>
      </c>
      <c r="T949" s="9">
        <f t="shared" si="42"/>
        <v>42551.781319444446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IMDIV(E683,D683)*100</f>
        <v>0.04</v>
      </c>
      <c r="P950" s="6" t="str">
        <f t="shared" si="43"/>
        <v>60</v>
      </c>
      <c r="Q950" t="s">
        <v>8319</v>
      </c>
      <c r="R950" t="s">
        <v>8321</v>
      </c>
      <c r="S950" s="9">
        <f t="shared" si="44"/>
        <v>42411.828287037039</v>
      </c>
      <c r="T950" s="9">
        <f t="shared" si="42"/>
        <v>42441.828287037039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IMDIV(E684,D684)*100</f>
        <v>0.106</v>
      </c>
      <c r="P951" s="6" t="str">
        <f t="shared" si="43"/>
        <v>39</v>
      </c>
      <c r="Q951" t="s">
        <v>8319</v>
      </c>
      <c r="R951" t="s">
        <v>8321</v>
      </c>
      <c r="S951" s="9">
        <f t="shared" si="44"/>
        <v>42361.043703703705</v>
      </c>
      <c r="T951" s="9">
        <f t="shared" si="42"/>
        <v>42421.043703703705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IMDIV(E685,D685)*100</f>
        <v>0.85142857142857098</v>
      </c>
      <c r="P952" s="6" t="str">
        <f t="shared" si="43"/>
        <v>58.4166666666667</v>
      </c>
      <c r="Q952" t="s">
        <v>8319</v>
      </c>
      <c r="R952" t="s">
        <v>8321</v>
      </c>
      <c r="S952" s="9">
        <f t="shared" si="44"/>
        <v>42356.750706018516</v>
      </c>
      <c r="T952" s="9">
        <f t="shared" si="42"/>
        <v>42386.750706018516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IMDIV(E686,D686)*100</f>
        <v>7.4837500000000006</v>
      </c>
      <c r="P953" s="6" t="str">
        <f t="shared" si="43"/>
        <v>158.636363636364</v>
      </c>
      <c r="Q953" t="s">
        <v>8319</v>
      </c>
      <c r="R953" t="s">
        <v>8321</v>
      </c>
      <c r="S953" s="9">
        <f t="shared" si="44"/>
        <v>42480.653611111105</v>
      </c>
      <c r="T953" s="9">
        <f t="shared" si="42"/>
        <v>42525.653611111105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IMDIV(E687,D687)*100</f>
        <v>27.650000000000002</v>
      </c>
      <c r="P954" s="6" t="str">
        <f t="shared" si="43"/>
        <v>99.8571428571429</v>
      </c>
      <c r="Q954" t="s">
        <v>8319</v>
      </c>
      <c r="R954" t="s">
        <v>8321</v>
      </c>
      <c r="S954" s="9">
        <f t="shared" si="44"/>
        <v>42662.613564814819</v>
      </c>
      <c r="T954" s="9">
        <f t="shared" si="42"/>
        <v>42692.655231481483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ref="O955:O1018" si="45">IMDIV(E688,D688)*100</f>
        <v>0</v>
      </c>
      <c r="P955" s="6" t="str">
        <f t="shared" si="43"/>
        <v>25.2</v>
      </c>
      <c r="Q955" t="s">
        <v>8319</v>
      </c>
      <c r="R955" t="s">
        <v>8321</v>
      </c>
      <c r="S955" s="9">
        <f t="shared" si="44"/>
        <v>41999.164340277777</v>
      </c>
      <c r="T955" s="9">
        <f t="shared" si="42"/>
        <v>42029.164340277777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45"/>
        <v>3.55</v>
      </c>
      <c r="P956" s="6" t="str">
        <f t="shared" si="43"/>
        <v>89.1917808219178</v>
      </c>
      <c r="Q956" t="s">
        <v>8319</v>
      </c>
      <c r="R956" t="s">
        <v>8321</v>
      </c>
      <c r="S956" s="9">
        <f t="shared" si="44"/>
        <v>42194.833784722221</v>
      </c>
      <c r="T956" s="9">
        <f t="shared" si="42"/>
        <v>42236.833784722221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45"/>
        <v>72.989999999999995</v>
      </c>
      <c r="P957" s="6" t="str">
        <f t="shared" si="43"/>
        <v>182.623655913978</v>
      </c>
      <c r="Q957" t="s">
        <v>8319</v>
      </c>
      <c r="R957" t="s">
        <v>8321</v>
      </c>
      <c r="S957" s="9">
        <f t="shared" si="44"/>
        <v>42586.295138888891</v>
      </c>
      <c r="T957" s="9">
        <f t="shared" si="42"/>
        <v>42626.295138888891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45"/>
        <v>57.648750000000007</v>
      </c>
      <c r="P958" s="6" t="str">
        <f t="shared" si="43"/>
        <v>50.6470588235294</v>
      </c>
      <c r="Q958" t="s">
        <v>8319</v>
      </c>
      <c r="R958" t="s">
        <v>8321</v>
      </c>
      <c r="S958" s="9">
        <f t="shared" si="44"/>
        <v>42060.913877314815</v>
      </c>
      <c r="T958" s="9">
        <f t="shared" si="42"/>
        <v>42120.872210648144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45"/>
        <v>12.34</v>
      </c>
      <c r="P959" s="6" t="str">
        <f t="shared" si="43"/>
        <v>33.2857142857143</v>
      </c>
      <c r="Q959" t="s">
        <v>8319</v>
      </c>
      <c r="R959" t="s">
        <v>8321</v>
      </c>
      <c r="S959" s="9">
        <f t="shared" si="44"/>
        <v>42660.552465277782</v>
      </c>
      <c r="T959" s="9">
        <f t="shared" si="42"/>
        <v>42691.594131944439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45"/>
        <v>0.52</v>
      </c>
      <c r="P960" s="6" t="str">
        <f t="shared" si="43"/>
        <v>51.8235294117647</v>
      </c>
      <c r="Q960" t="s">
        <v>8319</v>
      </c>
      <c r="R960" t="s">
        <v>8321</v>
      </c>
      <c r="S960" s="9">
        <f t="shared" si="44"/>
        <v>42082.802812499998</v>
      </c>
      <c r="T960" s="9">
        <f t="shared" si="42"/>
        <v>42104.207638888889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45"/>
        <v>6.5299999999999994</v>
      </c>
      <c r="P961" s="6" t="str">
        <f t="shared" si="43"/>
        <v>113.625730994152</v>
      </c>
      <c r="Q961" t="s">
        <v>8319</v>
      </c>
      <c r="R961" t="s">
        <v>8321</v>
      </c>
      <c r="S961" s="9">
        <f t="shared" si="44"/>
        <v>41993.174363425926</v>
      </c>
      <c r="T961" s="9">
        <f t="shared" si="42"/>
        <v>42023.174363425926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45"/>
        <v>35.338000000000001</v>
      </c>
      <c r="P962" s="6" t="str">
        <f t="shared" si="43"/>
        <v>136.462765957447</v>
      </c>
      <c r="Q962" t="s">
        <v>8319</v>
      </c>
      <c r="R962" t="s">
        <v>8321</v>
      </c>
      <c r="S962" s="9">
        <f t="shared" si="44"/>
        <v>42766.626793981486</v>
      </c>
      <c r="T962" s="9">
        <f t="shared" si="42"/>
        <v>42808.585127314815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45"/>
        <v>0.39333333333333304</v>
      </c>
      <c r="P963" s="6" t="str">
        <f t="shared" ref="P963:P1026" si="46">IMDIV(E963,L963)</f>
        <v>364.354545454545</v>
      </c>
      <c r="Q963" t="s">
        <v>8319</v>
      </c>
      <c r="R963" t="s">
        <v>8321</v>
      </c>
      <c r="S963" s="9">
        <f t="shared" si="44"/>
        <v>42740.693692129629</v>
      </c>
      <c r="T963" s="9">
        <f t="shared" ref="T963:T1026" si="47">(((I963/60)/60)/24)+DATE(1970,1,1)</f>
        <v>42786.791666666672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45"/>
        <v>1.06</v>
      </c>
      <c r="P964" s="6" t="str">
        <f t="shared" si="46"/>
        <v>19.2432432432432</v>
      </c>
      <c r="Q964" t="s">
        <v>8319</v>
      </c>
      <c r="R964" t="s">
        <v>8321</v>
      </c>
      <c r="S964" s="9">
        <f t="shared" ref="S964:S1027" si="48">(((J964/60)/60)/24)+DATE(1970,1,1)</f>
        <v>42373.712418981479</v>
      </c>
      <c r="T964" s="9">
        <f t="shared" si="47"/>
        <v>42411.712418981479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45"/>
        <v>5.7142857142857104E-4</v>
      </c>
      <c r="P965" s="6" t="str">
        <f t="shared" si="46"/>
        <v>41.8888888888889</v>
      </c>
      <c r="Q965" t="s">
        <v>8319</v>
      </c>
      <c r="R965" t="s">
        <v>8321</v>
      </c>
      <c r="S965" s="9">
        <f t="shared" si="48"/>
        <v>42625.635636574079</v>
      </c>
      <c r="T965" s="9">
        <f t="shared" si="47"/>
        <v>42660.635636574079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45"/>
        <v>46.379999999999995</v>
      </c>
      <c r="P966" s="6" t="str">
        <f t="shared" si="46"/>
        <v>30.3103448275862</v>
      </c>
      <c r="Q966" t="s">
        <v>8319</v>
      </c>
      <c r="R966" t="s">
        <v>8321</v>
      </c>
      <c r="S966" s="9">
        <f t="shared" si="48"/>
        <v>42208.628692129627</v>
      </c>
      <c r="T966" s="9">
        <f t="shared" si="47"/>
        <v>42248.628692129627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45"/>
        <v>15.39</v>
      </c>
      <c r="P967" s="6" t="str">
        <f t="shared" si="46"/>
        <v>49.6666666666667</v>
      </c>
      <c r="Q967" t="s">
        <v>8319</v>
      </c>
      <c r="R967" t="s">
        <v>8321</v>
      </c>
      <c r="S967" s="9">
        <f t="shared" si="48"/>
        <v>42637.016736111109</v>
      </c>
      <c r="T967" s="9">
        <f t="shared" si="47"/>
        <v>42669.165972222225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45"/>
        <v>82.422107692307705</v>
      </c>
      <c r="P968" s="6" t="str">
        <f t="shared" si="46"/>
        <v>59.2</v>
      </c>
      <c r="Q968" t="s">
        <v>8319</v>
      </c>
      <c r="R968" t="s">
        <v>8321</v>
      </c>
      <c r="S968" s="9">
        <f t="shared" si="48"/>
        <v>42619.635787037041</v>
      </c>
      <c r="T968" s="9">
        <f t="shared" si="47"/>
        <v>42649.635787037041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45"/>
        <v>2.6866666666666696</v>
      </c>
      <c r="P969" s="6" t="str">
        <f t="shared" si="46"/>
        <v>43.9753086419753</v>
      </c>
      <c r="Q969" t="s">
        <v>8319</v>
      </c>
      <c r="R969" t="s">
        <v>8321</v>
      </c>
      <c r="S969" s="9">
        <f t="shared" si="48"/>
        <v>42422.254328703704</v>
      </c>
      <c r="T969" s="9">
        <f t="shared" si="47"/>
        <v>42482.21266203704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45"/>
        <v>26.6</v>
      </c>
      <c r="P970" s="6" t="str">
        <f t="shared" si="46"/>
        <v>26.5</v>
      </c>
      <c r="Q970" t="s">
        <v>8319</v>
      </c>
      <c r="R970" t="s">
        <v>8321</v>
      </c>
      <c r="S970" s="9">
        <f t="shared" si="48"/>
        <v>41836.847615740742</v>
      </c>
      <c r="T970" s="9">
        <f t="shared" si="47"/>
        <v>41866.847615740742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45"/>
        <v>30.813400000000001</v>
      </c>
      <c r="P971" s="6" t="str">
        <f t="shared" si="46"/>
        <v>1272.72727272727</v>
      </c>
      <c r="Q971" t="s">
        <v>8319</v>
      </c>
      <c r="R971" t="s">
        <v>8321</v>
      </c>
      <c r="S971" s="9">
        <f t="shared" si="48"/>
        <v>42742.30332175926</v>
      </c>
      <c r="T971" s="9">
        <f t="shared" si="47"/>
        <v>42775.30332175926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45"/>
        <v>5.58</v>
      </c>
      <c r="P972" s="6" t="str">
        <f t="shared" si="46"/>
        <v>164</v>
      </c>
      <c r="Q972" t="s">
        <v>8319</v>
      </c>
      <c r="R972" t="s">
        <v>8321</v>
      </c>
      <c r="S972" s="9">
        <f t="shared" si="48"/>
        <v>42721.220520833333</v>
      </c>
      <c r="T972" s="9">
        <f t="shared" si="47"/>
        <v>42758.207638888889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45"/>
        <v>0.87454545454545496</v>
      </c>
      <c r="P973" s="6" t="str">
        <f t="shared" si="46"/>
        <v>45.2</v>
      </c>
      <c r="Q973" t="s">
        <v>8319</v>
      </c>
      <c r="R973" t="s">
        <v>8321</v>
      </c>
      <c r="S973" s="9">
        <f t="shared" si="48"/>
        <v>42111.709027777775</v>
      </c>
      <c r="T973" s="9">
        <f t="shared" si="47"/>
        <v>42156.709027777775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45"/>
        <v>0.97699999999999987</v>
      </c>
      <c r="P974" s="6" t="str">
        <f t="shared" si="46"/>
        <v>153.888888888889</v>
      </c>
      <c r="Q974" t="s">
        <v>8319</v>
      </c>
      <c r="R974" t="s">
        <v>8321</v>
      </c>
      <c r="S974" s="9">
        <f t="shared" si="48"/>
        <v>41856.865717592591</v>
      </c>
      <c r="T974" s="9">
        <f t="shared" si="47"/>
        <v>41886.290972222225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45"/>
        <v>0</v>
      </c>
      <c r="P975" s="6" t="str">
        <f t="shared" si="46"/>
        <v>51.375</v>
      </c>
      <c r="Q975" t="s">
        <v>8319</v>
      </c>
      <c r="R975" t="s">
        <v>8321</v>
      </c>
      <c r="S975" s="9">
        <f t="shared" si="48"/>
        <v>42257.014965277776</v>
      </c>
      <c r="T975" s="9">
        <f t="shared" si="47"/>
        <v>42317.056631944448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45"/>
        <v>78.927352941176494</v>
      </c>
      <c r="P976" s="6" t="str">
        <f t="shared" si="46"/>
        <v>93.3333333333333</v>
      </c>
      <c r="Q976" t="s">
        <v>8319</v>
      </c>
      <c r="R976" t="s">
        <v>8321</v>
      </c>
      <c r="S976" s="9">
        <f t="shared" si="48"/>
        <v>42424.749490740738</v>
      </c>
      <c r="T976" s="9">
        <f t="shared" si="47"/>
        <v>42454.707824074074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45"/>
        <v>22.092500000000001</v>
      </c>
      <c r="P977" s="6" t="str">
        <f t="shared" si="46"/>
        <v>108.625</v>
      </c>
      <c r="Q977" t="s">
        <v>8319</v>
      </c>
      <c r="R977" t="s">
        <v>8321</v>
      </c>
      <c r="S977" s="9">
        <f t="shared" si="48"/>
        <v>42489.696585648147</v>
      </c>
      <c r="T977" s="9">
        <f t="shared" si="47"/>
        <v>42549.696585648147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45"/>
        <v>0.40666666666666695</v>
      </c>
      <c r="P978" s="6" t="str">
        <f t="shared" si="46"/>
        <v>160.5</v>
      </c>
      <c r="Q978" t="s">
        <v>8319</v>
      </c>
      <c r="R978" t="s">
        <v>8321</v>
      </c>
      <c r="S978" s="9">
        <f t="shared" si="48"/>
        <v>42185.058993055558</v>
      </c>
      <c r="T978" s="9">
        <f t="shared" si="47"/>
        <v>42230.058993055558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45"/>
        <v>0</v>
      </c>
      <c r="P979" s="6" t="str">
        <f t="shared" si="46"/>
        <v>75.75</v>
      </c>
      <c r="Q979" t="s">
        <v>8319</v>
      </c>
      <c r="R979" t="s">
        <v>8321</v>
      </c>
      <c r="S979" s="9">
        <f t="shared" si="48"/>
        <v>42391.942094907412</v>
      </c>
      <c r="T979" s="9">
        <f t="shared" si="47"/>
        <v>42421.942094907412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45"/>
        <v>33.790999999999997</v>
      </c>
      <c r="P980" s="6" t="str">
        <f t="shared" si="46"/>
        <v>790.837398373984</v>
      </c>
      <c r="Q980" t="s">
        <v>8319</v>
      </c>
      <c r="R980" t="s">
        <v>8321</v>
      </c>
      <c r="S980" s="9">
        <f t="shared" si="48"/>
        <v>42395.309039351851</v>
      </c>
      <c r="T980" s="9">
        <f t="shared" si="47"/>
        <v>42425.309039351851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45"/>
        <v>0.21649484536082497</v>
      </c>
      <c r="P981" s="6" t="str">
        <f t="shared" si="46"/>
        <v>301.939166666667</v>
      </c>
      <c r="Q981" t="s">
        <v>8319</v>
      </c>
      <c r="R981" t="s">
        <v>8321</v>
      </c>
      <c r="S981" s="9">
        <f t="shared" si="48"/>
        <v>42506.416990740734</v>
      </c>
      <c r="T981" s="9">
        <f t="shared" si="47"/>
        <v>42541.790972222225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45"/>
        <v>0.79600000000000004</v>
      </c>
      <c r="P982" s="6" t="str">
        <f t="shared" si="46"/>
        <v>47.9354838709677</v>
      </c>
      <c r="Q982" t="s">
        <v>8319</v>
      </c>
      <c r="R982" t="s">
        <v>8321</v>
      </c>
      <c r="S982" s="9">
        <f t="shared" si="48"/>
        <v>41928.904189814813</v>
      </c>
      <c r="T982" s="9">
        <f t="shared" si="47"/>
        <v>41973.945856481485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45"/>
        <v>14.9933333333333</v>
      </c>
      <c r="P983" s="6" t="str">
        <f t="shared" si="46"/>
        <v>2.75</v>
      </c>
      <c r="Q983" t="s">
        <v>8319</v>
      </c>
      <c r="R983" t="s">
        <v>8321</v>
      </c>
      <c r="S983" s="9">
        <f t="shared" si="48"/>
        <v>41830.947013888886</v>
      </c>
      <c r="T983" s="9">
        <f t="shared" si="47"/>
        <v>41860.947013888886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45"/>
        <v>5.0509090909090899</v>
      </c>
      <c r="P984" s="6" t="str">
        <f t="shared" si="46"/>
        <v>1</v>
      </c>
      <c r="Q984" t="s">
        <v>8319</v>
      </c>
      <c r="R984" t="s">
        <v>8321</v>
      </c>
      <c r="S984" s="9">
        <f t="shared" si="48"/>
        <v>42615.753310185188</v>
      </c>
      <c r="T984" s="9">
        <f t="shared" si="47"/>
        <v>42645.753310185188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45"/>
        <v>10.214285714285699</v>
      </c>
      <c r="P985" s="6" t="str">
        <f t="shared" si="46"/>
        <v>171.793296089385</v>
      </c>
      <c r="Q985" t="s">
        <v>8319</v>
      </c>
      <c r="R985" t="s">
        <v>8321</v>
      </c>
      <c r="S985" s="9">
        <f t="shared" si="48"/>
        <v>42574.667650462965</v>
      </c>
      <c r="T985" s="9">
        <f t="shared" si="47"/>
        <v>42605.870833333334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45"/>
        <v>0.30499999999999999</v>
      </c>
      <c r="P986" s="6" t="str">
        <f t="shared" si="46"/>
        <v>35.3333333333333</v>
      </c>
      <c r="Q986" t="s">
        <v>8319</v>
      </c>
      <c r="R986" t="s">
        <v>8321</v>
      </c>
      <c r="S986" s="9">
        <f t="shared" si="48"/>
        <v>42061.11583333333</v>
      </c>
      <c r="T986" s="9">
        <f t="shared" si="47"/>
        <v>42091.074166666673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45"/>
        <v>0.75</v>
      </c>
      <c r="P987" s="6" t="str">
        <f t="shared" si="46"/>
        <v>82.0869565217391</v>
      </c>
      <c r="Q987" t="s">
        <v>8319</v>
      </c>
      <c r="R987" t="s">
        <v>8321</v>
      </c>
      <c r="S987" s="9">
        <f t="shared" si="48"/>
        <v>42339.967708333337</v>
      </c>
      <c r="T987" s="9">
        <f t="shared" si="47"/>
        <v>42369.958333333328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45"/>
        <v>1.2933333333333301</v>
      </c>
      <c r="P988" s="6" t="str">
        <f t="shared" si="46"/>
        <v>110.869565217391</v>
      </c>
      <c r="Q988" t="s">
        <v>8319</v>
      </c>
      <c r="R988" t="s">
        <v>8321</v>
      </c>
      <c r="S988" s="9">
        <f t="shared" si="48"/>
        <v>42324.767361111109</v>
      </c>
      <c r="T988" s="9">
        <f t="shared" si="47"/>
        <v>42379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45"/>
        <v>143.947368421053</v>
      </c>
      <c r="P989" s="6" t="str">
        <f t="shared" si="46"/>
        <v>161.219512195122</v>
      </c>
      <c r="Q989" t="s">
        <v>8319</v>
      </c>
      <c r="R989" t="s">
        <v>8321</v>
      </c>
      <c r="S989" s="9">
        <f t="shared" si="48"/>
        <v>41773.294560185182</v>
      </c>
      <c r="T989" s="9">
        <f t="shared" si="47"/>
        <v>41813.294560185182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45"/>
        <v>122.109756097561</v>
      </c>
      <c r="P990" s="6">
        <v>0</v>
      </c>
      <c r="Q990" t="s">
        <v>8319</v>
      </c>
      <c r="R990" t="s">
        <v>8321</v>
      </c>
      <c r="S990" s="9">
        <f t="shared" si="48"/>
        <v>42614.356770833328</v>
      </c>
      <c r="T990" s="9">
        <f t="shared" si="47"/>
        <v>42644.356770833328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45"/>
        <v>132.024</v>
      </c>
      <c r="P991" s="6" t="str">
        <f t="shared" si="46"/>
        <v>52.40625</v>
      </c>
      <c r="Q991" t="s">
        <v>8319</v>
      </c>
      <c r="R991" t="s">
        <v>8321</v>
      </c>
      <c r="S991" s="9">
        <f t="shared" si="48"/>
        <v>42611.933969907404</v>
      </c>
      <c r="T991" s="9">
        <f t="shared" si="47"/>
        <v>42641.933969907404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45"/>
        <v>109.38000000000001</v>
      </c>
      <c r="P992" s="6" t="str">
        <f t="shared" si="46"/>
        <v>13</v>
      </c>
      <c r="Q992" t="s">
        <v>8319</v>
      </c>
      <c r="R992" t="s">
        <v>8321</v>
      </c>
      <c r="S992" s="9">
        <f t="shared" si="48"/>
        <v>41855.784305555557</v>
      </c>
      <c r="T992" s="9">
        <f t="shared" si="47"/>
        <v>41885.784305555557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45"/>
        <v>105.471571428571</v>
      </c>
      <c r="P993" s="6" t="str">
        <f t="shared" si="46"/>
        <v>30.2857142857143</v>
      </c>
      <c r="Q993" t="s">
        <v>8319</v>
      </c>
      <c r="R993" t="s">
        <v>8321</v>
      </c>
      <c r="S993" s="9">
        <f t="shared" si="48"/>
        <v>42538.75680555556</v>
      </c>
      <c r="T993" s="9">
        <f t="shared" si="47"/>
        <v>42563.785416666666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45"/>
        <v>100.35000000000001</v>
      </c>
      <c r="P994" s="6" t="str">
        <f t="shared" si="46"/>
        <v>116.75</v>
      </c>
      <c r="Q994" t="s">
        <v>8319</v>
      </c>
      <c r="R994" t="s">
        <v>8321</v>
      </c>
      <c r="S994" s="9">
        <f t="shared" si="48"/>
        <v>42437.924988425926</v>
      </c>
      <c r="T994" s="9">
        <f t="shared" si="47"/>
        <v>42497.883321759262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45"/>
        <v>101.4</v>
      </c>
      <c r="P995" s="6" t="str">
        <f t="shared" si="46"/>
        <v>89.5969387755102</v>
      </c>
      <c r="Q995" t="s">
        <v>8319</v>
      </c>
      <c r="R995" t="s">
        <v>8321</v>
      </c>
      <c r="S995" s="9">
        <f t="shared" si="48"/>
        <v>42652.964907407411</v>
      </c>
      <c r="T995" s="9">
        <f t="shared" si="47"/>
        <v>42686.208333333328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45"/>
        <v>155.51428571428602</v>
      </c>
      <c r="P996" s="6" t="str">
        <f t="shared" si="46"/>
        <v>424.454545454545</v>
      </c>
      <c r="Q996" t="s">
        <v>8319</v>
      </c>
      <c r="R996" t="s">
        <v>8321</v>
      </c>
      <c r="S996" s="9">
        <f t="shared" si="48"/>
        <v>41921.263078703705</v>
      </c>
      <c r="T996" s="9">
        <f t="shared" si="47"/>
        <v>41973.957638888889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45"/>
        <v>105.566</v>
      </c>
      <c r="P997" s="6" t="str">
        <f t="shared" si="46"/>
        <v>80.6666666666667</v>
      </c>
      <c r="Q997" t="s">
        <v>8319</v>
      </c>
      <c r="R997" t="s">
        <v>8321</v>
      </c>
      <c r="S997" s="9">
        <f t="shared" si="48"/>
        <v>41947.940740740742</v>
      </c>
      <c r="T997" s="9">
        <f t="shared" si="47"/>
        <v>41972.666666666672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45"/>
        <v>130.65</v>
      </c>
      <c r="P998" s="6" t="str">
        <f t="shared" si="46"/>
        <v>13</v>
      </c>
      <c r="Q998" t="s">
        <v>8319</v>
      </c>
      <c r="R998" t="s">
        <v>8321</v>
      </c>
      <c r="S998" s="9">
        <f t="shared" si="48"/>
        <v>41817.866435185184</v>
      </c>
      <c r="T998" s="9">
        <f t="shared" si="47"/>
        <v>41847.643750000003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45"/>
        <v>132.19</v>
      </c>
      <c r="P999" s="6" t="str">
        <f t="shared" si="46"/>
        <v>8.125</v>
      </c>
      <c r="Q999" t="s">
        <v>8319</v>
      </c>
      <c r="R999" t="s">
        <v>8321</v>
      </c>
      <c r="S999" s="9">
        <f t="shared" si="48"/>
        <v>41941.10297453704</v>
      </c>
      <c r="T999" s="9">
        <f t="shared" si="47"/>
        <v>41971.144641203704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45"/>
        <v>126</v>
      </c>
      <c r="P1000" s="6" t="str">
        <f t="shared" si="46"/>
        <v>153.427947598253</v>
      </c>
      <c r="Q1000" t="s">
        <v>8319</v>
      </c>
      <c r="R1000" t="s">
        <v>8321</v>
      </c>
      <c r="S1000" s="9">
        <f t="shared" si="48"/>
        <v>42282.168993055559</v>
      </c>
      <c r="T1000" s="9">
        <f t="shared" si="47"/>
        <v>42327.210659722223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45"/>
        <v>160</v>
      </c>
      <c r="P1001" s="6" t="str">
        <f t="shared" si="46"/>
        <v>292.075</v>
      </c>
      <c r="Q1001" t="s">
        <v>8319</v>
      </c>
      <c r="R1001" t="s">
        <v>8321</v>
      </c>
      <c r="S1001" s="9">
        <f t="shared" si="48"/>
        <v>41926.29965277778</v>
      </c>
      <c r="T1001" s="9">
        <f t="shared" si="47"/>
        <v>41956.334722222222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45"/>
        <v>120.48</v>
      </c>
      <c r="P1002" s="6" t="str">
        <f t="shared" si="46"/>
        <v>3304</v>
      </c>
      <c r="Q1002" t="s">
        <v>8319</v>
      </c>
      <c r="R1002" t="s">
        <v>8321</v>
      </c>
      <c r="S1002" s="9">
        <f t="shared" si="48"/>
        <v>42749.059722222228</v>
      </c>
      <c r="T1002" s="9">
        <f t="shared" si="47"/>
        <v>42809.018055555556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45"/>
        <v>125.529411764706</v>
      </c>
      <c r="P1003" s="6" t="str">
        <f t="shared" si="46"/>
        <v>1300</v>
      </c>
      <c r="Q1003" t="s">
        <v>8319</v>
      </c>
      <c r="R1003" t="s">
        <v>8321</v>
      </c>
      <c r="S1003" s="9">
        <f t="shared" si="48"/>
        <v>42720.720057870371</v>
      </c>
      <c r="T1003" s="9">
        <f t="shared" si="47"/>
        <v>42765.720057870371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45"/>
        <v>114.406382978723</v>
      </c>
      <c r="P1004" s="6" t="str">
        <f t="shared" si="46"/>
        <v>134.545454545455</v>
      </c>
      <c r="Q1004" t="s">
        <v>8319</v>
      </c>
      <c r="R1004" t="s">
        <v>8321</v>
      </c>
      <c r="S1004" s="9">
        <f t="shared" si="48"/>
        <v>42325.684189814812</v>
      </c>
      <c r="T1004" s="9">
        <f t="shared" si="47"/>
        <v>42355.249305555553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45"/>
        <v>315.13888888888897</v>
      </c>
      <c r="P1005" s="6" t="str">
        <f t="shared" si="46"/>
        <v>214.066666666667</v>
      </c>
      <c r="Q1005" t="s">
        <v>8319</v>
      </c>
      <c r="R1005" t="s">
        <v>8321</v>
      </c>
      <c r="S1005" s="9">
        <f t="shared" si="48"/>
        <v>42780.709039351852</v>
      </c>
      <c r="T1005" s="9">
        <f t="shared" si="47"/>
        <v>42810.667372685188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45"/>
        <v>122.39999999999999</v>
      </c>
      <c r="P1006" s="6" t="str">
        <f t="shared" si="46"/>
        <v>216.336842105263</v>
      </c>
      <c r="Q1006" t="s">
        <v>8319</v>
      </c>
      <c r="R1006" t="s">
        <v>8321</v>
      </c>
      <c r="S1006" s="9">
        <f t="shared" si="48"/>
        <v>42388.708645833336</v>
      </c>
      <c r="T1006" s="9">
        <f t="shared" si="47"/>
        <v>42418.708645833336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45"/>
        <v>106.73333333333299</v>
      </c>
      <c r="P1007" s="6" t="str">
        <f t="shared" si="46"/>
        <v>932.310559006211</v>
      </c>
      <c r="Q1007" t="s">
        <v>8319</v>
      </c>
      <c r="R1007" t="s">
        <v>8321</v>
      </c>
      <c r="S1007" s="9">
        <f t="shared" si="48"/>
        <v>42276.624803240738</v>
      </c>
      <c r="T1007" s="9">
        <f t="shared" si="47"/>
        <v>42307.624803240738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45"/>
        <v>158.333333333333</v>
      </c>
      <c r="P1008" s="6" t="str">
        <f t="shared" si="46"/>
        <v>29.25</v>
      </c>
      <c r="Q1008" t="s">
        <v>8319</v>
      </c>
      <c r="R1008" t="s">
        <v>8321</v>
      </c>
      <c r="S1008" s="9">
        <f t="shared" si="48"/>
        <v>41977.040185185186</v>
      </c>
      <c r="T1008" s="9">
        <f t="shared" si="47"/>
        <v>41985.299305555556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45"/>
        <v>107.4</v>
      </c>
      <c r="P1009" s="6" t="str">
        <f t="shared" si="46"/>
        <v>174.947368421053</v>
      </c>
      <c r="Q1009" t="s">
        <v>8319</v>
      </c>
      <c r="R1009" t="s">
        <v>8321</v>
      </c>
      <c r="S1009" s="9">
        <f t="shared" si="48"/>
        <v>42676.583599537036</v>
      </c>
      <c r="T1009" s="9">
        <f t="shared" si="47"/>
        <v>42718.6252662037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45"/>
        <v>102.25999999999999</v>
      </c>
      <c r="P1010" s="6" t="str">
        <f t="shared" si="46"/>
        <v>250</v>
      </c>
      <c r="Q1010" t="s">
        <v>8319</v>
      </c>
      <c r="R1010" t="s">
        <v>8321</v>
      </c>
      <c r="S1010" s="9">
        <f t="shared" si="48"/>
        <v>42702.809201388889</v>
      </c>
      <c r="T1010" s="9">
        <f t="shared" si="47"/>
        <v>42732.809201388889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45"/>
        <v>110.71428571428601</v>
      </c>
      <c r="P1011" s="6" t="str">
        <f t="shared" si="46"/>
        <v>65</v>
      </c>
      <c r="Q1011" t="s">
        <v>8319</v>
      </c>
      <c r="R1011" t="s">
        <v>8321</v>
      </c>
      <c r="S1011" s="9">
        <f t="shared" si="48"/>
        <v>42510.604699074072</v>
      </c>
      <c r="T1011" s="9">
        <f t="shared" si="47"/>
        <v>42540.604699074072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45"/>
        <v>148</v>
      </c>
      <c r="P1012" s="6" t="str">
        <f t="shared" si="46"/>
        <v>55</v>
      </c>
      <c r="Q1012" t="s">
        <v>8319</v>
      </c>
      <c r="R1012" t="s">
        <v>8321</v>
      </c>
      <c r="S1012" s="9">
        <f t="shared" si="48"/>
        <v>42561.829421296294</v>
      </c>
      <c r="T1012" s="9">
        <f t="shared" si="47"/>
        <v>42618.124305555553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45"/>
        <v>102.32000000000001</v>
      </c>
      <c r="P1013" s="6" t="str">
        <f t="shared" si="46"/>
        <v>75</v>
      </c>
      <c r="Q1013" t="s">
        <v>8319</v>
      </c>
      <c r="R1013" t="s">
        <v>8321</v>
      </c>
      <c r="S1013" s="9">
        <f t="shared" si="48"/>
        <v>41946.898090277777</v>
      </c>
      <c r="T1013" s="9">
        <f t="shared" si="47"/>
        <v>41991.898090277777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45"/>
        <v>179.09909909909899</v>
      </c>
      <c r="P1014" s="6" t="str">
        <f t="shared" si="46"/>
        <v>1389.35619354839</v>
      </c>
      <c r="Q1014" t="s">
        <v>8319</v>
      </c>
      <c r="R1014" t="s">
        <v>8321</v>
      </c>
      <c r="S1014" s="9">
        <f t="shared" si="48"/>
        <v>42714.440416666665</v>
      </c>
      <c r="T1014" s="9">
        <f t="shared" si="47"/>
        <v>42759.440416666665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45"/>
        <v>111.08135252762</v>
      </c>
      <c r="P1015" s="6" t="str">
        <f t="shared" si="46"/>
        <v>95.9111111111111</v>
      </c>
      <c r="Q1015" t="s">
        <v>8319</v>
      </c>
      <c r="R1015" t="s">
        <v>8321</v>
      </c>
      <c r="S1015" s="9">
        <f t="shared" si="48"/>
        <v>42339.833981481483</v>
      </c>
      <c r="T1015" s="9">
        <f t="shared" si="47"/>
        <v>42367.833333333328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45"/>
        <v>100.04285714285699</v>
      </c>
      <c r="P1016" s="6" t="str">
        <f t="shared" si="46"/>
        <v>191.25</v>
      </c>
      <c r="Q1016" t="s">
        <v>8319</v>
      </c>
      <c r="R1016" t="s">
        <v>8321</v>
      </c>
      <c r="S1016" s="9">
        <f t="shared" si="48"/>
        <v>41955.002488425926</v>
      </c>
      <c r="T1016" s="9">
        <f t="shared" si="47"/>
        <v>42005.002488425926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45"/>
        <v>100.25</v>
      </c>
      <c r="P1017" s="6" t="str">
        <f t="shared" si="46"/>
        <v>40</v>
      </c>
      <c r="Q1017" t="s">
        <v>8319</v>
      </c>
      <c r="R1017" t="s">
        <v>8321</v>
      </c>
      <c r="S1017" s="9">
        <f t="shared" si="48"/>
        <v>42303.878414351857</v>
      </c>
      <c r="T1017" s="9">
        <f t="shared" si="47"/>
        <v>42333.920081018514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45"/>
        <v>105.56</v>
      </c>
      <c r="P1018" s="6" t="str">
        <f t="shared" si="46"/>
        <v>74.7894736842105</v>
      </c>
      <c r="Q1018" t="s">
        <v>8319</v>
      </c>
      <c r="R1018" t="s">
        <v>8321</v>
      </c>
      <c r="S1018" s="9">
        <f t="shared" si="48"/>
        <v>42422.107129629629</v>
      </c>
      <c r="T1018" s="9">
        <f t="shared" si="47"/>
        <v>42467.065462962957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ref="O1019:O1082" si="49">IMDIV(E752,D752)*100</f>
        <v>102.587758775878</v>
      </c>
      <c r="P1019" s="6" t="str">
        <f t="shared" si="46"/>
        <v>161.118309859155</v>
      </c>
      <c r="Q1019" t="s">
        <v>8319</v>
      </c>
      <c r="R1019" t="s">
        <v>8321</v>
      </c>
      <c r="S1019" s="9">
        <f t="shared" si="48"/>
        <v>42289.675173611111</v>
      </c>
      <c r="T1019" s="9">
        <f t="shared" si="47"/>
        <v>42329.716840277775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49"/>
        <v>118.5</v>
      </c>
      <c r="P1020" s="6" t="str">
        <f t="shared" si="46"/>
        <v>88.7142857142857</v>
      </c>
      <c r="Q1020" t="s">
        <v>8319</v>
      </c>
      <c r="R1020" t="s">
        <v>8321</v>
      </c>
      <c r="S1020" s="9">
        <f t="shared" si="48"/>
        <v>42535.492280092592</v>
      </c>
      <c r="T1020" s="9">
        <f t="shared" si="47"/>
        <v>42565.492280092592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49"/>
        <v>111.7</v>
      </c>
      <c r="P1021" s="6" t="str">
        <f t="shared" si="46"/>
        <v>53.25</v>
      </c>
      <c r="Q1021" t="s">
        <v>8319</v>
      </c>
      <c r="R1021" t="s">
        <v>8321</v>
      </c>
      <c r="S1021" s="9">
        <f t="shared" si="48"/>
        <v>42009.973946759259</v>
      </c>
      <c r="T1021" s="9">
        <f t="shared" si="47"/>
        <v>42039.973946759259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49"/>
        <v>128</v>
      </c>
      <c r="P1022" s="6" t="str">
        <f t="shared" si="46"/>
        <v>106.2</v>
      </c>
      <c r="Q1022" t="s">
        <v>8325</v>
      </c>
      <c r="R1022" t="s">
        <v>8330</v>
      </c>
      <c r="S1022" s="9">
        <f t="shared" si="48"/>
        <v>42127.069548611107</v>
      </c>
      <c r="T1022" s="9">
        <f t="shared" si="47"/>
        <v>42157.032638888893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49"/>
        <v>103.75000000000001</v>
      </c>
      <c r="P1023" s="6" t="str">
        <f t="shared" si="46"/>
        <v>22.0797280334728</v>
      </c>
      <c r="Q1023" t="s">
        <v>8325</v>
      </c>
      <c r="R1023" t="s">
        <v>8330</v>
      </c>
      <c r="S1023" s="9">
        <f t="shared" si="48"/>
        <v>42271.251979166671</v>
      </c>
      <c r="T1023" s="9">
        <f t="shared" si="47"/>
        <v>42294.166666666672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49"/>
        <v>101.9076</v>
      </c>
      <c r="P1024" s="6" t="str">
        <f t="shared" si="46"/>
        <v>31.0540540540541</v>
      </c>
      <c r="Q1024" t="s">
        <v>8325</v>
      </c>
      <c r="R1024" t="s">
        <v>8330</v>
      </c>
      <c r="S1024" s="9">
        <f t="shared" si="48"/>
        <v>42111.646724537044</v>
      </c>
      <c r="T1024" s="9">
        <f t="shared" si="47"/>
        <v>42141.646724537044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49"/>
        <v>117.71428571428599</v>
      </c>
      <c r="P1025" s="6" t="str">
        <f t="shared" si="46"/>
        <v>36.206106870229</v>
      </c>
      <c r="Q1025" t="s">
        <v>8325</v>
      </c>
      <c r="R1025" t="s">
        <v>8330</v>
      </c>
      <c r="S1025" s="9">
        <f t="shared" si="48"/>
        <v>42145.919687500005</v>
      </c>
      <c r="T1025" s="9">
        <f t="shared" si="47"/>
        <v>42175.919687500005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49"/>
        <v>238</v>
      </c>
      <c r="P1026" s="6" t="str">
        <f t="shared" si="46"/>
        <v>388.976229508197</v>
      </c>
      <c r="Q1026" t="s">
        <v>8325</v>
      </c>
      <c r="R1026" t="s">
        <v>8330</v>
      </c>
      <c r="S1026" s="9">
        <f t="shared" si="48"/>
        <v>42370.580590277779</v>
      </c>
      <c r="T1026" s="9">
        <f t="shared" si="47"/>
        <v>42400.580590277779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49"/>
        <v>102</v>
      </c>
      <c r="P1027" s="6" t="str">
        <f t="shared" ref="P1027:P1090" si="50">IMDIV(E1027,L1027)</f>
        <v>71.8485714285714</v>
      </c>
      <c r="Q1027" t="s">
        <v>8325</v>
      </c>
      <c r="R1027" t="s">
        <v>8330</v>
      </c>
      <c r="S1027" s="9">
        <f t="shared" si="48"/>
        <v>42049.833761574075</v>
      </c>
      <c r="T1027" s="9">
        <f t="shared" ref="T1027:T1090" si="51">(((I1027/60)/60)/24)+DATE(1970,1,1)</f>
        <v>42079.792094907403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49"/>
        <v>101.92000000000002</v>
      </c>
      <c r="P1028" s="6" t="str">
        <f t="shared" si="50"/>
        <v>57.3818032786885</v>
      </c>
      <c r="Q1028" t="s">
        <v>8325</v>
      </c>
      <c r="R1028" t="s">
        <v>8330</v>
      </c>
      <c r="S1028" s="9">
        <f t="shared" ref="S1028:S1091" si="52">(((J1028/60)/60)/24)+DATE(1970,1,1)</f>
        <v>42426.407592592594</v>
      </c>
      <c r="T1028" s="9">
        <f t="shared" si="51"/>
        <v>42460.365925925929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49"/>
        <v>0</v>
      </c>
      <c r="P1029" s="6" t="str">
        <f t="shared" si="50"/>
        <v>69.6666666666667</v>
      </c>
      <c r="Q1029" t="s">
        <v>8325</v>
      </c>
      <c r="R1029" t="s">
        <v>8330</v>
      </c>
      <c r="S1029" s="9">
        <f t="shared" si="52"/>
        <v>41905.034108796295</v>
      </c>
      <c r="T1029" s="9">
        <f t="shared" si="51"/>
        <v>41935.034108796295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49"/>
        <v>4.7</v>
      </c>
      <c r="P1030" s="6" t="str">
        <f t="shared" si="50"/>
        <v>45.9882352941176</v>
      </c>
      <c r="Q1030" t="s">
        <v>8325</v>
      </c>
      <c r="R1030" t="s">
        <v>8330</v>
      </c>
      <c r="S1030" s="9">
        <f t="shared" si="52"/>
        <v>42755.627372685187</v>
      </c>
      <c r="T1030" s="9">
        <f t="shared" si="51"/>
        <v>42800.833333333328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49"/>
        <v>0</v>
      </c>
      <c r="P1031" s="6" t="str">
        <f t="shared" si="50"/>
        <v>79.2624113475177</v>
      </c>
      <c r="Q1031" t="s">
        <v>8325</v>
      </c>
      <c r="R1031" t="s">
        <v>8330</v>
      </c>
      <c r="S1031" s="9">
        <f t="shared" si="52"/>
        <v>42044.711886574078</v>
      </c>
      <c r="T1031" s="9">
        <f t="shared" si="51"/>
        <v>42098.915972222225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49"/>
        <v>0.116550116550117</v>
      </c>
      <c r="P1032" s="6" t="str">
        <f t="shared" si="50"/>
        <v>43.0314465408805</v>
      </c>
      <c r="Q1032" t="s">
        <v>8325</v>
      </c>
      <c r="R1032" t="s">
        <v>8330</v>
      </c>
      <c r="S1032" s="9">
        <f t="shared" si="52"/>
        <v>42611.483206018514</v>
      </c>
      <c r="T1032" s="9">
        <f t="shared" si="51"/>
        <v>42625.483206018514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49"/>
        <v>0</v>
      </c>
      <c r="P1033" s="6" t="str">
        <f t="shared" si="50"/>
        <v>108.484848484848</v>
      </c>
      <c r="Q1033" t="s">
        <v>8325</v>
      </c>
      <c r="R1033" t="s">
        <v>8330</v>
      </c>
      <c r="S1033" s="9">
        <f t="shared" si="52"/>
        <v>42324.764004629629</v>
      </c>
      <c r="T1033" s="9">
        <f t="shared" si="51"/>
        <v>42354.764004629629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49"/>
        <v>36.014285714285698</v>
      </c>
      <c r="P1034" s="6" t="str">
        <f t="shared" si="50"/>
        <v>61.0295833333333</v>
      </c>
      <c r="Q1034" t="s">
        <v>8325</v>
      </c>
      <c r="R1034" t="s">
        <v>8330</v>
      </c>
      <c r="S1034" s="9">
        <f t="shared" si="52"/>
        <v>42514.666956018518</v>
      </c>
      <c r="T1034" s="9">
        <f t="shared" si="51"/>
        <v>42544.666956018518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49"/>
        <v>0</v>
      </c>
      <c r="P1035" s="6" t="str">
        <f t="shared" si="50"/>
        <v>50.5925925925926</v>
      </c>
      <c r="Q1035" t="s">
        <v>8325</v>
      </c>
      <c r="R1035" t="s">
        <v>8330</v>
      </c>
      <c r="S1035" s="9">
        <f t="shared" si="52"/>
        <v>42688.732407407413</v>
      </c>
      <c r="T1035" s="9">
        <f t="shared" si="51"/>
        <v>42716.732407407413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49"/>
        <v>3.54</v>
      </c>
      <c r="P1036" s="6" t="str">
        <f t="shared" si="50"/>
        <v>39.1571686746988</v>
      </c>
      <c r="Q1036" t="s">
        <v>8325</v>
      </c>
      <c r="R1036" t="s">
        <v>8330</v>
      </c>
      <c r="S1036" s="9">
        <f t="shared" si="52"/>
        <v>42555.166712962964</v>
      </c>
      <c r="T1036" s="9">
        <f t="shared" si="51"/>
        <v>42587.165972222225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49"/>
        <v>0</v>
      </c>
      <c r="P1037" s="6" t="str">
        <f t="shared" si="50"/>
        <v>65.1578947368421</v>
      </c>
      <c r="Q1037" t="s">
        <v>8325</v>
      </c>
      <c r="R1037" t="s">
        <v>8330</v>
      </c>
      <c r="S1037" s="9">
        <f t="shared" si="52"/>
        <v>42016.641435185185</v>
      </c>
      <c r="T1037" s="9">
        <f t="shared" si="51"/>
        <v>42046.641435185185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49"/>
        <v>41.4</v>
      </c>
      <c r="P1038" s="6" t="str">
        <f t="shared" si="50"/>
        <v>23.9631279620853</v>
      </c>
      <c r="Q1038" t="s">
        <v>8325</v>
      </c>
      <c r="R1038" t="s">
        <v>8330</v>
      </c>
      <c r="S1038" s="9">
        <f t="shared" si="52"/>
        <v>41249.448958333334</v>
      </c>
      <c r="T1038" s="9">
        <f t="shared" si="51"/>
        <v>41281.333333333336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49"/>
        <v>0</v>
      </c>
      <c r="P1039" s="6" t="str">
        <f t="shared" si="50"/>
        <v>48.6190476190476</v>
      </c>
      <c r="Q1039" t="s">
        <v>8325</v>
      </c>
      <c r="R1039" t="s">
        <v>8330</v>
      </c>
      <c r="S1039" s="9">
        <f t="shared" si="52"/>
        <v>42119.822476851856</v>
      </c>
      <c r="T1039" s="9">
        <f t="shared" si="51"/>
        <v>42142.208333333328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49"/>
        <v>2.6315789473684199E-2</v>
      </c>
      <c r="P1040" s="6" t="str">
        <f t="shared" si="50"/>
        <v>35.7377049180328</v>
      </c>
      <c r="Q1040" t="s">
        <v>8325</v>
      </c>
      <c r="R1040" t="s">
        <v>8330</v>
      </c>
      <c r="S1040" s="9">
        <f t="shared" si="52"/>
        <v>42418.231747685189</v>
      </c>
      <c r="T1040" s="9">
        <f t="shared" si="51"/>
        <v>42448.190081018518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49"/>
        <v>3.3333333333333299</v>
      </c>
      <c r="P1041" s="6" t="str">
        <f t="shared" si="50"/>
        <v>21.3666666666667</v>
      </c>
      <c r="Q1041" t="s">
        <v>8325</v>
      </c>
      <c r="R1041" t="s">
        <v>8330</v>
      </c>
      <c r="S1041" s="9">
        <f t="shared" si="52"/>
        <v>42692.109328703707</v>
      </c>
      <c r="T1041" s="9">
        <f t="shared" si="51"/>
        <v>42717.332638888889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49"/>
        <v>0.85129023676509696</v>
      </c>
      <c r="P1042" s="6" t="str">
        <f t="shared" si="50"/>
        <v>250</v>
      </c>
      <c r="Q1042" t="s">
        <v>8331</v>
      </c>
      <c r="R1042" t="s">
        <v>8332</v>
      </c>
      <c r="S1042" s="9">
        <f t="shared" si="52"/>
        <v>42579.708437499998</v>
      </c>
      <c r="T1042" s="9">
        <f t="shared" si="51"/>
        <v>42609.708437499998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49"/>
        <v>70.199999999999989</v>
      </c>
      <c r="P1043" s="6">
        <v>0</v>
      </c>
      <c r="Q1043" t="s">
        <v>8331</v>
      </c>
      <c r="R1043" t="s">
        <v>8332</v>
      </c>
      <c r="S1043" s="9">
        <f t="shared" si="52"/>
        <v>41831.060092592597</v>
      </c>
      <c r="T1043" s="9">
        <f t="shared" si="51"/>
        <v>41851.060092592597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49"/>
        <v>1.7000000000000002</v>
      </c>
      <c r="P1044" s="6" t="str">
        <f t="shared" si="50"/>
        <v>10</v>
      </c>
      <c r="Q1044" t="s">
        <v>8331</v>
      </c>
      <c r="R1044" t="s">
        <v>8332</v>
      </c>
      <c r="S1044" s="9">
        <f t="shared" si="52"/>
        <v>41851.696157407408</v>
      </c>
      <c r="T1044" s="9">
        <f t="shared" si="51"/>
        <v>41894.416666666664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49"/>
        <v>51.4</v>
      </c>
      <c r="P1045" s="6" t="str">
        <f t="shared" si="50"/>
        <v>29.236301369863</v>
      </c>
      <c r="Q1045" t="s">
        <v>8331</v>
      </c>
      <c r="R1045" t="s">
        <v>8332</v>
      </c>
      <c r="S1045" s="9">
        <f t="shared" si="52"/>
        <v>42114.252951388888</v>
      </c>
      <c r="T1045" s="9">
        <f t="shared" si="51"/>
        <v>42144.252951388888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49"/>
        <v>0.70000000000000007</v>
      </c>
      <c r="P1046" s="6" t="str">
        <f t="shared" si="50"/>
        <v>3</v>
      </c>
      <c r="Q1046" t="s">
        <v>8331</v>
      </c>
      <c r="R1046" t="s">
        <v>8332</v>
      </c>
      <c r="S1046" s="9">
        <f t="shared" si="52"/>
        <v>42011.925937499997</v>
      </c>
      <c r="T1046" s="9">
        <f t="shared" si="51"/>
        <v>42068.852083333331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49"/>
        <v>0.4</v>
      </c>
      <c r="P1047" s="6" t="str">
        <f t="shared" si="50"/>
        <v>33.25</v>
      </c>
      <c r="Q1047" t="s">
        <v>8331</v>
      </c>
      <c r="R1047" t="s">
        <v>8332</v>
      </c>
      <c r="S1047" s="9">
        <f t="shared" si="52"/>
        <v>41844.874421296299</v>
      </c>
      <c r="T1047" s="9">
        <f t="shared" si="51"/>
        <v>41874.874421296299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49"/>
        <v>2.6666666666666701</v>
      </c>
      <c r="P1048" s="6">
        <v>0</v>
      </c>
      <c r="Q1048" t="s">
        <v>8331</v>
      </c>
      <c r="R1048" t="s">
        <v>8332</v>
      </c>
      <c r="S1048" s="9">
        <f t="shared" si="52"/>
        <v>42319.851388888885</v>
      </c>
      <c r="T1048" s="9">
        <f t="shared" si="51"/>
        <v>42364.851388888885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49"/>
        <v>104</v>
      </c>
      <c r="P1049" s="6" t="str">
        <f t="shared" si="50"/>
        <v>1</v>
      </c>
      <c r="Q1049" t="s">
        <v>8331</v>
      </c>
      <c r="R1049" t="s">
        <v>8332</v>
      </c>
      <c r="S1049" s="9">
        <f t="shared" si="52"/>
        <v>41918.818460648145</v>
      </c>
      <c r="T1049" s="9">
        <f t="shared" si="51"/>
        <v>41948.860127314816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49"/>
        <v>133.15375</v>
      </c>
      <c r="P1050" s="6" t="str">
        <f t="shared" si="50"/>
        <v>53</v>
      </c>
      <c r="Q1050" t="s">
        <v>8331</v>
      </c>
      <c r="R1050" t="s">
        <v>8332</v>
      </c>
      <c r="S1050" s="9">
        <f t="shared" si="52"/>
        <v>42598.053113425922</v>
      </c>
      <c r="T1050" s="9">
        <f t="shared" si="51"/>
        <v>42638.053113425922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49"/>
        <v>100</v>
      </c>
      <c r="P1051" s="6">
        <v>0</v>
      </c>
      <c r="Q1051" t="s">
        <v>8331</v>
      </c>
      <c r="R1051" t="s">
        <v>8332</v>
      </c>
      <c r="S1051" s="9">
        <f t="shared" si="52"/>
        <v>42382.431076388893</v>
      </c>
      <c r="T1051" s="9">
        <f t="shared" si="51"/>
        <v>42412.431076388893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49"/>
        <v>148.13333333333301</v>
      </c>
      <c r="P1052" s="6">
        <v>0</v>
      </c>
      <c r="Q1052" t="s">
        <v>8331</v>
      </c>
      <c r="R1052" t="s">
        <v>8332</v>
      </c>
      <c r="S1052" s="9">
        <f t="shared" si="52"/>
        <v>42231.7971875</v>
      </c>
      <c r="T1052" s="9">
        <f t="shared" si="51"/>
        <v>42261.7971875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49"/>
        <v>102.49999999999999</v>
      </c>
      <c r="P1053" s="6">
        <v>0</v>
      </c>
      <c r="Q1053" t="s">
        <v>8331</v>
      </c>
      <c r="R1053" t="s">
        <v>8332</v>
      </c>
      <c r="S1053" s="9">
        <f t="shared" si="52"/>
        <v>41850.014178240745</v>
      </c>
      <c r="T1053" s="9">
        <f t="shared" si="51"/>
        <v>41878.014178240745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49"/>
        <v>180.62800000000001</v>
      </c>
      <c r="P1054" s="6">
        <v>0</v>
      </c>
      <c r="Q1054" t="s">
        <v>8331</v>
      </c>
      <c r="R1054" t="s">
        <v>8332</v>
      </c>
      <c r="S1054" s="9">
        <f t="shared" si="52"/>
        <v>42483.797395833331</v>
      </c>
      <c r="T1054" s="9">
        <f t="shared" si="51"/>
        <v>42527.839583333334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49"/>
        <v>142.79999999999998</v>
      </c>
      <c r="P1055" s="6" t="str">
        <f t="shared" si="50"/>
        <v>15</v>
      </c>
      <c r="Q1055" t="s">
        <v>8331</v>
      </c>
      <c r="R1055" t="s">
        <v>8332</v>
      </c>
      <c r="S1055" s="9">
        <f t="shared" si="52"/>
        <v>42775.172824074078</v>
      </c>
      <c r="T1055" s="9">
        <f t="shared" si="51"/>
        <v>42800.172824074078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49"/>
        <v>114.166666666667</v>
      </c>
      <c r="P1056" s="6">
        <v>0</v>
      </c>
      <c r="Q1056" t="s">
        <v>8331</v>
      </c>
      <c r="R1056" t="s">
        <v>8332</v>
      </c>
      <c r="S1056" s="9">
        <f t="shared" si="52"/>
        <v>41831.851840277777</v>
      </c>
      <c r="T1056" s="9">
        <f t="shared" si="51"/>
        <v>41861.916666666664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49"/>
        <v>203.505</v>
      </c>
      <c r="P1057" s="6">
        <v>0</v>
      </c>
      <c r="Q1057" t="s">
        <v>8331</v>
      </c>
      <c r="R1057" t="s">
        <v>8332</v>
      </c>
      <c r="S1057" s="9">
        <f t="shared" si="52"/>
        <v>42406.992418981477</v>
      </c>
      <c r="T1057" s="9">
        <f t="shared" si="51"/>
        <v>42436.992418981477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49"/>
        <v>109.41176470588201</v>
      </c>
      <c r="P1058" s="6">
        <v>0</v>
      </c>
      <c r="Q1058" t="s">
        <v>8331</v>
      </c>
      <c r="R1058" t="s">
        <v>8332</v>
      </c>
      <c r="S1058" s="9">
        <f t="shared" si="52"/>
        <v>42058.719641203701</v>
      </c>
      <c r="T1058" s="9">
        <f t="shared" si="51"/>
        <v>42118.677974537044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49"/>
        <v>144.37459999999999</v>
      </c>
      <c r="P1059" s="6">
        <v>0</v>
      </c>
      <c r="Q1059" t="s">
        <v>8331</v>
      </c>
      <c r="R1059" t="s">
        <v>8332</v>
      </c>
      <c r="S1059" s="9">
        <f t="shared" si="52"/>
        <v>42678.871331018512</v>
      </c>
      <c r="T1059" s="9">
        <f t="shared" si="51"/>
        <v>42708.912997685184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49"/>
        <v>103.866666666667</v>
      </c>
      <c r="P1060" s="6">
        <v>0</v>
      </c>
      <c r="Q1060" t="s">
        <v>8331</v>
      </c>
      <c r="R1060" t="s">
        <v>8332</v>
      </c>
      <c r="S1060" s="9">
        <f t="shared" si="52"/>
        <v>42047.900960648149</v>
      </c>
      <c r="T1060" s="9">
        <f t="shared" si="51"/>
        <v>42089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49"/>
        <v>100.44439999999999</v>
      </c>
      <c r="P1061" s="6">
        <v>0</v>
      </c>
      <c r="Q1061" t="s">
        <v>8331</v>
      </c>
      <c r="R1061" t="s">
        <v>8332</v>
      </c>
      <c r="S1061" s="9">
        <f t="shared" si="52"/>
        <v>42046.79</v>
      </c>
      <c r="T1061" s="9">
        <f t="shared" si="51"/>
        <v>42076.748333333337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49"/>
        <v>102.77927272727301</v>
      </c>
      <c r="P1062" s="6" t="str">
        <f t="shared" si="50"/>
        <v>50</v>
      </c>
      <c r="Q1062" t="s">
        <v>8331</v>
      </c>
      <c r="R1062" t="s">
        <v>8332</v>
      </c>
      <c r="S1062" s="9">
        <f t="shared" si="52"/>
        <v>42079.913113425922</v>
      </c>
      <c r="T1062" s="9">
        <f t="shared" si="51"/>
        <v>42109.913113425922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49"/>
        <v>105.31250000000001</v>
      </c>
      <c r="P1063" s="6">
        <v>0</v>
      </c>
      <c r="Q1063" t="s">
        <v>8331</v>
      </c>
      <c r="R1063" t="s">
        <v>8332</v>
      </c>
      <c r="S1063" s="9">
        <f t="shared" si="52"/>
        <v>42432.276712962965</v>
      </c>
      <c r="T1063" s="9">
        <f t="shared" si="51"/>
        <v>42492.041666666672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49"/>
        <v>111.78571428571399</v>
      </c>
      <c r="P1064" s="6" t="str">
        <f t="shared" si="50"/>
        <v>47.5</v>
      </c>
      <c r="Q1064" t="s">
        <v>8331</v>
      </c>
      <c r="R1064" t="s">
        <v>8332</v>
      </c>
      <c r="S1064" s="9">
        <f t="shared" si="52"/>
        <v>42556.807187500002</v>
      </c>
      <c r="T1064" s="9">
        <f t="shared" si="51"/>
        <v>42563.807187500002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49"/>
        <v>101.35000000000001</v>
      </c>
      <c r="P1065" s="6">
        <v>0</v>
      </c>
      <c r="Q1065" t="s">
        <v>8331</v>
      </c>
      <c r="R1065" t="s">
        <v>8332</v>
      </c>
      <c r="S1065" s="9">
        <f t="shared" si="52"/>
        <v>42583.030810185184</v>
      </c>
      <c r="T1065" s="9">
        <f t="shared" si="51"/>
        <v>42613.030810185184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49"/>
        <v>107.53333333333299</v>
      </c>
      <c r="P1066" s="6" t="str">
        <f t="shared" si="50"/>
        <v>65.6666666666667</v>
      </c>
      <c r="Q1066" t="s">
        <v>8333</v>
      </c>
      <c r="R1066" t="s">
        <v>8334</v>
      </c>
      <c r="S1066" s="9">
        <f t="shared" si="52"/>
        <v>41417.228043981479</v>
      </c>
      <c r="T1066" s="9">
        <f t="shared" si="51"/>
        <v>41462.228043981479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49"/>
        <v>114.88571428571399</v>
      </c>
      <c r="P1067" s="6" t="str">
        <f t="shared" si="50"/>
        <v>16.2</v>
      </c>
      <c r="Q1067" t="s">
        <v>8333</v>
      </c>
      <c r="R1067" t="s">
        <v>8334</v>
      </c>
      <c r="S1067" s="9">
        <f t="shared" si="52"/>
        <v>41661.381041666667</v>
      </c>
      <c r="T1067" s="9">
        <f t="shared" si="51"/>
        <v>41689.381041666667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49"/>
        <v>100.02</v>
      </c>
      <c r="P1068" s="6" t="str">
        <f t="shared" si="50"/>
        <v>34.1283783783784</v>
      </c>
      <c r="Q1068" t="s">
        <v>8333</v>
      </c>
      <c r="R1068" t="s">
        <v>8334</v>
      </c>
      <c r="S1068" s="9">
        <f t="shared" si="52"/>
        <v>41445.962754629632</v>
      </c>
      <c r="T1068" s="9">
        <f t="shared" si="51"/>
        <v>41490.962754629632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49"/>
        <v>152.13333333333301</v>
      </c>
      <c r="P1069" s="6" t="str">
        <f t="shared" si="50"/>
        <v>13</v>
      </c>
      <c r="Q1069" t="s">
        <v>8333</v>
      </c>
      <c r="R1069" t="s">
        <v>8334</v>
      </c>
      <c r="S1069" s="9">
        <f t="shared" si="52"/>
        <v>41599.855682870373</v>
      </c>
      <c r="T1069" s="9">
        <f t="shared" si="51"/>
        <v>41629.855682870373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49"/>
        <v>111.5215</v>
      </c>
      <c r="P1070" s="6" t="str">
        <f t="shared" si="50"/>
        <v>11.25</v>
      </c>
      <c r="Q1070" t="s">
        <v>8333</v>
      </c>
      <c r="R1070" t="s">
        <v>8334</v>
      </c>
      <c r="S1070" s="9">
        <f t="shared" si="52"/>
        <v>42440.371111111104</v>
      </c>
      <c r="T1070" s="9">
        <f t="shared" si="51"/>
        <v>42470.329444444447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49"/>
        <v>101.333333333333</v>
      </c>
      <c r="P1071" s="6" t="str">
        <f t="shared" si="50"/>
        <v>40.4761904761905</v>
      </c>
      <c r="Q1071" t="s">
        <v>8333</v>
      </c>
      <c r="R1071" t="s">
        <v>8334</v>
      </c>
      <c r="S1071" s="9">
        <f t="shared" si="52"/>
        <v>41572.229849537034</v>
      </c>
      <c r="T1071" s="9">
        <f t="shared" si="51"/>
        <v>41604.271516203706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49"/>
        <v>123.26086956521701</v>
      </c>
      <c r="P1072" s="6" t="str">
        <f t="shared" si="50"/>
        <v>35</v>
      </c>
      <c r="Q1072" t="s">
        <v>8333</v>
      </c>
      <c r="R1072" t="s">
        <v>8334</v>
      </c>
      <c r="S1072" s="9">
        <f t="shared" si="52"/>
        <v>41163.011828703704</v>
      </c>
      <c r="T1072" s="9">
        <f t="shared" si="51"/>
        <v>41183.011828703704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49"/>
        <v>100</v>
      </c>
      <c r="P1073" s="6">
        <v>0</v>
      </c>
      <c r="Q1073" t="s">
        <v>8333</v>
      </c>
      <c r="R1073" t="s">
        <v>8334</v>
      </c>
      <c r="S1073" s="9">
        <f t="shared" si="52"/>
        <v>42295.753391203703</v>
      </c>
      <c r="T1073" s="9">
        <f t="shared" si="51"/>
        <v>42325.795057870375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49"/>
        <v>105</v>
      </c>
      <c r="P1074" s="6" t="str">
        <f t="shared" si="50"/>
        <v>12.75</v>
      </c>
      <c r="Q1074" t="s">
        <v>8333</v>
      </c>
      <c r="R1074" t="s">
        <v>8334</v>
      </c>
      <c r="S1074" s="9">
        <f t="shared" si="52"/>
        <v>41645.832141203704</v>
      </c>
      <c r="T1074" s="9">
        <f t="shared" si="51"/>
        <v>41675.832141203704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49"/>
        <v>104.4375</v>
      </c>
      <c r="P1075" s="6" t="str">
        <f t="shared" si="50"/>
        <v>10</v>
      </c>
      <c r="Q1075" t="s">
        <v>8333</v>
      </c>
      <c r="R1075" t="s">
        <v>8334</v>
      </c>
      <c r="S1075" s="9">
        <f t="shared" si="52"/>
        <v>40802.964594907404</v>
      </c>
      <c r="T1075" s="9">
        <f t="shared" si="51"/>
        <v>40832.964594907404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49"/>
        <v>105.125</v>
      </c>
      <c r="P1076" s="6" t="str">
        <f t="shared" si="50"/>
        <v>113.566666666667</v>
      </c>
      <c r="Q1076" t="s">
        <v>8333</v>
      </c>
      <c r="R1076" t="s">
        <v>8334</v>
      </c>
      <c r="S1076" s="9">
        <f t="shared" si="52"/>
        <v>41613.172974537039</v>
      </c>
      <c r="T1076" s="9">
        <f t="shared" si="51"/>
        <v>41643.172974537039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49"/>
        <v>100</v>
      </c>
      <c r="P1077" s="6" t="str">
        <f t="shared" si="50"/>
        <v>15</v>
      </c>
      <c r="Q1077" t="s">
        <v>8333</v>
      </c>
      <c r="R1077" t="s">
        <v>8334</v>
      </c>
      <c r="S1077" s="9">
        <f t="shared" si="52"/>
        <v>41005.904120370367</v>
      </c>
      <c r="T1077" s="9">
        <f t="shared" si="51"/>
        <v>41035.904120370367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49"/>
        <v>103.77499999999999</v>
      </c>
      <c r="P1078" s="6" t="str">
        <f t="shared" si="50"/>
        <v>48.2810256410256</v>
      </c>
      <c r="Q1078" t="s">
        <v>8333</v>
      </c>
      <c r="R1078" t="s">
        <v>8334</v>
      </c>
      <c r="S1078" s="9">
        <f t="shared" si="52"/>
        <v>41838.377893518518</v>
      </c>
      <c r="T1078" s="9">
        <f t="shared" si="51"/>
        <v>41893.377893518518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49"/>
        <v>105</v>
      </c>
      <c r="P1079" s="6" t="str">
        <f t="shared" si="50"/>
        <v>43.9760479041916</v>
      </c>
      <c r="Q1079" t="s">
        <v>8333</v>
      </c>
      <c r="R1079" t="s">
        <v>8334</v>
      </c>
      <c r="S1079" s="9">
        <f t="shared" si="52"/>
        <v>42353.16679398148</v>
      </c>
      <c r="T1079" s="9">
        <f t="shared" si="51"/>
        <v>42383.16679398148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49"/>
        <v>104</v>
      </c>
      <c r="P1080" s="6" t="str">
        <f t="shared" si="50"/>
        <v>9</v>
      </c>
      <c r="Q1080" t="s">
        <v>8333</v>
      </c>
      <c r="R1080" t="s">
        <v>8334</v>
      </c>
      <c r="S1080" s="9">
        <f t="shared" si="52"/>
        <v>40701.195844907408</v>
      </c>
      <c r="T1080" s="9">
        <f t="shared" si="51"/>
        <v>40746.195844907408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49"/>
        <v>151.833333333333</v>
      </c>
      <c r="P1081" s="6" t="str">
        <f t="shared" si="50"/>
        <v>37.6666666666667</v>
      </c>
      <c r="Q1081" t="s">
        <v>8333</v>
      </c>
      <c r="R1081" t="s">
        <v>8334</v>
      </c>
      <c r="S1081" s="9">
        <f t="shared" si="52"/>
        <v>42479.566388888896</v>
      </c>
      <c r="T1081" s="9">
        <f t="shared" si="51"/>
        <v>42504.566388888896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49"/>
        <v>159.99600000000001</v>
      </c>
      <c r="P1082" s="6" t="str">
        <f t="shared" si="50"/>
        <v>18.5816326530612</v>
      </c>
      <c r="Q1082" t="s">
        <v>8333</v>
      </c>
      <c r="R1082" t="s">
        <v>8334</v>
      </c>
      <c r="S1082" s="9">
        <f t="shared" si="52"/>
        <v>41740.138113425928</v>
      </c>
      <c r="T1082" s="9">
        <f t="shared" si="51"/>
        <v>41770.138113425928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ref="O1083:O1146" si="53">IMDIV(E816,D816)*100</f>
        <v>127.3</v>
      </c>
      <c r="P1083" s="6" t="str">
        <f t="shared" si="50"/>
        <v>3</v>
      </c>
      <c r="Q1083" t="s">
        <v>8333</v>
      </c>
      <c r="R1083" t="s">
        <v>8334</v>
      </c>
      <c r="S1083" s="9">
        <f t="shared" si="52"/>
        <v>42002.926990740743</v>
      </c>
      <c r="T1083" s="9">
        <f t="shared" si="51"/>
        <v>42032.926990740743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53"/>
        <v>107</v>
      </c>
      <c r="P1084" s="6" t="str">
        <f t="shared" si="50"/>
        <v>18.6666666666667</v>
      </c>
      <c r="Q1084" t="s">
        <v>8333</v>
      </c>
      <c r="R1084" t="s">
        <v>8334</v>
      </c>
      <c r="S1084" s="9">
        <f t="shared" si="52"/>
        <v>41101.906111111115</v>
      </c>
      <c r="T1084" s="9">
        <f t="shared" si="51"/>
        <v>41131.906111111115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53"/>
        <v>115.12214285714299</v>
      </c>
      <c r="P1085" s="6" t="str">
        <f t="shared" si="50"/>
        <v>410</v>
      </c>
      <c r="Q1085" t="s">
        <v>8333</v>
      </c>
      <c r="R1085" t="s">
        <v>8334</v>
      </c>
      <c r="S1085" s="9">
        <f t="shared" si="52"/>
        <v>41793.659525462965</v>
      </c>
      <c r="T1085" s="9">
        <f t="shared" si="51"/>
        <v>41853.659525462965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53"/>
        <v>137.11066666666702</v>
      </c>
      <c r="P1086" s="6">
        <v>0</v>
      </c>
      <c r="Q1086" t="s">
        <v>8333</v>
      </c>
      <c r="R1086" t="s">
        <v>8334</v>
      </c>
      <c r="S1086" s="9">
        <f t="shared" si="52"/>
        <v>41829.912083333329</v>
      </c>
      <c r="T1086" s="9">
        <f t="shared" si="51"/>
        <v>41859.912083333329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53"/>
        <v>155.71428571428601</v>
      </c>
      <c r="P1087" s="6" t="str">
        <f t="shared" si="50"/>
        <v>114</v>
      </c>
      <c r="Q1087" t="s">
        <v>8333</v>
      </c>
      <c r="R1087" t="s">
        <v>8334</v>
      </c>
      <c r="S1087" s="9">
        <f t="shared" si="52"/>
        <v>42413.671006944445</v>
      </c>
      <c r="T1087" s="9">
        <f t="shared" si="51"/>
        <v>42443.629340277781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53"/>
        <v>108.74999999999999</v>
      </c>
      <c r="P1088" s="6" t="str">
        <f t="shared" si="50"/>
        <v>7.5</v>
      </c>
      <c r="Q1088" t="s">
        <v>8333</v>
      </c>
      <c r="R1088" t="s">
        <v>8334</v>
      </c>
      <c r="S1088" s="9">
        <f t="shared" si="52"/>
        <v>41845.866793981484</v>
      </c>
      <c r="T1088" s="9">
        <f t="shared" si="51"/>
        <v>41875.866793981484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53"/>
        <v>134.05000000000001</v>
      </c>
      <c r="P1089" s="6">
        <v>0</v>
      </c>
      <c r="Q1089" t="s">
        <v>8333</v>
      </c>
      <c r="R1089" t="s">
        <v>8334</v>
      </c>
      <c r="S1089" s="9">
        <f t="shared" si="52"/>
        <v>41775.713969907411</v>
      </c>
      <c r="T1089" s="9">
        <f t="shared" si="51"/>
        <v>41805.713969907411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53"/>
        <v>100</v>
      </c>
      <c r="P1090" s="6" t="str">
        <f t="shared" si="50"/>
        <v>43.4172789115646</v>
      </c>
      <c r="Q1090" t="s">
        <v>8333</v>
      </c>
      <c r="R1090" t="s">
        <v>8334</v>
      </c>
      <c r="S1090" s="9">
        <f t="shared" si="52"/>
        <v>41723.799386574072</v>
      </c>
      <c r="T1090" s="9">
        <f t="shared" si="51"/>
        <v>41753.799386574072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53"/>
        <v>119.166666666667</v>
      </c>
      <c r="P1091" s="6" t="str">
        <f t="shared" ref="P1091:P1154" si="54">IMDIV(E1091,L1091)</f>
        <v>23.9591836734694</v>
      </c>
      <c r="Q1091" t="s">
        <v>8333</v>
      </c>
      <c r="R1091" t="s">
        <v>8334</v>
      </c>
      <c r="S1091" s="9">
        <f t="shared" si="52"/>
        <v>42151.189525462964</v>
      </c>
      <c r="T1091" s="9">
        <f t="shared" ref="T1091:T1154" si="55">(((I1091/60)/60)/24)+DATE(1970,1,1)</f>
        <v>42181.189525462964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53"/>
        <v>179.5</v>
      </c>
      <c r="P1092" s="6" t="str">
        <f t="shared" si="54"/>
        <v>5</v>
      </c>
      <c r="Q1092" t="s">
        <v>8333</v>
      </c>
      <c r="R1092" t="s">
        <v>8334</v>
      </c>
      <c r="S1092" s="9">
        <f t="shared" ref="S1092:S1155" si="56">(((J1092/60)/60)/24)+DATE(1970,1,1)</f>
        <v>42123.185798611114</v>
      </c>
      <c r="T1092" s="9">
        <f t="shared" si="55"/>
        <v>42153.185798611114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53"/>
        <v>134.38124999999999</v>
      </c>
      <c r="P1093" s="6" t="str">
        <f t="shared" si="54"/>
        <v>12.5</v>
      </c>
      <c r="Q1093" t="s">
        <v>8333</v>
      </c>
      <c r="R1093" t="s">
        <v>8334</v>
      </c>
      <c r="S1093" s="9">
        <f t="shared" si="56"/>
        <v>42440.820277777777</v>
      </c>
      <c r="T1093" s="9">
        <f t="shared" si="55"/>
        <v>42470.778611111105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53"/>
        <v>100.43200000000002</v>
      </c>
      <c r="P1094" s="6" t="str">
        <f t="shared" si="54"/>
        <v>3</v>
      </c>
      <c r="Q1094" t="s">
        <v>8333</v>
      </c>
      <c r="R1094" t="s">
        <v>8334</v>
      </c>
      <c r="S1094" s="9">
        <f t="shared" si="56"/>
        <v>41250.025902777779</v>
      </c>
      <c r="T1094" s="9">
        <f t="shared" si="55"/>
        <v>41280.025902777779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53"/>
        <v>101.454545454545</v>
      </c>
      <c r="P1095" s="6" t="str">
        <f t="shared" si="54"/>
        <v>10.5625</v>
      </c>
      <c r="Q1095" t="s">
        <v>8333</v>
      </c>
      <c r="R1095" t="s">
        <v>8334</v>
      </c>
      <c r="S1095" s="9">
        <f t="shared" si="56"/>
        <v>42396.973807870367</v>
      </c>
      <c r="T1095" s="9">
        <f t="shared" si="55"/>
        <v>42411.973807870367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53"/>
        <v>103.33333333333302</v>
      </c>
      <c r="P1096" s="6" t="str">
        <f t="shared" si="54"/>
        <v>122.00037037037</v>
      </c>
      <c r="Q1096" t="s">
        <v>8333</v>
      </c>
      <c r="R1096" t="s">
        <v>8334</v>
      </c>
      <c r="S1096" s="9">
        <f t="shared" si="56"/>
        <v>40795.713344907403</v>
      </c>
      <c r="T1096" s="9">
        <f t="shared" si="55"/>
        <v>40825.713344907403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53"/>
        <v>107</v>
      </c>
      <c r="P1097" s="6" t="str">
        <f t="shared" si="54"/>
        <v>267.808510638298</v>
      </c>
      <c r="Q1097" t="s">
        <v>8333</v>
      </c>
      <c r="R1097" t="s">
        <v>8334</v>
      </c>
      <c r="S1097" s="9">
        <f t="shared" si="56"/>
        <v>41486.537268518521</v>
      </c>
      <c r="T1097" s="9">
        <f t="shared" si="55"/>
        <v>41516.537268518521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53"/>
        <v>104</v>
      </c>
      <c r="P1098" s="6" t="str">
        <f t="shared" si="54"/>
        <v>74.2068965517241</v>
      </c>
      <c r="Q1098" t="s">
        <v>8333</v>
      </c>
      <c r="R1098" t="s">
        <v>8334</v>
      </c>
      <c r="S1098" s="9">
        <f t="shared" si="56"/>
        <v>41885.51798611111</v>
      </c>
      <c r="T1098" s="9">
        <f t="shared" si="55"/>
        <v>41916.145833333336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53"/>
        <v>107.833333333333</v>
      </c>
      <c r="P1099" s="6" t="str">
        <f t="shared" si="54"/>
        <v>6.71428571428571</v>
      </c>
      <c r="Q1099" t="s">
        <v>8333</v>
      </c>
      <c r="R1099" t="s">
        <v>8334</v>
      </c>
      <c r="S1099" s="9">
        <f t="shared" si="56"/>
        <v>41660.792557870373</v>
      </c>
      <c r="T1099" s="9">
        <f t="shared" si="55"/>
        <v>41700.792557870373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53"/>
        <v>233.333333333333</v>
      </c>
      <c r="P1100" s="6" t="str">
        <f t="shared" si="54"/>
        <v>81.9545454545455</v>
      </c>
      <c r="Q1100" t="s">
        <v>8333</v>
      </c>
      <c r="R1100" t="s">
        <v>8334</v>
      </c>
      <c r="S1100" s="9">
        <f t="shared" si="56"/>
        <v>41712.762673611112</v>
      </c>
      <c r="T1100" s="9">
        <f t="shared" si="55"/>
        <v>41742.762673611112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53"/>
        <v>100.60706666666701</v>
      </c>
      <c r="P1101" s="6" t="str">
        <f t="shared" si="54"/>
        <v>25</v>
      </c>
      <c r="Q1101" t="s">
        <v>8333</v>
      </c>
      <c r="R1101" t="s">
        <v>8334</v>
      </c>
      <c r="S1101" s="9">
        <f t="shared" si="56"/>
        <v>42107.836435185185</v>
      </c>
      <c r="T1101" s="9">
        <f t="shared" si="55"/>
        <v>42137.836435185185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53"/>
        <v>101.666666666667</v>
      </c>
      <c r="P1102" s="6" t="str">
        <f t="shared" si="54"/>
        <v>10</v>
      </c>
      <c r="Q1102" t="s">
        <v>8333</v>
      </c>
      <c r="R1102" t="s">
        <v>8334</v>
      </c>
      <c r="S1102" s="9">
        <f t="shared" si="56"/>
        <v>42384.110775462963</v>
      </c>
      <c r="T1102" s="9">
        <f t="shared" si="55"/>
        <v>42414.110775462963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53"/>
        <v>131.018181818182</v>
      </c>
      <c r="P1103" s="6" t="str">
        <f t="shared" si="54"/>
        <v>6.83333333333333</v>
      </c>
      <c r="Q1103" t="s">
        <v>8333</v>
      </c>
      <c r="R1103" t="s">
        <v>8334</v>
      </c>
      <c r="S1103" s="9">
        <f t="shared" si="56"/>
        <v>42538.77243055556</v>
      </c>
      <c r="T1103" s="9">
        <f t="shared" si="55"/>
        <v>42565.758333333331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53"/>
        <v>117.25000000000001</v>
      </c>
      <c r="P1104" s="6" t="str">
        <f t="shared" si="54"/>
        <v>17.7083333333333</v>
      </c>
      <c r="Q1104" t="s">
        <v>8333</v>
      </c>
      <c r="R1104" t="s">
        <v>8334</v>
      </c>
      <c r="S1104" s="9">
        <f t="shared" si="56"/>
        <v>41577.045428240745</v>
      </c>
      <c r="T1104" s="9">
        <f t="shared" si="55"/>
        <v>41617.249305555553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53"/>
        <v>100.93039999999999</v>
      </c>
      <c r="P1105" s="6" t="str">
        <f t="shared" si="54"/>
        <v>16.2</v>
      </c>
      <c r="Q1105" t="s">
        <v>8333</v>
      </c>
      <c r="R1105" t="s">
        <v>8334</v>
      </c>
      <c r="S1105" s="9">
        <f t="shared" si="56"/>
        <v>42479.22210648148</v>
      </c>
      <c r="T1105" s="9">
        <f t="shared" si="55"/>
        <v>42539.22210648148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53"/>
        <v>121.8</v>
      </c>
      <c r="P1106" s="6" t="str">
        <f t="shared" si="54"/>
        <v>80.2972972972973</v>
      </c>
      <c r="Q1106" t="s">
        <v>8333</v>
      </c>
      <c r="R1106" t="s">
        <v>8334</v>
      </c>
      <c r="S1106" s="9">
        <f t="shared" si="56"/>
        <v>41771.40996527778</v>
      </c>
      <c r="T1106" s="9">
        <f t="shared" si="55"/>
        <v>41801.40996527778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53"/>
        <v>145.4</v>
      </c>
      <c r="P1107" s="6" t="str">
        <f t="shared" si="54"/>
        <v>71.55</v>
      </c>
      <c r="Q1107" t="s">
        <v>8333</v>
      </c>
      <c r="R1107" t="s">
        <v>8334</v>
      </c>
      <c r="S1107" s="9">
        <f t="shared" si="56"/>
        <v>41692.135729166665</v>
      </c>
      <c r="T1107" s="9">
        <f t="shared" si="55"/>
        <v>41722.0940625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53"/>
        <v>116.61660000000001</v>
      </c>
      <c r="P1108" s="6" t="str">
        <f t="shared" si="54"/>
        <v>23.5714285714286</v>
      </c>
      <c r="Q1108" t="s">
        <v>8333</v>
      </c>
      <c r="R1108" t="s">
        <v>8334</v>
      </c>
      <c r="S1108" s="9">
        <f t="shared" si="56"/>
        <v>40973.740451388891</v>
      </c>
      <c r="T1108" s="9">
        <f t="shared" si="55"/>
        <v>41003.698784722219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53"/>
        <v>120.4166</v>
      </c>
      <c r="P1109" s="6">
        <v>0</v>
      </c>
      <c r="Q1109" t="s">
        <v>8333</v>
      </c>
      <c r="R1109" t="s">
        <v>8334</v>
      </c>
      <c r="S1109" s="9">
        <f t="shared" si="56"/>
        <v>41813.861388888887</v>
      </c>
      <c r="T1109" s="9">
        <f t="shared" si="55"/>
        <v>41843.861388888887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53"/>
        <v>101.32000000000001</v>
      </c>
      <c r="P1110" s="6" t="str">
        <f t="shared" si="54"/>
        <v>34.8809523809524</v>
      </c>
      <c r="Q1110" t="s">
        <v>8333</v>
      </c>
      <c r="R1110" t="s">
        <v>8334</v>
      </c>
      <c r="S1110" s="9">
        <f t="shared" si="56"/>
        <v>40952.636979166666</v>
      </c>
      <c r="T1110" s="9">
        <f t="shared" si="55"/>
        <v>41012.595312500001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53"/>
        <v>104.32</v>
      </c>
      <c r="P1111" s="6" t="str">
        <f t="shared" si="54"/>
        <v>15</v>
      </c>
      <c r="Q1111" t="s">
        <v>8333</v>
      </c>
      <c r="R1111" t="s">
        <v>8334</v>
      </c>
      <c r="S1111" s="9">
        <f t="shared" si="56"/>
        <v>42662.752199074079</v>
      </c>
      <c r="T1111" s="9">
        <f t="shared" si="55"/>
        <v>42692.793865740736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53"/>
        <v>267.13333333333298</v>
      </c>
      <c r="P1112" s="6" t="str">
        <f t="shared" si="54"/>
        <v>23.1818181818182</v>
      </c>
      <c r="Q1112" t="s">
        <v>8333</v>
      </c>
      <c r="R1112" t="s">
        <v>8334</v>
      </c>
      <c r="S1112" s="9">
        <f t="shared" si="56"/>
        <v>41220.933124999996</v>
      </c>
      <c r="T1112" s="9">
        <f t="shared" si="55"/>
        <v>41250.933124999996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53"/>
        <v>194.13333333333301</v>
      </c>
      <c r="P1113" s="6" t="str">
        <f t="shared" si="54"/>
        <v>1</v>
      </c>
      <c r="Q1113" t="s">
        <v>8333</v>
      </c>
      <c r="R1113" t="s">
        <v>8334</v>
      </c>
      <c r="S1113" s="9">
        <f t="shared" si="56"/>
        <v>42347.203587962969</v>
      </c>
      <c r="T1113" s="9">
        <f t="shared" si="55"/>
        <v>42377.203587962969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53"/>
        <v>120.3802</v>
      </c>
      <c r="P1114" s="6" t="str">
        <f t="shared" si="54"/>
        <v>100.233717948718</v>
      </c>
      <c r="Q1114" t="s">
        <v>8333</v>
      </c>
      <c r="R1114" t="s">
        <v>8334</v>
      </c>
      <c r="S1114" s="9">
        <f t="shared" si="56"/>
        <v>41963.759386574078</v>
      </c>
      <c r="T1114" s="9">
        <f t="shared" si="55"/>
        <v>42023.354166666672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53"/>
        <v>122.00090909090899</v>
      </c>
      <c r="P1115" s="6" t="str">
        <f t="shared" si="54"/>
        <v>5</v>
      </c>
      <c r="Q1115" t="s">
        <v>8333</v>
      </c>
      <c r="R1115" t="s">
        <v>8334</v>
      </c>
      <c r="S1115" s="9">
        <f t="shared" si="56"/>
        <v>41835.977083333331</v>
      </c>
      <c r="T1115" s="9">
        <f t="shared" si="55"/>
        <v>41865.977083333331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53"/>
        <v>100</v>
      </c>
      <c r="P1116" s="6" t="str">
        <f t="shared" si="54"/>
        <v>3.33333333333333</v>
      </c>
      <c r="Q1116" t="s">
        <v>8333</v>
      </c>
      <c r="R1116" t="s">
        <v>8334</v>
      </c>
      <c r="S1116" s="9">
        <f t="shared" si="56"/>
        <v>41526.345914351856</v>
      </c>
      <c r="T1116" s="9">
        <f t="shared" si="55"/>
        <v>41556.345914351856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53"/>
        <v>100</v>
      </c>
      <c r="P1117" s="6" t="str">
        <f t="shared" si="54"/>
        <v>13.25</v>
      </c>
      <c r="Q1117" t="s">
        <v>8333</v>
      </c>
      <c r="R1117" t="s">
        <v>8334</v>
      </c>
      <c r="S1117" s="9">
        <f t="shared" si="56"/>
        <v>42429.695543981477</v>
      </c>
      <c r="T1117" s="9">
        <f t="shared" si="55"/>
        <v>42459.653877314813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53"/>
        <v>119.9</v>
      </c>
      <c r="P1118" s="6" t="str">
        <f t="shared" si="54"/>
        <v>17.852</v>
      </c>
      <c r="Q1118" t="s">
        <v>8333</v>
      </c>
      <c r="R1118" t="s">
        <v>8334</v>
      </c>
      <c r="S1118" s="9">
        <f t="shared" si="56"/>
        <v>41009.847314814811</v>
      </c>
      <c r="T1118" s="9">
        <f t="shared" si="55"/>
        <v>41069.847314814811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53"/>
        <v>155.17499999999998</v>
      </c>
      <c r="P1119" s="6" t="str">
        <f t="shared" si="54"/>
        <v>10.375</v>
      </c>
      <c r="Q1119" t="s">
        <v>8333</v>
      </c>
      <c r="R1119" t="s">
        <v>8334</v>
      </c>
      <c r="S1119" s="9">
        <f t="shared" si="56"/>
        <v>42333.598530092597</v>
      </c>
      <c r="T1119" s="9">
        <f t="shared" si="55"/>
        <v>42363.598530092597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53"/>
        <v>130.44999999999999</v>
      </c>
      <c r="P1120" s="6" t="str">
        <f t="shared" si="54"/>
        <v>36.3333333333333</v>
      </c>
      <c r="Q1120" t="s">
        <v>8333</v>
      </c>
      <c r="R1120" t="s">
        <v>8334</v>
      </c>
      <c r="S1120" s="9">
        <f t="shared" si="56"/>
        <v>41704.16642361111</v>
      </c>
      <c r="T1120" s="9">
        <f t="shared" si="55"/>
        <v>41734.124756944446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53"/>
        <v>104.971428571429</v>
      </c>
      <c r="P1121" s="6" t="str">
        <f t="shared" si="54"/>
        <v>5</v>
      </c>
      <c r="Q1121" t="s">
        <v>8333</v>
      </c>
      <c r="R1121" t="s">
        <v>8334</v>
      </c>
      <c r="S1121" s="9">
        <f t="shared" si="56"/>
        <v>41722.792407407411</v>
      </c>
      <c r="T1121" s="9">
        <f t="shared" si="55"/>
        <v>41735.792407407411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53"/>
        <v>100</v>
      </c>
      <c r="P1122" s="6">
        <v>0</v>
      </c>
      <c r="Q1122" t="s">
        <v>8333</v>
      </c>
      <c r="R1122" t="s">
        <v>8334</v>
      </c>
      <c r="S1122" s="9">
        <f t="shared" si="56"/>
        <v>40799.872685185182</v>
      </c>
      <c r="T1122" s="9">
        <f t="shared" si="55"/>
        <v>40844.872685185182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53"/>
        <v>118.22050359712199</v>
      </c>
      <c r="P1123" s="6" t="str">
        <f t="shared" si="54"/>
        <v>5.8</v>
      </c>
      <c r="Q1123" t="s">
        <v>8333</v>
      </c>
      <c r="R1123" t="s">
        <v>8334</v>
      </c>
      <c r="S1123" s="9">
        <f t="shared" si="56"/>
        <v>42412.934212962966</v>
      </c>
      <c r="T1123" s="9">
        <f t="shared" si="55"/>
        <v>42442.892546296294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53"/>
        <v>103.448275862069</v>
      </c>
      <c r="P1124" s="6">
        <v>0</v>
      </c>
      <c r="Q1124" t="s">
        <v>8333</v>
      </c>
      <c r="R1124" t="s">
        <v>8334</v>
      </c>
      <c r="S1124" s="9">
        <f t="shared" si="56"/>
        <v>41410.703993055555</v>
      </c>
      <c r="T1124" s="9">
        <f t="shared" si="55"/>
        <v>41424.703993055555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53"/>
        <v>218.00000000000003</v>
      </c>
      <c r="P1125" s="6" t="str">
        <f t="shared" si="54"/>
        <v>3.66666666666667</v>
      </c>
      <c r="Q1125" t="s">
        <v>8333</v>
      </c>
      <c r="R1125" t="s">
        <v>8334</v>
      </c>
      <c r="S1125" s="9">
        <f t="shared" si="56"/>
        <v>41718.5237037037</v>
      </c>
      <c r="T1125" s="9">
        <f t="shared" si="55"/>
        <v>41748.5237037037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53"/>
        <v>100</v>
      </c>
      <c r="P1126" s="6" t="str">
        <f t="shared" si="54"/>
        <v>60.7142857142857</v>
      </c>
      <c r="Q1126" t="s">
        <v>8333</v>
      </c>
      <c r="R1126" t="s">
        <v>8335</v>
      </c>
      <c r="S1126" s="9">
        <f t="shared" si="56"/>
        <v>42094.667256944449</v>
      </c>
      <c r="T1126" s="9">
        <f t="shared" si="55"/>
        <v>42124.667256944449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53"/>
        <v>144.00583333333302</v>
      </c>
      <c r="P1127" s="6">
        <v>0</v>
      </c>
      <c r="Q1127" t="s">
        <v>8333</v>
      </c>
      <c r="R1127" t="s">
        <v>8335</v>
      </c>
      <c r="S1127" s="9">
        <f t="shared" si="56"/>
        <v>42212.624189814815</v>
      </c>
      <c r="T1127" s="9">
        <f t="shared" si="55"/>
        <v>42272.624189814815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53"/>
        <v>104.67500000000001</v>
      </c>
      <c r="P1128" s="6" t="str">
        <f t="shared" si="54"/>
        <v>5</v>
      </c>
      <c r="Q1128" t="s">
        <v>8333</v>
      </c>
      <c r="R1128" t="s">
        <v>8335</v>
      </c>
      <c r="S1128" s="9">
        <f t="shared" si="56"/>
        <v>42535.327476851846</v>
      </c>
      <c r="T1128" s="9">
        <f t="shared" si="55"/>
        <v>42565.327476851846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53"/>
        <v>18.1428571428571</v>
      </c>
      <c r="P1129" s="6" t="str">
        <f t="shared" si="54"/>
        <v>25.4347826086957</v>
      </c>
      <c r="Q1129" t="s">
        <v>8333</v>
      </c>
      <c r="R1129" t="s">
        <v>8335</v>
      </c>
      <c r="S1129" s="9">
        <f t="shared" si="56"/>
        <v>41926.854166666664</v>
      </c>
      <c r="T1129" s="9">
        <f t="shared" si="55"/>
        <v>41957.895833333328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53"/>
        <v>2.24444444444444</v>
      </c>
      <c r="P1130" s="6" t="str">
        <f t="shared" si="54"/>
        <v>1</v>
      </c>
      <c r="Q1130" t="s">
        <v>8333</v>
      </c>
      <c r="R1130" t="s">
        <v>8335</v>
      </c>
      <c r="S1130" s="9">
        <f t="shared" si="56"/>
        <v>41828.649502314816</v>
      </c>
      <c r="T1130" s="9">
        <f t="shared" si="55"/>
        <v>41858.649502314816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53"/>
        <v>0.33999999999999997</v>
      </c>
      <c r="P1131" s="6" t="str">
        <f t="shared" si="54"/>
        <v>10.5</v>
      </c>
      <c r="Q1131" t="s">
        <v>8333</v>
      </c>
      <c r="R1131" t="s">
        <v>8335</v>
      </c>
      <c r="S1131" s="9">
        <f t="shared" si="56"/>
        <v>42496.264965277776</v>
      </c>
      <c r="T1131" s="9">
        <f t="shared" si="55"/>
        <v>42526.264965277776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53"/>
        <v>4.5</v>
      </c>
      <c r="P1132" s="6" t="str">
        <f t="shared" si="54"/>
        <v>3.66666666666667</v>
      </c>
      <c r="Q1132" t="s">
        <v>8333</v>
      </c>
      <c r="R1132" t="s">
        <v>8335</v>
      </c>
      <c r="S1132" s="9">
        <f t="shared" si="56"/>
        <v>41908.996527777781</v>
      </c>
      <c r="T1132" s="9">
        <f t="shared" si="55"/>
        <v>41969.038194444445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53"/>
        <v>41.538461538461505</v>
      </c>
      <c r="P1133" s="6">
        <v>0</v>
      </c>
      <c r="Q1133" t="s">
        <v>8333</v>
      </c>
      <c r="R1133" t="s">
        <v>8335</v>
      </c>
      <c r="S1133" s="9">
        <f t="shared" si="56"/>
        <v>42332.908194444448</v>
      </c>
      <c r="T1133" s="9">
        <f t="shared" si="55"/>
        <v>42362.908194444448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53"/>
        <v>2.0454545454545499</v>
      </c>
      <c r="P1134" s="6" t="str">
        <f t="shared" si="54"/>
        <v>110.615384615385</v>
      </c>
      <c r="Q1134" t="s">
        <v>8333</v>
      </c>
      <c r="R1134" t="s">
        <v>8335</v>
      </c>
      <c r="S1134" s="9">
        <f t="shared" si="56"/>
        <v>42706.115405092598</v>
      </c>
      <c r="T1134" s="9">
        <f t="shared" si="55"/>
        <v>42736.115405092598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53"/>
        <v>18.285714285714299</v>
      </c>
      <c r="P1135" s="6" t="str">
        <f t="shared" si="54"/>
        <v>20</v>
      </c>
      <c r="Q1135" t="s">
        <v>8333</v>
      </c>
      <c r="R1135" t="s">
        <v>8335</v>
      </c>
      <c r="S1135" s="9">
        <f t="shared" si="56"/>
        <v>41821.407187500001</v>
      </c>
      <c r="T1135" s="9">
        <f t="shared" si="55"/>
        <v>41851.407187500001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53"/>
        <v>24.02</v>
      </c>
      <c r="P1136" s="6" t="str">
        <f t="shared" si="54"/>
        <v>1</v>
      </c>
      <c r="Q1136" t="s">
        <v>8333</v>
      </c>
      <c r="R1136" t="s">
        <v>8335</v>
      </c>
      <c r="S1136" s="9">
        <f t="shared" si="56"/>
        <v>41958.285046296296</v>
      </c>
      <c r="T1136" s="9">
        <f t="shared" si="55"/>
        <v>41972.189583333333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53"/>
        <v>0.11111111111111101</v>
      </c>
      <c r="P1137" s="6" t="str">
        <f t="shared" si="54"/>
        <v>50</v>
      </c>
      <c r="Q1137" t="s">
        <v>8333</v>
      </c>
      <c r="R1137" t="s">
        <v>8335</v>
      </c>
      <c r="S1137" s="9">
        <f t="shared" si="56"/>
        <v>42558.989513888882</v>
      </c>
      <c r="T1137" s="9">
        <f t="shared" si="55"/>
        <v>42588.989513888882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53"/>
        <v>11.818181818181801</v>
      </c>
      <c r="P1138" s="6" t="str">
        <f t="shared" si="54"/>
        <v>45</v>
      </c>
      <c r="Q1138" t="s">
        <v>8333</v>
      </c>
      <c r="R1138" t="s">
        <v>8335</v>
      </c>
      <c r="S1138" s="9">
        <f t="shared" si="56"/>
        <v>42327.671631944439</v>
      </c>
      <c r="T1138" s="9">
        <f t="shared" si="55"/>
        <v>42357.671631944439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53"/>
        <v>0.31</v>
      </c>
      <c r="P1139" s="6" t="str">
        <f t="shared" si="54"/>
        <v>253.205128205128</v>
      </c>
      <c r="Q1139" t="s">
        <v>8333</v>
      </c>
      <c r="R1139" t="s">
        <v>8335</v>
      </c>
      <c r="S1139" s="9">
        <f t="shared" si="56"/>
        <v>42453.819687499999</v>
      </c>
      <c r="T1139" s="9">
        <f t="shared" si="55"/>
        <v>42483.819687499999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53"/>
        <v>5.4166666666666705</v>
      </c>
      <c r="P1140" s="6" t="str">
        <f t="shared" si="54"/>
        <v>31.25</v>
      </c>
      <c r="Q1140" t="s">
        <v>8333</v>
      </c>
      <c r="R1140" t="s">
        <v>8335</v>
      </c>
      <c r="S1140" s="9">
        <f t="shared" si="56"/>
        <v>42736.9066087963</v>
      </c>
      <c r="T1140" s="9">
        <f t="shared" si="55"/>
        <v>42756.9066087963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53"/>
        <v>0.8125</v>
      </c>
      <c r="P1141" s="6" t="str">
        <f t="shared" si="54"/>
        <v>5</v>
      </c>
      <c r="Q1141" t="s">
        <v>8333</v>
      </c>
      <c r="R1141" t="s">
        <v>8335</v>
      </c>
      <c r="S1141" s="9">
        <f t="shared" si="56"/>
        <v>41975.347523148142</v>
      </c>
      <c r="T1141" s="9">
        <f t="shared" si="55"/>
        <v>42005.347523148142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53"/>
        <v>1.28571428571429</v>
      </c>
      <c r="P1142" s="6">
        <v>0</v>
      </c>
      <c r="Q1142" t="s">
        <v>8333</v>
      </c>
      <c r="R1142" t="s">
        <v>8335</v>
      </c>
      <c r="S1142" s="9">
        <f t="shared" si="56"/>
        <v>42192.462048611109</v>
      </c>
      <c r="T1142" s="9">
        <f t="shared" si="55"/>
        <v>42222.462048611109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53"/>
        <v>24.3333333333333</v>
      </c>
      <c r="P1143" s="6">
        <v>0</v>
      </c>
      <c r="Q1143" t="s">
        <v>8333</v>
      </c>
      <c r="R1143" t="s">
        <v>8335</v>
      </c>
      <c r="S1143" s="9">
        <f t="shared" si="56"/>
        <v>42164.699652777781</v>
      </c>
      <c r="T1143" s="9">
        <f t="shared" si="55"/>
        <v>42194.699652777781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53"/>
        <v>0</v>
      </c>
      <c r="P1144" s="6">
        <v>0</v>
      </c>
      <c r="Q1144" t="s">
        <v>8333</v>
      </c>
      <c r="R1144" t="s">
        <v>8335</v>
      </c>
      <c r="S1144" s="9">
        <f t="shared" si="56"/>
        <v>42022.006099537044</v>
      </c>
      <c r="T1144" s="9">
        <f t="shared" si="55"/>
        <v>42052.006099537044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53"/>
        <v>40.799492385786799</v>
      </c>
      <c r="P1145" s="6" t="str">
        <f t="shared" si="54"/>
        <v>23.25</v>
      </c>
      <c r="Q1145" t="s">
        <v>8333</v>
      </c>
      <c r="R1145" t="s">
        <v>8335</v>
      </c>
      <c r="S1145" s="9">
        <f t="shared" si="56"/>
        <v>42325.19358796296</v>
      </c>
      <c r="T1145" s="9">
        <f t="shared" si="55"/>
        <v>42355.19358796296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53"/>
        <v>67.55</v>
      </c>
      <c r="P1146" s="6">
        <v>0</v>
      </c>
      <c r="Q1146" t="s">
        <v>8336</v>
      </c>
      <c r="R1146" t="s">
        <v>8337</v>
      </c>
      <c r="S1146" s="9">
        <f t="shared" si="56"/>
        <v>42093.181944444441</v>
      </c>
      <c r="T1146" s="9">
        <f t="shared" si="55"/>
        <v>42123.181944444441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ref="O1147:O1210" si="57">IMDIV(E880,D880)*100</f>
        <v>1.3</v>
      </c>
      <c r="P1147" s="6" t="str">
        <f t="shared" si="54"/>
        <v>100</v>
      </c>
      <c r="Q1147" t="s">
        <v>8336</v>
      </c>
      <c r="R1147" t="s">
        <v>8337</v>
      </c>
      <c r="S1147" s="9">
        <f t="shared" si="56"/>
        <v>41854.747592592597</v>
      </c>
      <c r="T1147" s="9">
        <f t="shared" si="55"/>
        <v>41914.747592592597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57"/>
        <v>30.666666666666696</v>
      </c>
      <c r="P1148" s="6" t="str">
        <f t="shared" si="54"/>
        <v>44.1666666666667</v>
      </c>
      <c r="Q1148" t="s">
        <v>8336</v>
      </c>
      <c r="R1148" t="s">
        <v>8337</v>
      </c>
      <c r="S1148" s="9">
        <f t="shared" si="56"/>
        <v>41723.9533912037</v>
      </c>
      <c r="T1148" s="9">
        <f t="shared" si="55"/>
        <v>41761.9533912037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57"/>
        <v>2.9894179894179902</v>
      </c>
      <c r="P1149" s="6">
        <v>0</v>
      </c>
      <c r="Q1149" t="s">
        <v>8336</v>
      </c>
      <c r="R1149" t="s">
        <v>8337</v>
      </c>
      <c r="S1149" s="9">
        <f t="shared" si="56"/>
        <v>41871.972025462965</v>
      </c>
      <c r="T1149" s="9">
        <f t="shared" si="55"/>
        <v>41931.972025462965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57"/>
        <v>0.8</v>
      </c>
      <c r="P1150" s="6" t="str">
        <f t="shared" si="54"/>
        <v>24.3333333333333</v>
      </c>
      <c r="Q1150" t="s">
        <v>8336</v>
      </c>
      <c r="R1150" t="s">
        <v>8337</v>
      </c>
      <c r="S1150" s="9">
        <f t="shared" si="56"/>
        <v>42675.171076388884</v>
      </c>
      <c r="T1150" s="9">
        <f t="shared" si="55"/>
        <v>42705.212743055556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57"/>
        <v>20.133333333333301</v>
      </c>
      <c r="P1151" s="6" t="str">
        <f t="shared" si="54"/>
        <v>37.5</v>
      </c>
      <c r="Q1151" t="s">
        <v>8336</v>
      </c>
      <c r="R1151" t="s">
        <v>8337</v>
      </c>
      <c r="S1151" s="9">
        <f t="shared" si="56"/>
        <v>42507.71025462963</v>
      </c>
      <c r="T1151" s="9">
        <f t="shared" si="55"/>
        <v>42537.71025462963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57"/>
        <v>40.020000000000003</v>
      </c>
      <c r="P1152" s="6" t="str">
        <f t="shared" si="54"/>
        <v>42</v>
      </c>
      <c r="Q1152" t="s">
        <v>8336</v>
      </c>
      <c r="R1152" t="s">
        <v>8337</v>
      </c>
      <c r="S1152" s="9">
        <f t="shared" si="56"/>
        <v>42317.954571759255</v>
      </c>
      <c r="T1152" s="9">
        <f t="shared" si="55"/>
        <v>42377.954571759255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57"/>
        <v>1</v>
      </c>
      <c r="P1153" s="6">
        <v>0</v>
      </c>
      <c r="Q1153" t="s">
        <v>8336</v>
      </c>
      <c r="R1153" t="s">
        <v>8337</v>
      </c>
      <c r="S1153" s="9">
        <f t="shared" si="56"/>
        <v>42224.102581018517</v>
      </c>
      <c r="T1153" s="9">
        <f t="shared" si="55"/>
        <v>42254.102581018517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57"/>
        <v>75</v>
      </c>
      <c r="P1154" s="6" t="str">
        <f t="shared" si="54"/>
        <v>60.7333333333333</v>
      </c>
      <c r="Q1154" t="s">
        <v>8336</v>
      </c>
      <c r="R1154" t="s">
        <v>8337</v>
      </c>
      <c r="S1154" s="9">
        <f t="shared" si="56"/>
        <v>42109.709629629629</v>
      </c>
      <c r="T1154" s="9">
        <f t="shared" si="55"/>
        <v>42139.709629629629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57"/>
        <v>41</v>
      </c>
      <c r="P1155" s="6" t="str">
        <f t="shared" ref="P1155:P1218" si="58">IMDIV(E1155,L1155)</f>
        <v>50</v>
      </c>
      <c r="Q1155" t="s">
        <v>8336</v>
      </c>
      <c r="R1155" t="s">
        <v>8337</v>
      </c>
      <c r="S1155" s="9">
        <f t="shared" si="56"/>
        <v>42143.714178240742</v>
      </c>
      <c r="T1155" s="9">
        <f t="shared" ref="T1155:T1218" si="59">(((I1155/60)/60)/24)+DATE(1970,1,1)</f>
        <v>42173.714178240742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57"/>
        <v>0</v>
      </c>
      <c r="P1156" s="6" t="str">
        <f t="shared" si="58"/>
        <v>108.333333333333</v>
      </c>
      <c r="Q1156" t="s">
        <v>8336</v>
      </c>
      <c r="R1156" t="s">
        <v>8337</v>
      </c>
      <c r="S1156" s="9">
        <f t="shared" ref="S1156:S1219" si="60">(((J1156/60)/60)/24)+DATE(1970,1,1)</f>
        <v>42223.108865740738</v>
      </c>
      <c r="T1156" s="9">
        <f t="shared" si="59"/>
        <v>42253.108865740738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57"/>
        <v>7.1999999999999993</v>
      </c>
      <c r="P1157" s="6" t="str">
        <f t="shared" si="58"/>
        <v>23.5</v>
      </c>
      <c r="Q1157" t="s">
        <v>8336</v>
      </c>
      <c r="R1157" t="s">
        <v>8337</v>
      </c>
      <c r="S1157" s="9">
        <f t="shared" si="60"/>
        <v>41835.763981481483</v>
      </c>
      <c r="T1157" s="9">
        <f t="shared" si="59"/>
        <v>41865.763981481483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57"/>
        <v>9.4412800000000008</v>
      </c>
      <c r="P1158" s="6">
        <v>0</v>
      </c>
      <c r="Q1158" t="s">
        <v>8336</v>
      </c>
      <c r="R1158" t="s">
        <v>8337</v>
      </c>
      <c r="S1158" s="9">
        <f t="shared" si="60"/>
        <v>42029.07131944444</v>
      </c>
      <c r="T1158" s="9">
        <f t="shared" si="59"/>
        <v>42059.07131944444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57"/>
        <v>4.1666666666666696</v>
      </c>
      <c r="P1159" s="6" t="str">
        <f t="shared" si="58"/>
        <v>50.3333333333333</v>
      </c>
      <c r="Q1159" t="s">
        <v>8336</v>
      </c>
      <c r="R1159" t="s">
        <v>8337</v>
      </c>
      <c r="S1159" s="9">
        <f t="shared" si="60"/>
        <v>41918.628240740742</v>
      </c>
      <c r="T1159" s="9">
        <f t="shared" si="59"/>
        <v>41978.669907407413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57"/>
        <v>3.25</v>
      </c>
      <c r="P1160" s="6" t="str">
        <f t="shared" si="58"/>
        <v>11.6666666666667</v>
      </c>
      <c r="Q1160" t="s">
        <v>8336</v>
      </c>
      <c r="R1160" t="s">
        <v>8337</v>
      </c>
      <c r="S1160" s="9">
        <f t="shared" si="60"/>
        <v>41952.09175925926</v>
      </c>
      <c r="T1160" s="9">
        <f t="shared" si="59"/>
        <v>41982.09175925926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57"/>
        <v>40.75</v>
      </c>
      <c r="P1161" s="6">
        <v>0</v>
      </c>
      <c r="Q1161" t="s">
        <v>8336</v>
      </c>
      <c r="R1161" t="s">
        <v>8337</v>
      </c>
      <c r="S1161" s="9">
        <f t="shared" si="60"/>
        <v>42154.726446759261</v>
      </c>
      <c r="T1161" s="9">
        <f t="shared" si="59"/>
        <v>42185.65625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57"/>
        <v>10</v>
      </c>
      <c r="P1162" s="6" t="str">
        <f t="shared" si="58"/>
        <v>60.7894736842105</v>
      </c>
      <c r="Q1162" t="s">
        <v>8336</v>
      </c>
      <c r="R1162" t="s">
        <v>8337</v>
      </c>
      <c r="S1162" s="9">
        <f t="shared" si="60"/>
        <v>42061.154930555553</v>
      </c>
      <c r="T1162" s="9">
        <f t="shared" si="59"/>
        <v>42091.113263888896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57"/>
        <v>39.17</v>
      </c>
      <c r="P1163" s="6">
        <v>0</v>
      </c>
      <c r="Q1163" t="s">
        <v>8336</v>
      </c>
      <c r="R1163" t="s">
        <v>8337</v>
      </c>
      <c r="S1163" s="9">
        <f t="shared" si="60"/>
        <v>42122.629502314812</v>
      </c>
      <c r="T1163" s="9">
        <f t="shared" si="59"/>
        <v>42143.629502314812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57"/>
        <v>2.4375</v>
      </c>
      <c r="P1164" s="6" t="str">
        <f t="shared" si="58"/>
        <v>17.5</v>
      </c>
      <c r="Q1164" t="s">
        <v>8336</v>
      </c>
      <c r="R1164" t="s">
        <v>8337</v>
      </c>
      <c r="S1164" s="9">
        <f t="shared" si="60"/>
        <v>41876.683611111112</v>
      </c>
      <c r="T1164" s="9">
        <f t="shared" si="59"/>
        <v>41907.683611111112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57"/>
        <v>40</v>
      </c>
      <c r="P1165" s="6">
        <v>0</v>
      </c>
      <c r="Q1165" t="s">
        <v>8336</v>
      </c>
      <c r="R1165" t="s">
        <v>8337</v>
      </c>
      <c r="S1165" s="9">
        <f t="shared" si="60"/>
        <v>41830.723611111112</v>
      </c>
      <c r="T1165" s="9">
        <f t="shared" si="59"/>
        <v>41860.723611111112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57"/>
        <v>0</v>
      </c>
      <c r="P1166" s="6">
        <v>0</v>
      </c>
      <c r="Q1166" t="s">
        <v>8336</v>
      </c>
      <c r="R1166" t="s">
        <v>8337</v>
      </c>
      <c r="S1166" s="9">
        <f t="shared" si="60"/>
        <v>42509.724328703705</v>
      </c>
      <c r="T1166" s="9">
        <f t="shared" si="59"/>
        <v>42539.724328703705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57"/>
        <v>2.8000000000000003</v>
      </c>
      <c r="P1167" s="6" t="str">
        <f t="shared" si="58"/>
        <v>82.82</v>
      </c>
      <c r="Q1167" t="s">
        <v>8336</v>
      </c>
      <c r="R1167" t="s">
        <v>8337</v>
      </c>
      <c r="S1167" s="9">
        <f t="shared" si="60"/>
        <v>41792.214467592588</v>
      </c>
      <c r="T1167" s="9">
        <f t="shared" si="59"/>
        <v>41826.214467592588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57"/>
        <v>37.3333333333333</v>
      </c>
      <c r="P1168" s="6" t="str">
        <f t="shared" si="58"/>
        <v>358.875</v>
      </c>
      <c r="Q1168" t="s">
        <v>8336</v>
      </c>
      <c r="R1168" t="s">
        <v>8337</v>
      </c>
      <c r="S1168" s="9">
        <f t="shared" si="60"/>
        <v>42150.485439814816</v>
      </c>
      <c r="T1168" s="9">
        <f t="shared" si="59"/>
        <v>42181.166666666672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57"/>
        <v>0.42</v>
      </c>
      <c r="P1169" s="6" t="str">
        <f t="shared" si="58"/>
        <v>61.1875</v>
      </c>
      <c r="Q1169" t="s">
        <v>8336</v>
      </c>
      <c r="R1169" t="s">
        <v>8337</v>
      </c>
      <c r="S1169" s="9">
        <f t="shared" si="60"/>
        <v>41863.734895833331</v>
      </c>
      <c r="T1169" s="9">
        <f t="shared" si="59"/>
        <v>41894.734895833331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57"/>
        <v>0</v>
      </c>
      <c r="P1170" s="6" t="str">
        <f t="shared" si="58"/>
        <v>340</v>
      </c>
      <c r="Q1170" t="s">
        <v>8336</v>
      </c>
      <c r="R1170" t="s">
        <v>8337</v>
      </c>
      <c r="S1170" s="9">
        <f t="shared" si="60"/>
        <v>42605.053993055553</v>
      </c>
      <c r="T1170" s="9">
        <f t="shared" si="59"/>
        <v>42635.053993055553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57"/>
        <v>0.3</v>
      </c>
      <c r="P1171" s="6" t="str">
        <f t="shared" si="58"/>
        <v>5.66666666666667</v>
      </c>
      <c r="Q1171" t="s">
        <v>8336</v>
      </c>
      <c r="R1171" t="s">
        <v>8337</v>
      </c>
      <c r="S1171" s="9">
        <f t="shared" si="60"/>
        <v>42027.353738425925</v>
      </c>
      <c r="T1171" s="9">
        <f t="shared" si="59"/>
        <v>42057.353738425925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57"/>
        <v>3.2</v>
      </c>
      <c r="P1172" s="6" t="str">
        <f t="shared" si="58"/>
        <v>50</v>
      </c>
      <c r="Q1172" t="s">
        <v>8336</v>
      </c>
      <c r="R1172" t="s">
        <v>8337</v>
      </c>
      <c r="S1172" s="9">
        <f t="shared" si="60"/>
        <v>42124.893182870372</v>
      </c>
      <c r="T1172" s="9">
        <f t="shared" si="59"/>
        <v>42154.893182870372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57"/>
        <v>0.30199999999999999</v>
      </c>
      <c r="P1173" s="6" t="str">
        <f t="shared" si="58"/>
        <v>25</v>
      </c>
      <c r="Q1173" t="s">
        <v>8336</v>
      </c>
      <c r="R1173" t="s">
        <v>8337</v>
      </c>
      <c r="S1173" s="9">
        <f t="shared" si="60"/>
        <v>41938.804710648146</v>
      </c>
      <c r="T1173" s="9">
        <f t="shared" si="59"/>
        <v>41956.846377314811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57"/>
        <v>3.0153846153846202</v>
      </c>
      <c r="P1174" s="6">
        <v>0</v>
      </c>
      <c r="Q1174" t="s">
        <v>8336</v>
      </c>
      <c r="R1174" t="s">
        <v>8337</v>
      </c>
      <c r="S1174" s="9">
        <f t="shared" si="60"/>
        <v>41841.682314814818</v>
      </c>
      <c r="T1174" s="9">
        <f t="shared" si="59"/>
        <v>41871.682314814818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57"/>
        <v>0</v>
      </c>
      <c r="P1175" s="6" t="str">
        <f t="shared" si="58"/>
        <v>30</v>
      </c>
      <c r="Q1175" t="s">
        <v>8336</v>
      </c>
      <c r="R1175" t="s">
        <v>8337</v>
      </c>
      <c r="S1175" s="9">
        <f t="shared" si="60"/>
        <v>42184.185844907406</v>
      </c>
      <c r="T1175" s="9">
        <f t="shared" si="59"/>
        <v>42219.185844907406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57"/>
        <v>0</v>
      </c>
      <c r="P1176" s="6" t="str">
        <f t="shared" si="58"/>
        <v>46.6315789473684</v>
      </c>
      <c r="Q1176" t="s">
        <v>8336</v>
      </c>
      <c r="R1176" t="s">
        <v>8337</v>
      </c>
      <c r="S1176" s="9">
        <f t="shared" si="60"/>
        <v>42468.84174768519</v>
      </c>
      <c r="T1176" s="9">
        <f t="shared" si="59"/>
        <v>42498.84174768519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57"/>
        <v>0</v>
      </c>
      <c r="P1177" s="6" t="str">
        <f t="shared" si="58"/>
        <v>65</v>
      </c>
      <c r="Q1177" t="s">
        <v>8336</v>
      </c>
      <c r="R1177" t="s">
        <v>8337</v>
      </c>
      <c r="S1177" s="9">
        <f t="shared" si="60"/>
        <v>42170.728460648148</v>
      </c>
      <c r="T1177" s="9">
        <f t="shared" si="59"/>
        <v>42200.728460648148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57"/>
        <v>3.25</v>
      </c>
      <c r="P1178" s="6" t="str">
        <f t="shared" si="58"/>
        <v>10</v>
      </c>
      <c r="Q1178" t="s">
        <v>8336</v>
      </c>
      <c r="R1178" t="s">
        <v>8337</v>
      </c>
      <c r="S1178" s="9">
        <f t="shared" si="60"/>
        <v>42746.019652777773</v>
      </c>
      <c r="T1178" s="9">
        <f t="shared" si="59"/>
        <v>42800.541666666672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57"/>
        <v>22.363636363636399</v>
      </c>
      <c r="P1179" s="6">
        <v>0</v>
      </c>
      <c r="Q1179" t="s">
        <v>8336</v>
      </c>
      <c r="R1179" t="s">
        <v>8337</v>
      </c>
      <c r="S1179" s="9">
        <f t="shared" si="60"/>
        <v>41897.660833333335</v>
      </c>
      <c r="T1179" s="9">
        <f t="shared" si="59"/>
        <v>41927.660833333335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57"/>
        <v>0</v>
      </c>
      <c r="P1180" s="6" t="str">
        <f t="shared" si="58"/>
        <v>5</v>
      </c>
      <c r="Q1180" t="s">
        <v>8336</v>
      </c>
      <c r="R1180" t="s">
        <v>8337</v>
      </c>
      <c r="S1180" s="9">
        <f t="shared" si="60"/>
        <v>41837.905694444446</v>
      </c>
      <c r="T1180" s="9">
        <f t="shared" si="59"/>
        <v>41867.905694444446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57"/>
        <v>0.85714285714285698</v>
      </c>
      <c r="P1181" s="6" t="str">
        <f t="shared" si="58"/>
        <v>640</v>
      </c>
      <c r="Q1181" t="s">
        <v>8336</v>
      </c>
      <c r="R1181" t="s">
        <v>8337</v>
      </c>
      <c r="S1181" s="9">
        <f t="shared" si="60"/>
        <v>42275.720219907409</v>
      </c>
      <c r="T1181" s="9">
        <f t="shared" si="59"/>
        <v>42305.720219907409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57"/>
        <v>6.60666666666667</v>
      </c>
      <c r="P1182" s="6" t="str">
        <f t="shared" si="58"/>
        <v>69.1176470588235</v>
      </c>
      <c r="Q1182" t="s">
        <v>8336</v>
      </c>
      <c r="R1182" t="s">
        <v>8337</v>
      </c>
      <c r="S1182" s="9">
        <f t="shared" si="60"/>
        <v>41781.806875000002</v>
      </c>
      <c r="T1182" s="9">
        <f t="shared" si="59"/>
        <v>41818.806875000002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57"/>
        <v>0</v>
      </c>
      <c r="P1183" s="6" t="str">
        <f t="shared" si="58"/>
        <v>1.33333333333333</v>
      </c>
      <c r="Q1183" t="s">
        <v>8336</v>
      </c>
      <c r="R1183" t="s">
        <v>8337</v>
      </c>
      <c r="S1183" s="9">
        <f t="shared" si="60"/>
        <v>42034.339363425926</v>
      </c>
      <c r="T1183" s="9">
        <f t="shared" si="59"/>
        <v>42064.339363425926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57"/>
        <v>5.7692307692307701</v>
      </c>
      <c r="P1184" s="6" t="str">
        <f t="shared" si="58"/>
        <v>10.5</v>
      </c>
      <c r="Q1184" t="s">
        <v>8336</v>
      </c>
      <c r="R1184" t="s">
        <v>8337</v>
      </c>
      <c r="S1184" s="9">
        <f t="shared" si="60"/>
        <v>42728.827407407407</v>
      </c>
      <c r="T1184" s="9">
        <f t="shared" si="59"/>
        <v>42747.695833333331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57"/>
        <v>0</v>
      </c>
      <c r="P1185" s="6" t="str">
        <f t="shared" si="58"/>
        <v>33.3333333333333</v>
      </c>
      <c r="Q1185" t="s">
        <v>8336</v>
      </c>
      <c r="R1185" t="s">
        <v>8337</v>
      </c>
      <c r="S1185" s="9">
        <f t="shared" si="60"/>
        <v>42656.86137731481</v>
      </c>
      <c r="T1185" s="9">
        <f t="shared" si="59"/>
        <v>42676.165972222225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57"/>
        <v>0.6</v>
      </c>
      <c r="P1186" s="6" t="str">
        <f t="shared" si="58"/>
        <v>61.5626666666667</v>
      </c>
      <c r="Q1186" t="s">
        <v>8338</v>
      </c>
      <c r="R1186" t="s">
        <v>8339</v>
      </c>
      <c r="S1186" s="9">
        <f t="shared" si="60"/>
        <v>42741.599664351852</v>
      </c>
      <c r="T1186" s="9">
        <f t="shared" si="59"/>
        <v>42772.599664351852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57"/>
        <v>5.02564102564103</v>
      </c>
      <c r="P1187" s="6" t="str">
        <f t="shared" si="58"/>
        <v>118.738738738739</v>
      </c>
      <c r="Q1187" t="s">
        <v>8338</v>
      </c>
      <c r="R1187" t="s">
        <v>8339</v>
      </c>
      <c r="S1187" s="9">
        <f t="shared" si="60"/>
        <v>42130.865150462967</v>
      </c>
      <c r="T1187" s="9">
        <f t="shared" si="59"/>
        <v>42163.166666666672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57"/>
        <v>0.5</v>
      </c>
      <c r="P1188" s="6" t="str">
        <f t="shared" si="58"/>
        <v>65.0813008130081</v>
      </c>
      <c r="Q1188" t="s">
        <v>8338</v>
      </c>
      <c r="R1188" t="s">
        <v>8339</v>
      </c>
      <c r="S1188" s="9">
        <f t="shared" si="60"/>
        <v>42123.86336805555</v>
      </c>
      <c r="T1188" s="9">
        <f t="shared" si="59"/>
        <v>42156.945833333331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57"/>
        <v>0</v>
      </c>
      <c r="P1189" s="6" t="str">
        <f t="shared" si="58"/>
        <v>130.157142857143</v>
      </c>
      <c r="Q1189" t="s">
        <v>8338</v>
      </c>
      <c r="R1189" t="s">
        <v>8339</v>
      </c>
      <c r="S1189" s="9">
        <f t="shared" si="60"/>
        <v>42109.894942129627</v>
      </c>
      <c r="T1189" s="9">
        <f t="shared" si="59"/>
        <v>42141.75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57"/>
        <v>30.9</v>
      </c>
      <c r="P1190" s="6" t="str">
        <f t="shared" si="58"/>
        <v>37.7764705882353</v>
      </c>
      <c r="Q1190" t="s">
        <v>8338</v>
      </c>
      <c r="R1190" t="s">
        <v>8339</v>
      </c>
      <c r="S1190" s="9">
        <f t="shared" si="60"/>
        <v>42711.700694444444</v>
      </c>
      <c r="T1190" s="9">
        <f t="shared" si="59"/>
        <v>42732.700694444444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57"/>
        <v>21.037037037037003</v>
      </c>
      <c r="P1191" s="6" t="str">
        <f t="shared" si="58"/>
        <v>112.790697674419</v>
      </c>
      <c r="Q1191" t="s">
        <v>8338</v>
      </c>
      <c r="R1191" t="s">
        <v>8339</v>
      </c>
      <c r="S1191" s="9">
        <f t="shared" si="60"/>
        <v>42529.979108796295</v>
      </c>
      <c r="T1191" s="9">
        <f t="shared" si="59"/>
        <v>42550.979108796295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57"/>
        <v>2.1999999999999997</v>
      </c>
      <c r="P1192" s="6" t="str">
        <f t="shared" si="58"/>
        <v>51.9230769230769</v>
      </c>
      <c r="Q1192" t="s">
        <v>8338</v>
      </c>
      <c r="R1192" t="s">
        <v>8339</v>
      </c>
      <c r="S1192" s="9">
        <f t="shared" si="60"/>
        <v>41852.665798611109</v>
      </c>
      <c r="T1192" s="9">
        <f t="shared" si="59"/>
        <v>41882.665798611109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57"/>
        <v>10.9</v>
      </c>
      <c r="P1193" s="6" t="str">
        <f t="shared" si="58"/>
        <v>89.2424242424242</v>
      </c>
      <c r="Q1193" t="s">
        <v>8338</v>
      </c>
      <c r="R1193" t="s">
        <v>8339</v>
      </c>
      <c r="S1193" s="9">
        <f t="shared" si="60"/>
        <v>42419.603703703702</v>
      </c>
      <c r="T1193" s="9">
        <f t="shared" si="59"/>
        <v>42449.562037037031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57"/>
        <v>2.6666666666666701</v>
      </c>
      <c r="P1194" s="6" t="str">
        <f t="shared" si="58"/>
        <v>19.3333333333333</v>
      </c>
      <c r="Q1194" t="s">
        <v>8338</v>
      </c>
      <c r="R1194" t="s">
        <v>8339</v>
      </c>
      <c r="S1194" s="9">
        <f t="shared" si="60"/>
        <v>42747.506689814814</v>
      </c>
      <c r="T1194" s="9">
        <f t="shared" si="59"/>
        <v>42777.506689814814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57"/>
        <v>0</v>
      </c>
      <c r="P1195" s="6" t="str">
        <f t="shared" si="58"/>
        <v>79.967032967033</v>
      </c>
      <c r="Q1195" t="s">
        <v>8338</v>
      </c>
      <c r="R1195" t="s">
        <v>8339</v>
      </c>
      <c r="S1195" s="9">
        <f t="shared" si="60"/>
        <v>42409.776076388895</v>
      </c>
      <c r="T1195" s="9">
        <f t="shared" si="59"/>
        <v>42469.734409722223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57"/>
        <v>0</v>
      </c>
      <c r="P1196" s="6" t="str">
        <f t="shared" si="58"/>
        <v>56.4145658263305</v>
      </c>
      <c r="Q1196" t="s">
        <v>8338</v>
      </c>
      <c r="R1196" t="s">
        <v>8339</v>
      </c>
      <c r="S1196" s="9">
        <f t="shared" si="60"/>
        <v>42072.488182870366</v>
      </c>
      <c r="T1196" s="9">
        <f t="shared" si="59"/>
        <v>42102.488182870366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57"/>
        <v>10.862068965517201</v>
      </c>
      <c r="P1197" s="6" t="str">
        <f t="shared" si="58"/>
        <v>79.4117647058823</v>
      </c>
      <c r="Q1197" t="s">
        <v>8338</v>
      </c>
      <c r="R1197" t="s">
        <v>8339</v>
      </c>
      <c r="S1197" s="9">
        <f t="shared" si="60"/>
        <v>42298.34783564815</v>
      </c>
      <c r="T1197" s="9">
        <f t="shared" si="59"/>
        <v>42358.375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57"/>
        <v>0</v>
      </c>
      <c r="P1198" s="6" t="str">
        <f t="shared" si="58"/>
        <v>76.439453125</v>
      </c>
      <c r="Q1198" t="s">
        <v>8338</v>
      </c>
      <c r="R1198" t="s">
        <v>8339</v>
      </c>
      <c r="S1198" s="9">
        <f t="shared" si="60"/>
        <v>42326.818738425922</v>
      </c>
      <c r="T1198" s="9">
        <f t="shared" si="59"/>
        <v>42356.818738425922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57"/>
        <v>38.3333333333333</v>
      </c>
      <c r="P1199" s="6" t="str">
        <f t="shared" si="58"/>
        <v>121</v>
      </c>
      <c r="Q1199" t="s">
        <v>8338</v>
      </c>
      <c r="R1199" t="s">
        <v>8339</v>
      </c>
      <c r="S1199" s="9">
        <f t="shared" si="60"/>
        <v>42503.66474537037</v>
      </c>
      <c r="T1199" s="9">
        <f t="shared" si="59"/>
        <v>42534.249305555553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57"/>
        <v>6.5500000000000007</v>
      </c>
      <c r="P1200" s="6" t="str">
        <f t="shared" si="58"/>
        <v>54.6167664670659</v>
      </c>
      <c r="Q1200" t="s">
        <v>8338</v>
      </c>
      <c r="R1200" t="s">
        <v>8339</v>
      </c>
      <c r="S1200" s="9">
        <f t="shared" si="60"/>
        <v>42333.619050925925</v>
      </c>
      <c r="T1200" s="9">
        <f t="shared" si="59"/>
        <v>42369.125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57"/>
        <v>14.536842105263201</v>
      </c>
      <c r="P1201" s="6" t="str">
        <f t="shared" si="58"/>
        <v>299.222222222222</v>
      </c>
      <c r="Q1201" t="s">
        <v>8338</v>
      </c>
      <c r="R1201" t="s">
        <v>8339</v>
      </c>
      <c r="S1201" s="9">
        <f t="shared" si="60"/>
        <v>42161.770833333328</v>
      </c>
      <c r="T1201" s="9">
        <f t="shared" si="59"/>
        <v>42193.770833333328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57"/>
        <v>6</v>
      </c>
      <c r="P1202" s="6" t="str">
        <f t="shared" si="58"/>
        <v>58.5339805825243</v>
      </c>
      <c r="Q1202" t="s">
        <v>8338</v>
      </c>
      <c r="R1202" t="s">
        <v>8339</v>
      </c>
      <c r="S1202" s="9">
        <f t="shared" si="60"/>
        <v>42089.477500000001</v>
      </c>
      <c r="T1202" s="9">
        <f t="shared" si="59"/>
        <v>42110.477500000001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57"/>
        <v>30.4</v>
      </c>
      <c r="P1203" s="6" t="str">
        <f t="shared" si="58"/>
        <v>55.3718018018018</v>
      </c>
      <c r="Q1203" t="s">
        <v>8338</v>
      </c>
      <c r="R1203" t="s">
        <v>8339</v>
      </c>
      <c r="S1203" s="9">
        <f t="shared" si="60"/>
        <v>42536.60701388889</v>
      </c>
      <c r="T1203" s="9">
        <f t="shared" si="59"/>
        <v>42566.60701388889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57"/>
        <v>1.4285714285714299</v>
      </c>
      <c r="P1204" s="6" t="str">
        <f t="shared" si="58"/>
        <v>183.80442804428</v>
      </c>
      <c r="Q1204" t="s">
        <v>8338</v>
      </c>
      <c r="R1204" t="s">
        <v>8339</v>
      </c>
      <c r="S1204" s="9">
        <f t="shared" si="60"/>
        <v>42152.288819444439</v>
      </c>
      <c r="T1204" s="9">
        <f t="shared" si="59"/>
        <v>42182.288819444439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57"/>
        <v>0</v>
      </c>
      <c r="P1205" s="6" t="str">
        <f t="shared" si="58"/>
        <v>165.346534653465</v>
      </c>
      <c r="Q1205" t="s">
        <v>8338</v>
      </c>
      <c r="R1205" t="s">
        <v>8339</v>
      </c>
      <c r="S1205" s="9">
        <f t="shared" si="60"/>
        <v>42125.614895833336</v>
      </c>
      <c r="T1205" s="9">
        <f t="shared" si="59"/>
        <v>42155.614895833336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57"/>
        <v>1.1428571428571401</v>
      </c>
      <c r="P1206" s="6" t="str">
        <f t="shared" si="58"/>
        <v>234.789473684211</v>
      </c>
      <c r="Q1206" t="s">
        <v>8338</v>
      </c>
      <c r="R1206" t="s">
        <v>8339</v>
      </c>
      <c r="S1206" s="9">
        <f t="shared" si="60"/>
        <v>42297.748067129629</v>
      </c>
      <c r="T1206" s="9">
        <f t="shared" si="59"/>
        <v>42342.208333333328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57"/>
        <v>0.35714285714285698</v>
      </c>
      <c r="P1207" s="6" t="str">
        <f t="shared" si="58"/>
        <v>211.483870967742</v>
      </c>
      <c r="Q1207" t="s">
        <v>8338</v>
      </c>
      <c r="R1207" t="s">
        <v>8339</v>
      </c>
      <c r="S1207" s="9">
        <f t="shared" si="60"/>
        <v>42138.506377314814</v>
      </c>
      <c r="T1207" s="9">
        <f t="shared" si="59"/>
        <v>42168.506377314814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57"/>
        <v>1.4545454545454501</v>
      </c>
      <c r="P1208" s="6" t="str">
        <f t="shared" si="58"/>
        <v>32.34375</v>
      </c>
      <c r="Q1208" t="s">
        <v>8338</v>
      </c>
      <c r="R1208" t="s">
        <v>8339</v>
      </c>
      <c r="S1208" s="9">
        <f t="shared" si="60"/>
        <v>42772.776076388895</v>
      </c>
      <c r="T1208" s="9">
        <f t="shared" si="59"/>
        <v>42805.561805555553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57"/>
        <v>17.155555555555598</v>
      </c>
      <c r="P1209" s="6" t="str">
        <f t="shared" si="58"/>
        <v>123.375886524823</v>
      </c>
      <c r="Q1209" t="s">
        <v>8338</v>
      </c>
      <c r="R1209" t="s">
        <v>8339</v>
      </c>
      <c r="S1209" s="9">
        <f t="shared" si="60"/>
        <v>42430.430243055554</v>
      </c>
      <c r="T1209" s="9">
        <f t="shared" si="59"/>
        <v>42460.416666666672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57"/>
        <v>2.3220000000000001</v>
      </c>
      <c r="P1210" s="6" t="str">
        <f t="shared" si="58"/>
        <v>207.066666666667</v>
      </c>
      <c r="Q1210" t="s">
        <v>8338</v>
      </c>
      <c r="R1210" t="s">
        <v>8339</v>
      </c>
      <c r="S1210" s="9">
        <f t="shared" si="60"/>
        <v>42423.709074074075</v>
      </c>
      <c r="T1210" s="9">
        <f t="shared" si="59"/>
        <v>42453.667407407411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ref="O1211:O1274" si="61">IMDIV(E944,D944)*100</f>
        <v>8.9066666666666698</v>
      </c>
      <c r="P1211" s="6" t="str">
        <f t="shared" si="58"/>
        <v>138.260869565217</v>
      </c>
      <c r="Q1211" t="s">
        <v>8338</v>
      </c>
      <c r="R1211" t="s">
        <v>8339</v>
      </c>
      <c r="S1211" s="9">
        <f t="shared" si="60"/>
        <v>42761.846122685187</v>
      </c>
      <c r="T1211" s="9">
        <f t="shared" si="59"/>
        <v>42791.846122685187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61"/>
        <v>9.6333333333333293</v>
      </c>
      <c r="P1212" s="6" t="str">
        <f t="shared" si="58"/>
        <v>493.815533980583</v>
      </c>
      <c r="Q1212" t="s">
        <v>8338</v>
      </c>
      <c r="R1212" t="s">
        <v>8339</v>
      </c>
      <c r="S1212" s="9">
        <f t="shared" si="60"/>
        <v>42132.941805555558</v>
      </c>
      <c r="T1212" s="9">
        <f t="shared" si="59"/>
        <v>42155.875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61"/>
        <v>13.325999999999999</v>
      </c>
      <c r="P1213" s="6" t="str">
        <f t="shared" si="58"/>
        <v>168.5</v>
      </c>
      <c r="Q1213" t="s">
        <v>8338</v>
      </c>
      <c r="R1213" t="s">
        <v>8339</v>
      </c>
      <c r="S1213" s="9">
        <f t="shared" si="60"/>
        <v>42515.866446759261</v>
      </c>
      <c r="T1213" s="9">
        <f t="shared" si="59"/>
        <v>42530.866446759261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61"/>
        <v>2.484</v>
      </c>
      <c r="P1214" s="6" t="str">
        <f t="shared" si="58"/>
        <v>38.8674698795181</v>
      </c>
      <c r="Q1214" t="s">
        <v>8338</v>
      </c>
      <c r="R1214" t="s">
        <v>8339</v>
      </c>
      <c r="S1214" s="9">
        <f t="shared" si="60"/>
        <v>42318.950173611112</v>
      </c>
      <c r="T1214" s="9">
        <f t="shared" si="59"/>
        <v>42335.041666666672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61"/>
        <v>1.9066666666666701</v>
      </c>
      <c r="P1215" s="6" t="str">
        <f t="shared" si="58"/>
        <v>61.5277777777778</v>
      </c>
      <c r="Q1215" t="s">
        <v>8338</v>
      </c>
      <c r="R1215" t="s">
        <v>8339</v>
      </c>
      <c r="S1215" s="9">
        <f t="shared" si="60"/>
        <v>42731.755787037036</v>
      </c>
      <c r="T1215" s="9">
        <f t="shared" si="59"/>
        <v>42766.755787037036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61"/>
        <v>0</v>
      </c>
      <c r="P1216" s="6" t="str">
        <f t="shared" si="58"/>
        <v>105.44</v>
      </c>
      <c r="Q1216" t="s">
        <v>8338</v>
      </c>
      <c r="R1216" t="s">
        <v>8339</v>
      </c>
      <c r="S1216" s="9">
        <f t="shared" si="60"/>
        <v>42104.840335648143</v>
      </c>
      <c r="T1216" s="9">
        <f t="shared" si="59"/>
        <v>42164.840335648143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61"/>
        <v>12</v>
      </c>
      <c r="P1217" s="6" t="str">
        <f t="shared" si="58"/>
        <v>71.5920036429873</v>
      </c>
      <c r="Q1217" t="s">
        <v>8338</v>
      </c>
      <c r="R1217" t="s">
        <v>8339</v>
      </c>
      <c r="S1217" s="9">
        <f t="shared" si="60"/>
        <v>41759.923101851848</v>
      </c>
      <c r="T1217" s="9">
        <f t="shared" si="59"/>
        <v>41789.923101851848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61"/>
        <v>1.365</v>
      </c>
      <c r="P1218" s="6" t="str">
        <f t="shared" si="58"/>
        <v>91.8828828828829</v>
      </c>
      <c r="Q1218" t="s">
        <v>8338</v>
      </c>
      <c r="R1218" t="s">
        <v>8339</v>
      </c>
      <c r="S1218" s="9">
        <f t="shared" si="60"/>
        <v>42247.616400462968</v>
      </c>
      <c r="T1218" s="9">
        <f t="shared" si="59"/>
        <v>42279.960416666669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61"/>
        <v>28.04</v>
      </c>
      <c r="P1219" s="6" t="str">
        <f t="shared" ref="P1219:P1282" si="62">IMDIV(E1219,L1219)</f>
        <v>148.573770491803</v>
      </c>
      <c r="Q1219" t="s">
        <v>8338</v>
      </c>
      <c r="R1219" t="s">
        <v>8339</v>
      </c>
      <c r="S1219" s="9">
        <f t="shared" si="60"/>
        <v>42535.809490740736</v>
      </c>
      <c r="T1219" s="9">
        <f t="shared" ref="T1219:T1282" si="63">(((I1219/60)/60)/24)+DATE(1970,1,1)</f>
        <v>42565.809490740736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61"/>
        <v>38.39</v>
      </c>
      <c r="P1220" s="6" t="str">
        <f t="shared" si="62"/>
        <v>174.213483146067</v>
      </c>
      <c r="Q1220" t="s">
        <v>8338</v>
      </c>
      <c r="R1220" t="s">
        <v>8339</v>
      </c>
      <c r="S1220" s="9">
        <f t="shared" ref="S1220:S1283" si="64">(((J1220/60)/60)/24)+DATE(1970,1,1)</f>
        <v>42278.662037037036</v>
      </c>
      <c r="T1220" s="9">
        <f t="shared" si="63"/>
        <v>42309.125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61"/>
        <v>39.9428571428571</v>
      </c>
      <c r="P1221" s="6" t="str">
        <f t="shared" si="62"/>
        <v>102.861660079051</v>
      </c>
      <c r="Q1221" t="s">
        <v>8338</v>
      </c>
      <c r="R1221" t="s">
        <v>8339</v>
      </c>
      <c r="S1221" s="9">
        <f t="shared" si="64"/>
        <v>42633.461956018517</v>
      </c>
      <c r="T1221" s="9">
        <f t="shared" si="63"/>
        <v>42663.461956018517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61"/>
        <v>0.84</v>
      </c>
      <c r="P1222" s="6" t="str">
        <f t="shared" si="62"/>
        <v>111.178571428571</v>
      </c>
      <c r="Q1222" t="s">
        <v>8338</v>
      </c>
      <c r="R1222" t="s">
        <v>8339</v>
      </c>
      <c r="S1222" s="9">
        <f t="shared" si="64"/>
        <v>42211.628611111111</v>
      </c>
      <c r="T1222" s="9">
        <f t="shared" si="63"/>
        <v>42241.628611111111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61"/>
        <v>43.406666666666702</v>
      </c>
      <c r="P1223" s="6" t="str">
        <f t="shared" si="62"/>
        <v>23.796213592233</v>
      </c>
      <c r="Q1223" t="s">
        <v>8338</v>
      </c>
      <c r="R1223" t="s">
        <v>8339</v>
      </c>
      <c r="S1223" s="9">
        <f t="shared" si="64"/>
        <v>42680.47555555556</v>
      </c>
      <c r="T1223" s="9">
        <f t="shared" si="63"/>
        <v>42708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61"/>
        <v>5.6613333333333298</v>
      </c>
      <c r="P1224" s="6" t="str">
        <f t="shared" si="62"/>
        <v>81.268115942029</v>
      </c>
      <c r="Q1224" t="s">
        <v>8338</v>
      </c>
      <c r="R1224" t="s">
        <v>8339</v>
      </c>
      <c r="S1224" s="9">
        <f t="shared" si="64"/>
        <v>42430.720451388886</v>
      </c>
      <c r="T1224" s="9">
        <f t="shared" si="63"/>
        <v>42461.166666666672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61"/>
        <v>1.722</v>
      </c>
      <c r="P1225" s="6" t="str">
        <f t="shared" si="62"/>
        <v>116.214659685864</v>
      </c>
      <c r="Q1225" t="s">
        <v>8338</v>
      </c>
      <c r="R1225" t="s">
        <v>8339</v>
      </c>
      <c r="S1225" s="9">
        <f t="shared" si="64"/>
        <v>42654.177187499998</v>
      </c>
      <c r="T1225" s="9">
        <f t="shared" si="63"/>
        <v>42684.218854166669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61"/>
        <v>1.94166666666667</v>
      </c>
      <c r="P1226" s="6" t="str">
        <f t="shared" si="62"/>
        <v>58.8888888888889</v>
      </c>
      <c r="Q1226" t="s">
        <v>8325</v>
      </c>
      <c r="R1226" t="s">
        <v>8340</v>
      </c>
      <c r="S1226" s="9">
        <f t="shared" si="64"/>
        <v>41736.549791666665</v>
      </c>
      <c r="T1226" s="9">
        <f t="shared" si="63"/>
        <v>41796.549791666665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61"/>
        <v>11.328275684711301</v>
      </c>
      <c r="P1227" s="6" t="str">
        <f t="shared" si="62"/>
        <v>44</v>
      </c>
      <c r="Q1227" t="s">
        <v>8325</v>
      </c>
      <c r="R1227" t="s">
        <v>8340</v>
      </c>
      <c r="S1227" s="9">
        <f t="shared" si="64"/>
        <v>41509.905995370369</v>
      </c>
      <c r="T1227" s="9">
        <f t="shared" si="63"/>
        <v>41569.905995370369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61"/>
        <v>38.86</v>
      </c>
      <c r="P1228" s="6" t="str">
        <f t="shared" si="62"/>
        <v>48.425</v>
      </c>
      <c r="Q1228" t="s">
        <v>8325</v>
      </c>
      <c r="R1228" t="s">
        <v>8340</v>
      </c>
      <c r="S1228" s="9">
        <f t="shared" si="64"/>
        <v>41715.874780092592</v>
      </c>
      <c r="T1228" s="9">
        <f t="shared" si="63"/>
        <v>41750.041666666664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61"/>
        <v>46.100628930817599</v>
      </c>
      <c r="P1229" s="6">
        <v>0</v>
      </c>
      <c r="Q1229" t="s">
        <v>8325</v>
      </c>
      <c r="R1229" t="s">
        <v>8340</v>
      </c>
      <c r="S1229" s="9">
        <f t="shared" si="64"/>
        <v>41827.919166666667</v>
      </c>
      <c r="T1229" s="9">
        <f t="shared" si="63"/>
        <v>41858.291666666664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61"/>
        <v>42.188421052631597</v>
      </c>
      <c r="P1230" s="6" t="str">
        <f t="shared" si="62"/>
        <v>61.0416666666667</v>
      </c>
      <c r="Q1230" t="s">
        <v>8325</v>
      </c>
      <c r="R1230" t="s">
        <v>8340</v>
      </c>
      <c r="S1230" s="9">
        <f t="shared" si="64"/>
        <v>40754.729259259257</v>
      </c>
      <c r="T1230" s="9">
        <f t="shared" si="63"/>
        <v>40814.729259259257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61"/>
        <v>28.48</v>
      </c>
      <c r="P1231" s="6" t="str">
        <f t="shared" si="62"/>
        <v>25</v>
      </c>
      <c r="Q1231" t="s">
        <v>8325</v>
      </c>
      <c r="R1231" t="s">
        <v>8340</v>
      </c>
      <c r="S1231" s="9">
        <f t="shared" si="64"/>
        <v>40985.459803240738</v>
      </c>
      <c r="T1231" s="9">
        <f t="shared" si="63"/>
        <v>41015.666666666664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61"/>
        <v>1.0771428571428601</v>
      </c>
      <c r="P1232" s="6">
        <v>0</v>
      </c>
      <c r="Q1232" t="s">
        <v>8325</v>
      </c>
      <c r="R1232" t="s">
        <v>8340</v>
      </c>
      <c r="S1232" s="9">
        <f t="shared" si="64"/>
        <v>40568.972569444442</v>
      </c>
      <c r="T1232" s="9">
        <f t="shared" si="63"/>
        <v>40598.972569444442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61"/>
        <v>0.79909090909090907</v>
      </c>
      <c r="P1233" s="6">
        <v>0</v>
      </c>
      <c r="Q1233" t="s">
        <v>8325</v>
      </c>
      <c r="R1233" t="s">
        <v>8340</v>
      </c>
      <c r="S1233" s="9">
        <f t="shared" si="64"/>
        <v>42193.941759259258</v>
      </c>
      <c r="T1233" s="9">
        <f t="shared" si="63"/>
        <v>42244.041666666672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61"/>
        <v>1.1919999999999999</v>
      </c>
      <c r="P1234" s="6" t="str">
        <f t="shared" si="62"/>
        <v>40</v>
      </c>
      <c r="Q1234" t="s">
        <v>8325</v>
      </c>
      <c r="R1234" t="s">
        <v>8340</v>
      </c>
      <c r="S1234" s="9">
        <f t="shared" si="64"/>
        <v>41506.848032407412</v>
      </c>
      <c r="T1234" s="9">
        <f t="shared" si="63"/>
        <v>41553.848032407412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61"/>
        <v>14.799999999999999</v>
      </c>
      <c r="P1235" s="6" t="str">
        <f t="shared" si="62"/>
        <v>19.3333333333333</v>
      </c>
      <c r="Q1235" t="s">
        <v>8325</v>
      </c>
      <c r="R1235" t="s">
        <v>8340</v>
      </c>
      <c r="S1235" s="9">
        <f t="shared" si="64"/>
        <v>40939.948773148149</v>
      </c>
      <c r="T1235" s="9">
        <f t="shared" si="63"/>
        <v>40960.948773148149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61"/>
        <v>17.810000000000002</v>
      </c>
      <c r="P1236" s="6">
        <v>0</v>
      </c>
      <c r="Q1236" t="s">
        <v>8325</v>
      </c>
      <c r="R1236" t="s">
        <v>8340</v>
      </c>
      <c r="S1236" s="9">
        <f t="shared" si="64"/>
        <v>42007.788680555561</v>
      </c>
      <c r="T1236" s="9">
        <f t="shared" si="63"/>
        <v>42037.788680555561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61"/>
        <v>1.325</v>
      </c>
      <c r="P1237" s="6" t="str">
        <f t="shared" si="62"/>
        <v>35</v>
      </c>
      <c r="Q1237" t="s">
        <v>8325</v>
      </c>
      <c r="R1237" t="s">
        <v>8340</v>
      </c>
      <c r="S1237" s="9">
        <f t="shared" si="64"/>
        <v>41583.135405092595</v>
      </c>
      <c r="T1237" s="9">
        <f t="shared" si="63"/>
        <v>41623.135405092595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61"/>
        <v>46.6666666666667</v>
      </c>
      <c r="P1238" s="6">
        <v>0</v>
      </c>
      <c r="Q1238" t="s">
        <v>8325</v>
      </c>
      <c r="R1238" t="s">
        <v>8340</v>
      </c>
      <c r="S1238" s="9">
        <f t="shared" si="64"/>
        <v>41110.680138888885</v>
      </c>
      <c r="T1238" s="9">
        <f t="shared" si="63"/>
        <v>41118.666666666664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61"/>
        <v>45.92</v>
      </c>
      <c r="P1239" s="6">
        <v>0</v>
      </c>
      <c r="Q1239" t="s">
        <v>8325</v>
      </c>
      <c r="R1239" t="s">
        <v>8340</v>
      </c>
      <c r="S1239" s="9">
        <f t="shared" si="64"/>
        <v>41125.283159722225</v>
      </c>
      <c r="T1239" s="9">
        <f t="shared" si="63"/>
        <v>41145.283159722225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61"/>
        <v>0.22599999999999998</v>
      </c>
      <c r="P1240" s="6" t="str">
        <f t="shared" si="62"/>
        <v>59.3333333333333</v>
      </c>
      <c r="Q1240" t="s">
        <v>8325</v>
      </c>
      <c r="R1240" t="s">
        <v>8340</v>
      </c>
      <c r="S1240" s="9">
        <f t="shared" si="64"/>
        <v>40731.61037037037</v>
      </c>
      <c r="T1240" s="9">
        <f t="shared" si="63"/>
        <v>40761.61037037037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61"/>
        <v>34.625</v>
      </c>
      <c r="P1241" s="6">
        <v>0</v>
      </c>
      <c r="Q1241" t="s">
        <v>8325</v>
      </c>
      <c r="R1241" t="s">
        <v>8340</v>
      </c>
      <c r="S1241" s="9">
        <f t="shared" si="64"/>
        <v>40883.962581018517</v>
      </c>
      <c r="T1241" s="9">
        <f t="shared" si="63"/>
        <v>40913.962581018517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61"/>
        <v>2.0549999999999997</v>
      </c>
      <c r="P1242" s="6" t="str">
        <f t="shared" si="62"/>
        <v>30.125</v>
      </c>
      <c r="Q1242" t="s">
        <v>8325</v>
      </c>
      <c r="R1242" t="s">
        <v>8340</v>
      </c>
      <c r="S1242" s="9">
        <f t="shared" si="64"/>
        <v>41409.040011574078</v>
      </c>
      <c r="T1242" s="9">
        <f t="shared" si="63"/>
        <v>41467.910416666666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61"/>
        <v>0.55999999999999994</v>
      </c>
      <c r="P1243" s="6" t="str">
        <f t="shared" si="62"/>
        <v>74.6176470588235</v>
      </c>
      <c r="Q1243" t="s">
        <v>8325</v>
      </c>
      <c r="R1243" t="s">
        <v>8340</v>
      </c>
      <c r="S1243" s="9">
        <f t="shared" si="64"/>
        <v>41923.837731481479</v>
      </c>
      <c r="T1243" s="9">
        <f t="shared" si="63"/>
        <v>41946.249305555553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61"/>
        <v>2.6069999999999998</v>
      </c>
      <c r="P1244" s="6" t="str">
        <f t="shared" si="62"/>
        <v>5</v>
      </c>
      <c r="Q1244" t="s">
        <v>8325</v>
      </c>
      <c r="R1244" t="s">
        <v>8340</v>
      </c>
      <c r="S1244" s="9">
        <f t="shared" si="64"/>
        <v>40782.165532407409</v>
      </c>
      <c r="T1244" s="9">
        <f t="shared" si="63"/>
        <v>40797.554166666669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61"/>
        <v>1.9259999999999999</v>
      </c>
      <c r="P1245" s="6" t="str">
        <f t="shared" si="62"/>
        <v>44.5</v>
      </c>
      <c r="Q1245" t="s">
        <v>8325</v>
      </c>
      <c r="R1245" t="s">
        <v>8340</v>
      </c>
      <c r="S1245" s="9">
        <f t="shared" si="64"/>
        <v>40671.879293981481</v>
      </c>
      <c r="T1245" s="9">
        <f t="shared" si="63"/>
        <v>40732.875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61"/>
        <v>33.6666666666667</v>
      </c>
      <c r="P1246" s="6" t="str">
        <f t="shared" si="62"/>
        <v>46.1333333333333</v>
      </c>
      <c r="Q1246" t="s">
        <v>8325</v>
      </c>
      <c r="R1246" t="s">
        <v>8326</v>
      </c>
      <c r="S1246" s="9">
        <f t="shared" si="64"/>
        <v>41355.825497685182</v>
      </c>
      <c r="T1246" s="9">
        <f t="shared" si="63"/>
        <v>41386.875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61"/>
        <v>56.263267182990198</v>
      </c>
      <c r="P1247" s="6" t="str">
        <f t="shared" si="62"/>
        <v>141.470588235294</v>
      </c>
      <c r="Q1247" t="s">
        <v>8325</v>
      </c>
      <c r="R1247" t="s">
        <v>8326</v>
      </c>
      <c r="S1247" s="9">
        <f t="shared" si="64"/>
        <v>41774.599930555552</v>
      </c>
      <c r="T1247" s="9">
        <f t="shared" si="63"/>
        <v>41804.599930555552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61"/>
        <v>82.817599999999999</v>
      </c>
      <c r="P1248" s="6" t="str">
        <f t="shared" si="62"/>
        <v>75.4838709677419</v>
      </c>
      <c r="Q1248" t="s">
        <v>8325</v>
      </c>
      <c r="R1248" t="s">
        <v>8326</v>
      </c>
      <c r="S1248" s="9">
        <f t="shared" si="64"/>
        <v>40838.043391203704</v>
      </c>
      <c r="T1248" s="9">
        <f t="shared" si="63"/>
        <v>40883.085057870368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61"/>
        <v>14.860000000000001</v>
      </c>
      <c r="P1249" s="6" t="str">
        <f t="shared" si="62"/>
        <v>85.5</v>
      </c>
      <c r="Q1249" t="s">
        <v>8325</v>
      </c>
      <c r="R1249" t="s">
        <v>8326</v>
      </c>
      <c r="S1249" s="9">
        <f t="shared" si="64"/>
        <v>41370.292303240742</v>
      </c>
      <c r="T1249" s="9">
        <f t="shared" si="63"/>
        <v>41400.292303240742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61"/>
        <v>1.2375123751237499E-2</v>
      </c>
      <c r="P1250" s="6" t="str">
        <f t="shared" si="62"/>
        <v>64.2542372881356</v>
      </c>
      <c r="Q1250" t="s">
        <v>8325</v>
      </c>
      <c r="R1250" t="s">
        <v>8326</v>
      </c>
      <c r="S1250" s="9">
        <f t="shared" si="64"/>
        <v>41767.656863425924</v>
      </c>
      <c r="T1250" s="9">
        <f t="shared" si="63"/>
        <v>41803.290972222225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61"/>
        <v>1.7142857142857099E-2</v>
      </c>
      <c r="P1251" s="6" t="str">
        <f t="shared" si="62"/>
        <v>64.4691358024691</v>
      </c>
      <c r="Q1251" t="s">
        <v>8325</v>
      </c>
      <c r="R1251" t="s">
        <v>8326</v>
      </c>
      <c r="S1251" s="9">
        <f t="shared" si="64"/>
        <v>41067.74086805556</v>
      </c>
      <c r="T1251" s="9">
        <f t="shared" si="63"/>
        <v>41097.74086805556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61"/>
        <v>29.506136117214698</v>
      </c>
      <c r="P1252" s="6" t="str">
        <f t="shared" si="62"/>
        <v>118.200787401575</v>
      </c>
      <c r="Q1252" t="s">
        <v>8325</v>
      </c>
      <c r="R1252" t="s">
        <v>8326</v>
      </c>
      <c r="S1252" s="9">
        <f t="shared" si="64"/>
        <v>41843.64271990741</v>
      </c>
      <c r="T1252" s="9">
        <f t="shared" si="63"/>
        <v>41888.64271990741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61"/>
        <v>1.06</v>
      </c>
      <c r="P1253" s="6" t="str">
        <f t="shared" si="62"/>
        <v>82.5405405405405</v>
      </c>
      <c r="Q1253" t="s">
        <v>8325</v>
      </c>
      <c r="R1253" t="s">
        <v>8326</v>
      </c>
      <c r="S1253" s="9">
        <f t="shared" si="64"/>
        <v>40751.814432870371</v>
      </c>
      <c r="T1253" s="9">
        <f t="shared" si="63"/>
        <v>40811.814432870371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61"/>
        <v>6.2933333333333303</v>
      </c>
      <c r="P1254" s="6" t="str">
        <f t="shared" si="62"/>
        <v>34.1702127659574</v>
      </c>
      <c r="Q1254" t="s">
        <v>8325</v>
      </c>
      <c r="R1254" t="s">
        <v>8326</v>
      </c>
      <c r="S1254" s="9">
        <f t="shared" si="64"/>
        <v>41543.988067129627</v>
      </c>
      <c r="T1254" s="9">
        <f t="shared" si="63"/>
        <v>41571.988067129627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61"/>
        <v>12.75</v>
      </c>
      <c r="P1255" s="6" t="str">
        <f t="shared" si="62"/>
        <v>42.7332208157525</v>
      </c>
      <c r="Q1255" t="s">
        <v>8325</v>
      </c>
      <c r="R1255" t="s">
        <v>8326</v>
      </c>
      <c r="S1255" s="9">
        <f t="shared" si="64"/>
        <v>41855.783645833333</v>
      </c>
      <c r="T1255" s="9">
        <f t="shared" si="63"/>
        <v>41885.783645833333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61"/>
        <v>13.22</v>
      </c>
      <c r="P1256" s="6" t="str">
        <f t="shared" si="62"/>
        <v>94.4893617021277</v>
      </c>
      <c r="Q1256" t="s">
        <v>8325</v>
      </c>
      <c r="R1256" t="s">
        <v>8326</v>
      </c>
      <c r="S1256" s="9">
        <f t="shared" si="64"/>
        <v>40487.621365740742</v>
      </c>
      <c r="T1256" s="9">
        <f t="shared" si="63"/>
        <v>40544.207638888889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61"/>
        <v>0</v>
      </c>
      <c r="P1257" s="6" t="str">
        <f t="shared" si="62"/>
        <v>55.697247706422</v>
      </c>
      <c r="Q1257" t="s">
        <v>8325</v>
      </c>
      <c r="R1257" t="s">
        <v>8326</v>
      </c>
      <c r="S1257" s="9">
        <f t="shared" si="64"/>
        <v>41579.845509259263</v>
      </c>
      <c r="T1257" s="9">
        <f t="shared" si="63"/>
        <v>41609.887175925927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61"/>
        <v>16.77</v>
      </c>
      <c r="P1258" s="6" t="str">
        <f t="shared" si="62"/>
        <v>98.0308310249307</v>
      </c>
      <c r="Q1258" t="s">
        <v>8325</v>
      </c>
      <c r="R1258" t="s">
        <v>8326</v>
      </c>
      <c r="S1258" s="9">
        <f t="shared" si="64"/>
        <v>40921.919340277782</v>
      </c>
      <c r="T1258" s="9">
        <f t="shared" si="63"/>
        <v>40951.919340277782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61"/>
        <v>0.104</v>
      </c>
      <c r="P1259" s="6" t="str">
        <f t="shared" si="62"/>
        <v>92.1022727272727</v>
      </c>
      <c r="Q1259" t="s">
        <v>8325</v>
      </c>
      <c r="R1259" t="s">
        <v>8326</v>
      </c>
      <c r="S1259" s="9">
        <f t="shared" si="64"/>
        <v>40587.085532407407</v>
      </c>
      <c r="T1259" s="9">
        <f t="shared" si="63"/>
        <v>40636.043865740743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61"/>
        <v>4.24</v>
      </c>
      <c r="P1260" s="6" t="str">
        <f t="shared" si="62"/>
        <v>38.1754626865672</v>
      </c>
      <c r="Q1260" t="s">
        <v>8325</v>
      </c>
      <c r="R1260" t="s">
        <v>8326</v>
      </c>
      <c r="S1260" s="9">
        <f t="shared" si="64"/>
        <v>41487.611250000002</v>
      </c>
      <c r="T1260" s="9">
        <f t="shared" si="63"/>
        <v>41517.611250000002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61"/>
        <v>0.46699999999999997</v>
      </c>
      <c r="P1261" s="6" t="str">
        <f t="shared" si="62"/>
        <v>27.1458333333333</v>
      </c>
      <c r="Q1261" t="s">
        <v>8325</v>
      </c>
      <c r="R1261" t="s">
        <v>8326</v>
      </c>
      <c r="S1261" s="9">
        <f t="shared" si="64"/>
        <v>41766.970648148148</v>
      </c>
      <c r="T1261" s="9">
        <f t="shared" si="63"/>
        <v>41799.165972222225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61"/>
        <v>25.087142857142901</v>
      </c>
      <c r="P1262" s="6" t="str">
        <f t="shared" si="62"/>
        <v>50.6891891891892</v>
      </c>
      <c r="Q1262" t="s">
        <v>8325</v>
      </c>
      <c r="R1262" t="s">
        <v>8326</v>
      </c>
      <c r="S1262" s="9">
        <f t="shared" si="64"/>
        <v>41666.842824074076</v>
      </c>
      <c r="T1262" s="9">
        <f t="shared" si="63"/>
        <v>41696.842824074076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61"/>
        <v>2.3345000000000002</v>
      </c>
      <c r="P1263" s="6" t="str">
        <f t="shared" si="62"/>
        <v>38.9423076923077</v>
      </c>
      <c r="Q1263" t="s">
        <v>8325</v>
      </c>
      <c r="R1263" t="s">
        <v>8326</v>
      </c>
      <c r="S1263" s="9">
        <f t="shared" si="64"/>
        <v>41638.342905092592</v>
      </c>
      <c r="T1263" s="9">
        <f t="shared" si="63"/>
        <v>41668.342905092592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61"/>
        <v>7.26</v>
      </c>
      <c r="P1264" s="6" t="str">
        <f t="shared" si="62"/>
        <v>77.6380952380952</v>
      </c>
      <c r="Q1264" t="s">
        <v>8325</v>
      </c>
      <c r="R1264" t="s">
        <v>8326</v>
      </c>
      <c r="S1264" s="9">
        <f t="shared" si="64"/>
        <v>41656.762638888889</v>
      </c>
      <c r="T1264" s="9">
        <f t="shared" si="63"/>
        <v>41686.762638888889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61"/>
        <v>1.625</v>
      </c>
      <c r="P1265" s="6" t="str">
        <f t="shared" si="62"/>
        <v>43.5365853658537</v>
      </c>
      <c r="Q1265" t="s">
        <v>8325</v>
      </c>
      <c r="R1265" t="s">
        <v>8326</v>
      </c>
      <c r="S1265" s="9">
        <f t="shared" si="64"/>
        <v>41692.084143518521</v>
      </c>
      <c r="T1265" s="9">
        <f t="shared" si="63"/>
        <v>41727.041666666664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61"/>
        <v>1.3</v>
      </c>
      <c r="P1266" s="6" t="str">
        <f t="shared" si="62"/>
        <v>31.8235294117647</v>
      </c>
      <c r="Q1266" t="s">
        <v>8325</v>
      </c>
      <c r="R1266" t="s">
        <v>8326</v>
      </c>
      <c r="S1266" s="9">
        <f t="shared" si="64"/>
        <v>41547.662997685184</v>
      </c>
      <c r="T1266" s="9">
        <f t="shared" si="63"/>
        <v>41576.662997685184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61"/>
        <v>58.558333333333302</v>
      </c>
      <c r="P1267" s="6" t="str">
        <f t="shared" si="62"/>
        <v>63.1843939393939</v>
      </c>
      <c r="Q1267" t="s">
        <v>8325</v>
      </c>
      <c r="R1267" t="s">
        <v>8326</v>
      </c>
      <c r="S1267" s="9">
        <f t="shared" si="64"/>
        <v>40465.655266203699</v>
      </c>
      <c r="T1267" s="9">
        <f t="shared" si="63"/>
        <v>40512.655266203699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61"/>
        <v>7.7886666666666704</v>
      </c>
      <c r="P1268" s="6" t="str">
        <f t="shared" si="62"/>
        <v>190.9</v>
      </c>
      <c r="Q1268" t="s">
        <v>8325</v>
      </c>
      <c r="R1268" t="s">
        <v>8326</v>
      </c>
      <c r="S1268" s="9">
        <f t="shared" si="64"/>
        <v>41620.87667824074</v>
      </c>
      <c r="T1268" s="9">
        <f t="shared" si="63"/>
        <v>41650.87667824074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61"/>
        <v>2.2157147647256101</v>
      </c>
      <c r="P1269" s="6" t="str">
        <f t="shared" si="62"/>
        <v>140.85534591195</v>
      </c>
      <c r="Q1269" t="s">
        <v>8325</v>
      </c>
      <c r="R1269" t="s">
        <v>8326</v>
      </c>
      <c r="S1269" s="9">
        <f t="shared" si="64"/>
        <v>41449.585162037038</v>
      </c>
      <c r="T1269" s="9">
        <f t="shared" si="63"/>
        <v>41479.585162037038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61"/>
        <v>104</v>
      </c>
      <c r="P1270" s="6" t="str">
        <f t="shared" si="62"/>
        <v>76.9230769230769</v>
      </c>
      <c r="Q1270" t="s">
        <v>8325</v>
      </c>
      <c r="R1270" t="s">
        <v>8326</v>
      </c>
      <c r="S1270" s="9">
        <f t="shared" si="64"/>
        <v>41507.845451388886</v>
      </c>
      <c r="T1270" s="9">
        <f t="shared" si="63"/>
        <v>41537.845451388886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61"/>
        <v>29.6029602960296</v>
      </c>
      <c r="P1271" s="6" t="str">
        <f t="shared" si="62"/>
        <v>99.1553398058252</v>
      </c>
      <c r="Q1271" t="s">
        <v>8325</v>
      </c>
      <c r="R1271" t="s">
        <v>8326</v>
      </c>
      <c r="S1271" s="9">
        <f t="shared" si="64"/>
        <v>42445.823055555549</v>
      </c>
      <c r="T1271" s="9">
        <f t="shared" si="63"/>
        <v>42476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61"/>
        <v>16.055</v>
      </c>
      <c r="P1272" s="6" t="str">
        <f t="shared" si="62"/>
        <v>67.8816568047337</v>
      </c>
      <c r="Q1272" t="s">
        <v>8325</v>
      </c>
      <c r="R1272" t="s">
        <v>8326</v>
      </c>
      <c r="S1272" s="9">
        <f t="shared" si="64"/>
        <v>40933.856967592597</v>
      </c>
      <c r="T1272" s="9">
        <f t="shared" si="63"/>
        <v>40993.815300925926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61"/>
        <v>82.207999999999998</v>
      </c>
      <c r="P1273" s="6" t="str">
        <f t="shared" si="62"/>
        <v>246.290322580645</v>
      </c>
      <c r="Q1273" t="s">
        <v>8325</v>
      </c>
      <c r="R1273" t="s">
        <v>8326</v>
      </c>
      <c r="S1273" s="9">
        <f t="shared" si="64"/>
        <v>41561.683553240742</v>
      </c>
      <c r="T1273" s="9">
        <f t="shared" si="63"/>
        <v>41591.725219907406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61"/>
        <v>75.051000000000002</v>
      </c>
      <c r="P1274" s="6" t="str">
        <f t="shared" si="62"/>
        <v>189.285714285714</v>
      </c>
      <c r="Q1274" t="s">
        <v>8325</v>
      </c>
      <c r="R1274" t="s">
        <v>8326</v>
      </c>
      <c r="S1274" s="9">
        <f t="shared" si="64"/>
        <v>40274.745127314818</v>
      </c>
      <c r="T1274" s="9">
        <f t="shared" si="63"/>
        <v>40344.166666666664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ref="O1275:O1338" si="65">IMDIV(E1008,D1008)*100</f>
        <v>5.8500000000000005</v>
      </c>
      <c r="P1275" s="6" t="str">
        <f t="shared" si="62"/>
        <v>76.6666666666667</v>
      </c>
      <c r="Q1275" t="s">
        <v>8325</v>
      </c>
      <c r="R1275" t="s">
        <v>8326</v>
      </c>
      <c r="S1275" s="9">
        <f t="shared" si="64"/>
        <v>41852.730219907404</v>
      </c>
      <c r="T1275" s="9">
        <f t="shared" si="63"/>
        <v>41882.730219907404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65"/>
        <v>44.32</v>
      </c>
      <c r="P1276" s="6" t="str">
        <f t="shared" si="62"/>
        <v>82.9632548179871</v>
      </c>
      <c r="Q1276" t="s">
        <v>8325</v>
      </c>
      <c r="R1276" t="s">
        <v>8326</v>
      </c>
      <c r="S1276" s="9">
        <f t="shared" si="64"/>
        <v>41116.690104166664</v>
      </c>
      <c r="T1276" s="9">
        <f t="shared" si="63"/>
        <v>41151.690104166664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65"/>
        <v>0.26737967914438499</v>
      </c>
      <c r="P1277" s="6" t="str">
        <f t="shared" si="62"/>
        <v>62.5221079691517</v>
      </c>
      <c r="Q1277" t="s">
        <v>8325</v>
      </c>
      <c r="R1277" t="s">
        <v>8326</v>
      </c>
      <c r="S1277" s="9">
        <f t="shared" si="64"/>
        <v>41458.867905092593</v>
      </c>
      <c r="T1277" s="9">
        <f t="shared" si="63"/>
        <v>41493.867905092593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65"/>
        <v>13.13</v>
      </c>
      <c r="P1278" s="6" t="str">
        <f t="shared" si="62"/>
        <v>46.0680882352941</v>
      </c>
      <c r="Q1278" t="s">
        <v>8325</v>
      </c>
      <c r="R1278" t="s">
        <v>8326</v>
      </c>
      <c r="S1278" s="9">
        <f t="shared" si="64"/>
        <v>40007.704247685186</v>
      </c>
      <c r="T1278" s="9">
        <f t="shared" si="63"/>
        <v>40057.166666666664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65"/>
        <v>0.19088937093275501</v>
      </c>
      <c r="P1279" s="6" t="str">
        <f t="shared" si="62"/>
        <v>38.5439467312349</v>
      </c>
      <c r="Q1279" t="s">
        <v>8325</v>
      </c>
      <c r="R1279" t="s">
        <v>8326</v>
      </c>
      <c r="S1279" s="9">
        <f t="shared" si="64"/>
        <v>41121.561886574076</v>
      </c>
      <c r="T1279" s="9">
        <f t="shared" si="63"/>
        <v>41156.561886574076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65"/>
        <v>0.375</v>
      </c>
      <c r="P1280" s="6" t="str">
        <f t="shared" si="62"/>
        <v>53.0052631578947</v>
      </c>
      <c r="Q1280" t="s">
        <v>8325</v>
      </c>
      <c r="R1280" t="s">
        <v>8326</v>
      </c>
      <c r="S1280" s="9">
        <f t="shared" si="64"/>
        <v>41786.555162037039</v>
      </c>
      <c r="T1280" s="9">
        <f t="shared" si="63"/>
        <v>41815.083333333336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65"/>
        <v>21535.021000000001</v>
      </c>
      <c r="P1281" s="6" t="str">
        <f t="shared" si="62"/>
        <v>73.3553968253968</v>
      </c>
      <c r="Q1281" t="s">
        <v>8325</v>
      </c>
      <c r="R1281" t="s">
        <v>8326</v>
      </c>
      <c r="S1281" s="9">
        <f t="shared" si="64"/>
        <v>41682.099189814813</v>
      </c>
      <c r="T1281" s="9">
        <f t="shared" si="63"/>
        <v>41722.057523148149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65"/>
        <v>34.527999999999999</v>
      </c>
      <c r="P1282" s="6" t="str">
        <f t="shared" si="62"/>
        <v>127.975230769231</v>
      </c>
      <c r="Q1282" t="s">
        <v>8325</v>
      </c>
      <c r="R1282" t="s">
        <v>8326</v>
      </c>
      <c r="S1282" s="9">
        <f t="shared" si="64"/>
        <v>40513.757569444446</v>
      </c>
      <c r="T1282" s="9">
        <f t="shared" si="63"/>
        <v>40603.757569444446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65"/>
        <v>30.599999999999998</v>
      </c>
      <c r="P1283" s="6" t="str">
        <f t="shared" ref="P1283:P1346" si="66">IMDIV(E1283,L1283)</f>
        <v>104.72972972973</v>
      </c>
      <c r="Q1283" t="s">
        <v>8325</v>
      </c>
      <c r="R1283" t="s">
        <v>8326</v>
      </c>
      <c r="S1283" s="9">
        <f t="shared" si="64"/>
        <v>41463.743472222224</v>
      </c>
      <c r="T1283" s="9">
        <f t="shared" ref="T1283:T1346" si="67">(((I1283/60)/60)/24)+DATE(1970,1,1)</f>
        <v>41483.743472222224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65"/>
        <v>2.6666666666666701</v>
      </c>
      <c r="P1284" s="6" t="str">
        <f t="shared" si="66"/>
        <v>67.6715328467153</v>
      </c>
      <c r="Q1284" t="s">
        <v>8325</v>
      </c>
      <c r="R1284" t="s">
        <v>8326</v>
      </c>
      <c r="S1284" s="9">
        <f t="shared" ref="S1284:S1347" si="68">(((J1284/60)/60)/24)+DATE(1970,1,1)</f>
        <v>41586.475173611114</v>
      </c>
      <c r="T1284" s="9">
        <f t="shared" si="67"/>
        <v>41617.207638888889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65"/>
        <v>2.8420000000000001</v>
      </c>
      <c r="P1285" s="6" t="str">
        <f t="shared" si="66"/>
        <v>95.9318181818182</v>
      </c>
      <c r="Q1285" t="s">
        <v>8325</v>
      </c>
      <c r="R1285" t="s">
        <v>8326</v>
      </c>
      <c r="S1285" s="9">
        <f t="shared" si="68"/>
        <v>41320.717465277776</v>
      </c>
      <c r="T1285" s="9">
        <f t="shared" si="67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65"/>
        <v>22.878799999999998</v>
      </c>
      <c r="P1286" s="6" t="str">
        <f t="shared" si="66"/>
        <v>65.1612903225806</v>
      </c>
      <c r="Q1286" t="s">
        <v>8317</v>
      </c>
      <c r="R1286" t="s">
        <v>8318</v>
      </c>
      <c r="S1286" s="9">
        <f t="shared" si="68"/>
        <v>42712.23474537037</v>
      </c>
      <c r="T1286" s="9">
        <f t="shared" si="67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65"/>
        <v>3.105</v>
      </c>
      <c r="P1287" s="6" t="str">
        <f t="shared" si="66"/>
        <v>32.2698412698413</v>
      </c>
      <c r="Q1287" t="s">
        <v>8317</v>
      </c>
      <c r="R1287" t="s">
        <v>8318</v>
      </c>
      <c r="S1287" s="9">
        <f t="shared" si="68"/>
        <v>42160.583043981482</v>
      </c>
      <c r="T1287" s="9">
        <f t="shared" si="67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65"/>
        <v>47.3333333333333</v>
      </c>
      <c r="P1288" s="6" t="str">
        <f t="shared" si="66"/>
        <v>81.25</v>
      </c>
      <c r="Q1288" t="s">
        <v>8317</v>
      </c>
      <c r="R1288" t="s">
        <v>8318</v>
      </c>
      <c r="S1288" s="9">
        <f t="shared" si="68"/>
        <v>42039.384571759263</v>
      </c>
      <c r="T1288" s="9">
        <f t="shared" si="67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65"/>
        <v>205.54838709677398</v>
      </c>
      <c r="P1289" s="6" t="str">
        <f t="shared" si="66"/>
        <v>24.2</v>
      </c>
      <c r="Q1289" t="s">
        <v>8317</v>
      </c>
      <c r="R1289" t="s">
        <v>8318</v>
      </c>
      <c r="S1289" s="9">
        <f t="shared" si="68"/>
        <v>42107.621018518519</v>
      </c>
      <c r="T1289" s="9">
        <f t="shared" si="67"/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65"/>
        <v>351.80366666666697</v>
      </c>
      <c r="P1290" s="6" t="str">
        <f t="shared" si="66"/>
        <v>65.8688524590164</v>
      </c>
      <c r="Q1290" t="s">
        <v>8317</v>
      </c>
      <c r="R1290" t="s">
        <v>8318</v>
      </c>
      <c r="S1290" s="9">
        <f t="shared" si="68"/>
        <v>42561.154664351852</v>
      </c>
      <c r="T1290" s="9">
        <f t="shared" si="67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65"/>
        <v>114.9</v>
      </c>
      <c r="P1291" s="6" t="str">
        <f t="shared" si="66"/>
        <v>36.0769230769231</v>
      </c>
      <c r="Q1291" t="s">
        <v>8317</v>
      </c>
      <c r="R1291" t="s">
        <v>8318</v>
      </c>
      <c r="S1291" s="9">
        <f t="shared" si="68"/>
        <v>42709.134780092587</v>
      </c>
      <c r="T1291" s="9">
        <f t="shared" si="67"/>
        <v>42739.134780092587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65"/>
        <v>237.15</v>
      </c>
      <c r="P1292" s="6" t="str">
        <f t="shared" si="66"/>
        <v>44.1860465116279</v>
      </c>
      <c r="Q1292" t="s">
        <v>8317</v>
      </c>
      <c r="R1292" t="s">
        <v>8318</v>
      </c>
      <c r="S1292" s="9">
        <f t="shared" si="68"/>
        <v>42086.614942129629</v>
      </c>
      <c r="T1292" s="9">
        <f t="shared" si="67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65"/>
        <v>118.63775000000001</v>
      </c>
      <c r="P1293" s="6" t="str">
        <f t="shared" si="66"/>
        <v>104.071428571429</v>
      </c>
      <c r="Q1293" t="s">
        <v>8317</v>
      </c>
      <c r="R1293" t="s">
        <v>8318</v>
      </c>
      <c r="S1293" s="9">
        <f t="shared" si="68"/>
        <v>42064.652673611112</v>
      </c>
      <c r="T1293" s="9">
        <f t="shared" si="67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65"/>
        <v>109.92831428571399</v>
      </c>
      <c r="P1294" s="6" t="str">
        <f t="shared" si="66"/>
        <v>35.9615384615385</v>
      </c>
      <c r="Q1294" t="s">
        <v>8317</v>
      </c>
      <c r="R1294" t="s">
        <v>8318</v>
      </c>
      <c r="S1294" s="9">
        <f t="shared" si="68"/>
        <v>42256.764212962968</v>
      </c>
      <c r="T1294" s="9">
        <f t="shared" si="67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65"/>
        <v>100.00828571428599</v>
      </c>
      <c r="P1295" s="6" t="str">
        <f t="shared" si="66"/>
        <v>127.791666666667</v>
      </c>
      <c r="Q1295" t="s">
        <v>8317</v>
      </c>
      <c r="R1295" t="s">
        <v>8318</v>
      </c>
      <c r="S1295" s="9">
        <f t="shared" si="68"/>
        <v>42292.701053240744</v>
      </c>
      <c r="T1295" s="9">
        <f t="shared" si="67"/>
        <v>42322.742719907401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65"/>
        <v>103.09292094387399</v>
      </c>
      <c r="P1296" s="6" t="str">
        <f t="shared" si="66"/>
        <v>27.7272727272727</v>
      </c>
      <c r="Q1296" t="s">
        <v>8317</v>
      </c>
      <c r="R1296" t="s">
        <v>8318</v>
      </c>
      <c r="S1296" s="9">
        <f t="shared" si="68"/>
        <v>42278.453668981485</v>
      </c>
      <c r="T1296" s="9">
        <f t="shared" si="67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65"/>
        <v>117.27000000000001</v>
      </c>
      <c r="P1297" s="6" t="str">
        <f t="shared" si="66"/>
        <v>39.828125</v>
      </c>
      <c r="Q1297" t="s">
        <v>8317</v>
      </c>
      <c r="R1297" t="s">
        <v>8318</v>
      </c>
      <c r="S1297" s="9">
        <f t="shared" si="68"/>
        <v>42184.572881944448</v>
      </c>
      <c r="T1297" s="9">
        <f t="shared" si="67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65"/>
        <v>111.75999999999999</v>
      </c>
      <c r="P1298" s="6" t="str">
        <f t="shared" si="66"/>
        <v>52.1739130434783</v>
      </c>
      <c r="Q1298" t="s">
        <v>8317</v>
      </c>
      <c r="R1298" t="s">
        <v>8318</v>
      </c>
      <c r="S1298" s="9">
        <f t="shared" si="68"/>
        <v>42423.050613425927</v>
      </c>
      <c r="T1298" s="9">
        <f t="shared" si="67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65"/>
        <v>342.09999999999997</v>
      </c>
      <c r="P1299" s="6" t="str">
        <f t="shared" si="66"/>
        <v>92.0378151260504</v>
      </c>
      <c r="Q1299" t="s">
        <v>8317</v>
      </c>
      <c r="R1299" t="s">
        <v>8318</v>
      </c>
      <c r="S1299" s="9">
        <f t="shared" si="68"/>
        <v>42461.747199074074</v>
      </c>
      <c r="T1299" s="9">
        <f t="shared" si="67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65"/>
        <v>107.4</v>
      </c>
      <c r="P1300" s="6" t="str">
        <f t="shared" si="66"/>
        <v>63.4242424242424</v>
      </c>
      <c r="Q1300" t="s">
        <v>8317</v>
      </c>
      <c r="R1300" t="s">
        <v>8318</v>
      </c>
      <c r="S1300" s="9">
        <f t="shared" si="68"/>
        <v>42458.680925925932</v>
      </c>
      <c r="T1300" s="9">
        <f t="shared" si="67"/>
        <v>42488.680925925932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65"/>
        <v>108.49703703703699</v>
      </c>
      <c r="P1301" s="6" t="str">
        <f t="shared" si="66"/>
        <v>135.625</v>
      </c>
      <c r="Q1301" t="s">
        <v>8317</v>
      </c>
      <c r="R1301" t="s">
        <v>8318</v>
      </c>
      <c r="S1301" s="9">
        <f t="shared" si="68"/>
        <v>42169.814340277779</v>
      </c>
      <c r="T1301" s="9">
        <f t="shared" si="67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65"/>
        <v>102.86144578313301</v>
      </c>
      <c r="P1302" s="6" t="str">
        <f t="shared" si="66"/>
        <v>168.75</v>
      </c>
      <c r="Q1302" t="s">
        <v>8317</v>
      </c>
      <c r="R1302" t="s">
        <v>8318</v>
      </c>
      <c r="S1302" s="9">
        <f t="shared" si="68"/>
        <v>42483.675208333334</v>
      </c>
      <c r="T1302" s="9">
        <f t="shared" si="67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65"/>
        <v>130.0018</v>
      </c>
      <c r="P1303" s="6" t="str">
        <f t="shared" si="66"/>
        <v>70.8620689655172</v>
      </c>
      <c r="Q1303" t="s">
        <v>8317</v>
      </c>
      <c r="R1303" t="s">
        <v>8318</v>
      </c>
      <c r="S1303" s="9">
        <f t="shared" si="68"/>
        <v>42195.749745370369</v>
      </c>
      <c r="T1303" s="9">
        <f t="shared" si="67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65"/>
        <v>107.652173913043</v>
      </c>
      <c r="P1304" s="6" t="str">
        <f t="shared" si="66"/>
        <v>50</v>
      </c>
      <c r="Q1304" t="s">
        <v>8317</v>
      </c>
      <c r="R1304" t="s">
        <v>8318</v>
      </c>
      <c r="S1304" s="9">
        <f t="shared" si="68"/>
        <v>42675.057997685188</v>
      </c>
      <c r="T1304" s="9">
        <f t="shared" si="67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65"/>
        <v>112.360444444444</v>
      </c>
      <c r="P1305" s="6" t="str">
        <f t="shared" si="66"/>
        <v>42.2141666666667</v>
      </c>
      <c r="Q1305" t="s">
        <v>8317</v>
      </c>
      <c r="R1305" t="s">
        <v>8318</v>
      </c>
      <c r="S1305" s="9">
        <f t="shared" si="68"/>
        <v>42566.441203703704</v>
      </c>
      <c r="T1305" s="9">
        <f t="shared" si="67"/>
        <v>42582.458333333328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65"/>
        <v>102.1</v>
      </c>
      <c r="P1306" s="6" t="str">
        <f t="shared" si="66"/>
        <v>152.413461538462</v>
      </c>
      <c r="Q1306" t="s">
        <v>8319</v>
      </c>
      <c r="R1306" t="s">
        <v>8321</v>
      </c>
      <c r="S1306" s="9">
        <f t="shared" si="68"/>
        <v>42747.194502314815</v>
      </c>
      <c r="T1306" s="9">
        <f t="shared" si="67"/>
        <v>42807.152835648143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65"/>
        <v>145.333333333333</v>
      </c>
      <c r="P1307" s="6" t="str">
        <f t="shared" si="66"/>
        <v>90.6162790697674</v>
      </c>
      <c r="Q1307" t="s">
        <v>8319</v>
      </c>
      <c r="R1307" t="s">
        <v>8321</v>
      </c>
      <c r="S1307" s="9">
        <f t="shared" si="68"/>
        <v>42543.665601851855</v>
      </c>
      <c r="T1307" s="9">
        <f t="shared" si="67"/>
        <v>42572.729166666672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65"/>
        <v>128.19999999999999</v>
      </c>
      <c r="P1308" s="6" t="str">
        <f t="shared" si="66"/>
        <v>201.60393258427</v>
      </c>
      <c r="Q1308" t="s">
        <v>8319</v>
      </c>
      <c r="R1308" t="s">
        <v>8321</v>
      </c>
      <c r="S1308" s="9">
        <f t="shared" si="68"/>
        <v>41947.457569444443</v>
      </c>
      <c r="T1308" s="9">
        <f t="shared" si="67"/>
        <v>41977.457569444443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65"/>
        <v>0.29411764705882398</v>
      </c>
      <c r="P1309" s="6" t="str">
        <f t="shared" si="66"/>
        <v>127.933333333333</v>
      </c>
      <c r="Q1309" t="s">
        <v>8319</v>
      </c>
      <c r="R1309" t="s">
        <v>8321</v>
      </c>
      <c r="S1309" s="9">
        <f t="shared" si="68"/>
        <v>42387.503229166665</v>
      </c>
      <c r="T1309" s="9">
        <f t="shared" si="67"/>
        <v>42417.503229166665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65"/>
        <v>0</v>
      </c>
      <c r="P1310" s="6" t="str">
        <f t="shared" si="66"/>
        <v>29.8947368421053</v>
      </c>
      <c r="Q1310" t="s">
        <v>8319</v>
      </c>
      <c r="R1310" t="s">
        <v>8321</v>
      </c>
      <c r="S1310" s="9">
        <f t="shared" si="68"/>
        <v>42611.613564814819</v>
      </c>
      <c r="T1310" s="9">
        <f t="shared" si="67"/>
        <v>42651.613564814819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65"/>
        <v>1.5384615384615399</v>
      </c>
      <c r="P1311" s="6" t="str">
        <f t="shared" si="66"/>
        <v>367.971428571429</v>
      </c>
      <c r="Q1311" t="s">
        <v>8319</v>
      </c>
      <c r="R1311" t="s">
        <v>8321</v>
      </c>
      <c r="S1311" s="9">
        <f t="shared" si="68"/>
        <v>42257.882731481484</v>
      </c>
      <c r="T1311" s="9">
        <f t="shared" si="67"/>
        <v>42292.882731481484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65"/>
        <v>8.5370000000000008</v>
      </c>
      <c r="P1312" s="6" t="str">
        <f t="shared" si="66"/>
        <v>129.166666666667</v>
      </c>
      <c r="Q1312" t="s">
        <v>8319</v>
      </c>
      <c r="R1312" t="s">
        <v>8321</v>
      </c>
      <c r="S1312" s="9">
        <f t="shared" si="68"/>
        <v>42556.667245370365</v>
      </c>
      <c r="T1312" s="9">
        <f t="shared" si="67"/>
        <v>42601.667245370365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65"/>
        <v>8.5714285714285701E-2</v>
      </c>
      <c r="P1313" s="6" t="str">
        <f t="shared" si="66"/>
        <v>800.7</v>
      </c>
      <c r="Q1313" t="s">
        <v>8319</v>
      </c>
      <c r="R1313" t="s">
        <v>8321</v>
      </c>
      <c r="S1313" s="9">
        <f t="shared" si="68"/>
        <v>42669.802303240736</v>
      </c>
      <c r="T1313" s="9">
        <f t="shared" si="67"/>
        <v>42704.843969907408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65"/>
        <v>2.6599999999999997</v>
      </c>
      <c r="P1314" s="6" t="str">
        <f t="shared" si="66"/>
        <v>28</v>
      </c>
      <c r="Q1314" t="s">
        <v>8319</v>
      </c>
      <c r="R1314" t="s">
        <v>8321</v>
      </c>
      <c r="S1314" s="9">
        <f t="shared" si="68"/>
        <v>42082.702800925923</v>
      </c>
      <c r="T1314" s="9">
        <f t="shared" si="67"/>
        <v>42112.702800925923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65"/>
        <v>0</v>
      </c>
      <c r="P1315" s="6" t="str">
        <f t="shared" si="66"/>
        <v>102.016393442623</v>
      </c>
      <c r="Q1315" t="s">
        <v>8319</v>
      </c>
      <c r="R1315" t="s">
        <v>8321</v>
      </c>
      <c r="S1315" s="9">
        <f t="shared" si="68"/>
        <v>42402.709652777776</v>
      </c>
      <c r="T1315" s="9">
        <f t="shared" si="67"/>
        <v>42432.709652777776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65"/>
        <v>0.05</v>
      </c>
      <c r="P1316" s="6" t="str">
        <f t="shared" si="66"/>
        <v>184.363636363636</v>
      </c>
      <c r="Q1316" t="s">
        <v>8319</v>
      </c>
      <c r="R1316" t="s">
        <v>8321</v>
      </c>
      <c r="S1316" s="9">
        <f t="shared" si="68"/>
        <v>42604.669675925921</v>
      </c>
      <c r="T1316" s="9">
        <f t="shared" si="67"/>
        <v>42664.669675925921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65"/>
        <v>1.41333333333333</v>
      </c>
      <c r="P1317" s="6" t="str">
        <f t="shared" si="66"/>
        <v>162.91935483871</v>
      </c>
      <c r="Q1317" t="s">
        <v>8319</v>
      </c>
      <c r="R1317" t="s">
        <v>8321</v>
      </c>
      <c r="S1317" s="9">
        <f t="shared" si="68"/>
        <v>42278.498240740737</v>
      </c>
      <c r="T1317" s="9">
        <f t="shared" si="67"/>
        <v>42314.041666666672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65"/>
        <v>0</v>
      </c>
      <c r="P1318" s="6" t="str">
        <f t="shared" si="66"/>
        <v>1</v>
      </c>
      <c r="Q1318" t="s">
        <v>8319</v>
      </c>
      <c r="R1318" t="s">
        <v>8321</v>
      </c>
      <c r="S1318" s="9">
        <f t="shared" si="68"/>
        <v>42393.961909722217</v>
      </c>
      <c r="T1318" s="9">
        <f t="shared" si="67"/>
        <v>42428.961909722217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65"/>
        <v>0</v>
      </c>
      <c r="P1319" s="6" t="str">
        <f t="shared" si="66"/>
        <v>603.526315789474</v>
      </c>
      <c r="Q1319" t="s">
        <v>8319</v>
      </c>
      <c r="R1319" t="s">
        <v>8321</v>
      </c>
      <c r="S1319" s="9">
        <f t="shared" si="68"/>
        <v>42520.235486111109</v>
      </c>
      <c r="T1319" s="9">
        <f t="shared" si="67"/>
        <v>42572.583333333328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65"/>
        <v>0</v>
      </c>
      <c r="P1320" s="6" t="str">
        <f t="shared" si="66"/>
        <v>45.4074074074074</v>
      </c>
      <c r="Q1320" t="s">
        <v>8319</v>
      </c>
      <c r="R1320" t="s">
        <v>8321</v>
      </c>
      <c r="S1320" s="9">
        <f t="shared" si="68"/>
        <v>41985.043657407412</v>
      </c>
      <c r="T1320" s="9">
        <f t="shared" si="67"/>
        <v>42015.043657407412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65"/>
        <v>0</v>
      </c>
      <c r="P1321" s="6" t="str">
        <f t="shared" si="66"/>
        <v>97.3333333333333</v>
      </c>
      <c r="Q1321" t="s">
        <v>8319</v>
      </c>
      <c r="R1321" t="s">
        <v>8321</v>
      </c>
      <c r="S1321" s="9">
        <f t="shared" si="68"/>
        <v>41816.812094907407</v>
      </c>
      <c r="T1321" s="9">
        <f t="shared" si="67"/>
        <v>41831.666666666664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65"/>
        <v>1</v>
      </c>
      <c r="P1322" s="6" t="str">
        <f t="shared" si="66"/>
        <v>167.666666666667</v>
      </c>
      <c r="Q1322" t="s">
        <v>8319</v>
      </c>
      <c r="R1322" t="s">
        <v>8321</v>
      </c>
      <c r="S1322" s="9">
        <f t="shared" si="68"/>
        <v>42705.690347222218</v>
      </c>
      <c r="T1322" s="9">
        <f t="shared" si="67"/>
        <v>42734.958333333328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65"/>
        <v>0</v>
      </c>
      <c r="P1323" s="6" t="str">
        <f t="shared" si="66"/>
        <v>859.857142857143</v>
      </c>
      <c r="Q1323" t="s">
        <v>8319</v>
      </c>
      <c r="R1323" t="s">
        <v>8321</v>
      </c>
      <c r="S1323" s="9">
        <f t="shared" si="68"/>
        <v>42697.74927083333</v>
      </c>
      <c r="T1323" s="9">
        <f t="shared" si="67"/>
        <v>42727.74927083333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65"/>
        <v>0</v>
      </c>
      <c r="P1324" s="6" t="str">
        <f t="shared" si="66"/>
        <v>26.5</v>
      </c>
      <c r="Q1324" t="s">
        <v>8319</v>
      </c>
      <c r="R1324" t="s">
        <v>8321</v>
      </c>
      <c r="S1324" s="9">
        <f t="shared" si="68"/>
        <v>42115.656539351854</v>
      </c>
      <c r="T1324" s="9">
        <f t="shared" si="67"/>
        <v>42145.656539351854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65"/>
        <v>0</v>
      </c>
      <c r="P1325" s="6" t="str">
        <f t="shared" si="66"/>
        <v>30.2727272727273</v>
      </c>
      <c r="Q1325" t="s">
        <v>8319</v>
      </c>
      <c r="R1325" t="s">
        <v>8321</v>
      </c>
      <c r="S1325" s="9">
        <f t="shared" si="68"/>
        <v>42451.698449074072</v>
      </c>
      <c r="T1325" s="9">
        <f t="shared" si="67"/>
        <v>42486.288194444445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65"/>
        <v>0</v>
      </c>
      <c r="P1326" s="6" t="str">
        <f t="shared" si="66"/>
        <v>54.6666666666667</v>
      </c>
      <c r="Q1326" t="s">
        <v>8319</v>
      </c>
      <c r="R1326" t="s">
        <v>8321</v>
      </c>
      <c r="S1326" s="9">
        <f t="shared" si="68"/>
        <v>42626.633703703701</v>
      </c>
      <c r="T1326" s="9">
        <f t="shared" si="67"/>
        <v>42656.633703703701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65"/>
        <v>0</v>
      </c>
      <c r="P1327" s="6" t="str">
        <f t="shared" si="66"/>
        <v>60.75</v>
      </c>
      <c r="Q1327" t="s">
        <v>8319</v>
      </c>
      <c r="R1327" t="s">
        <v>8321</v>
      </c>
      <c r="S1327" s="9">
        <f t="shared" si="68"/>
        <v>42704.086053240739</v>
      </c>
      <c r="T1327" s="9">
        <f t="shared" si="67"/>
        <v>42734.086053240739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65"/>
        <v>0</v>
      </c>
      <c r="P1328" s="6" t="str">
        <f t="shared" si="66"/>
        <v>102.727272727273</v>
      </c>
      <c r="Q1328" t="s">
        <v>8319</v>
      </c>
      <c r="R1328" t="s">
        <v>8321</v>
      </c>
      <c r="S1328" s="9">
        <f t="shared" si="68"/>
        <v>41974.791990740734</v>
      </c>
      <c r="T1328" s="9">
        <f t="shared" si="67"/>
        <v>42019.791990740734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65"/>
        <v>1</v>
      </c>
      <c r="P1329" s="6" t="str">
        <f t="shared" si="66"/>
        <v>41.5853658536585</v>
      </c>
      <c r="Q1329" t="s">
        <v>8319</v>
      </c>
      <c r="R1329" t="s">
        <v>8321</v>
      </c>
      <c r="S1329" s="9">
        <f t="shared" si="68"/>
        <v>42123.678645833337</v>
      </c>
      <c r="T1329" s="9">
        <f t="shared" si="67"/>
        <v>42153.678645833337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65"/>
        <v>0</v>
      </c>
      <c r="P1330" s="6" t="str">
        <f t="shared" si="66"/>
        <v>116.533333333333</v>
      </c>
      <c r="Q1330" t="s">
        <v>8319</v>
      </c>
      <c r="R1330" t="s">
        <v>8321</v>
      </c>
      <c r="S1330" s="9">
        <f t="shared" si="68"/>
        <v>42612.642754629633</v>
      </c>
      <c r="T1330" s="9">
        <f t="shared" si="67"/>
        <v>42657.642754629633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65"/>
        <v>95.477386934673405</v>
      </c>
      <c r="P1331" s="6" t="str">
        <f t="shared" si="66"/>
        <v>45.3333333333333</v>
      </c>
      <c r="Q1331" t="s">
        <v>8319</v>
      </c>
      <c r="R1331" t="s">
        <v>8321</v>
      </c>
      <c r="S1331" s="9">
        <f t="shared" si="68"/>
        <v>41935.221585648149</v>
      </c>
      <c r="T1331" s="9">
        <f t="shared" si="67"/>
        <v>41975.263252314813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65"/>
        <v>0</v>
      </c>
      <c r="P1332" s="6" t="str">
        <f t="shared" si="66"/>
        <v>157.46</v>
      </c>
      <c r="Q1332" t="s">
        <v>8319</v>
      </c>
      <c r="R1332" t="s">
        <v>8321</v>
      </c>
      <c r="S1332" s="9">
        <f t="shared" si="68"/>
        <v>42522.276724537034</v>
      </c>
      <c r="T1332" s="9">
        <f t="shared" si="67"/>
        <v>42553.166666666672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65"/>
        <v>8.9744444444444404</v>
      </c>
      <c r="P1333" s="6" t="str">
        <f t="shared" si="66"/>
        <v>100.5</v>
      </c>
      <c r="Q1333" t="s">
        <v>8319</v>
      </c>
      <c r="R1333" t="s">
        <v>8321</v>
      </c>
      <c r="S1333" s="9">
        <f t="shared" si="68"/>
        <v>42569.50409722222</v>
      </c>
      <c r="T1333" s="9">
        <f t="shared" si="67"/>
        <v>42599.50409722222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65"/>
        <v>2.7</v>
      </c>
      <c r="P1334" s="6">
        <v>0</v>
      </c>
      <c r="Q1334" t="s">
        <v>8319</v>
      </c>
      <c r="R1334" t="s">
        <v>8321</v>
      </c>
      <c r="S1334" s="9">
        <f t="shared" si="68"/>
        <v>42732.060277777782</v>
      </c>
      <c r="T1334" s="9">
        <f t="shared" si="67"/>
        <v>42762.060277777782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65"/>
        <v>3.3673333333333297</v>
      </c>
      <c r="P1335" s="6">
        <v>0</v>
      </c>
      <c r="Q1335" t="s">
        <v>8319</v>
      </c>
      <c r="R1335" t="s">
        <v>8321</v>
      </c>
      <c r="S1335" s="9">
        <f t="shared" si="68"/>
        <v>41806.106770833336</v>
      </c>
      <c r="T1335" s="9">
        <f t="shared" si="67"/>
        <v>41836.106770833336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65"/>
        <v>26</v>
      </c>
      <c r="P1336" s="6" t="str">
        <f t="shared" si="66"/>
        <v>51.8224637681159</v>
      </c>
      <c r="Q1336" t="s">
        <v>8319</v>
      </c>
      <c r="R1336" t="s">
        <v>8321</v>
      </c>
      <c r="S1336" s="9">
        <f t="shared" si="68"/>
        <v>42410.774155092593</v>
      </c>
      <c r="T1336" s="9">
        <f t="shared" si="67"/>
        <v>42440.774155092593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65"/>
        <v>0.15</v>
      </c>
      <c r="P1337" s="6" t="str">
        <f t="shared" si="66"/>
        <v>308.75</v>
      </c>
      <c r="Q1337" t="s">
        <v>8319</v>
      </c>
      <c r="R1337" t="s">
        <v>8321</v>
      </c>
      <c r="S1337" s="9">
        <f t="shared" si="68"/>
        <v>42313.936365740738</v>
      </c>
      <c r="T1337" s="9">
        <f t="shared" si="67"/>
        <v>42343.936365740738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65"/>
        <v>38.636363636363605</v>
      </c>
      <c r="P1338" s="6" t="str">
        <f t="shared" si="66"/>
        <v>379.227678571429</v>
      </c>
      <c r="Q1338" t="s">
        <v>8319</v>
      </c>
      <c r="R1338" t="s">
        <v>8321</v>
      </c>
      <c r="S1338" s="9">
        <f t="shared" si="68"/>
        <v>41955.863750000004</v>
      </c>
      <c r="T1338" s="9">
        <f t="shared" si="67"/>
        <v>41990.863750000004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ref="O1339:O1402" si="69">IMDIV(E1072,D1072)*100</f>
        <v>0.70000000000000007</v>
      </c>
      <c r="P1339" s="6" t="str">
        <f t="shared" si="66"/>
        <v>176.364285714286</v>
      </c>
      <c r="Q1339" t="s">
        <v>8319</v>
      </c>
      <c r="R1339" t="s">
        <v>8321</v>
      </c>
      <c r="S1339" s="9">
        <f t="shared" si="68"/>
        <v>42767.577303240745</v>
      </c>
      <c r="T1339" s="9">
        <f t="shared" si="67"/>
        <v>42797.577303240745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69"/>
        <v>0</v>
      </c>
      <c r="P1340" s="6" t="str">
        <f t="shared" si="66"/>
        <v>66.0666666666667</v>
      </c>
      <c r="Q1340" t="s">
        <v>8319</v>
      </c>
      <c r="R1340" t="s">
        <v>8321</v>
      </c>
      <c r="S1340" s="9">
        <f t="shared" si="68"/>
        <v>42188.803622685184</v>
      </c>
      <c r="T1340" s="9">
        <f t="shared" si="67"/>
        <v>42218.803622685184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69"/>
        <v>6.8000000000000005E-2</v>
      </c>
      <c r="P1341" s="6" t="str">
        <f t="shared" si="66"/>
        <v>89.6486486486486</v>
      </c>
      <c r="Q1341" t="s">
        <v>8319</v>
      </c>
      <c r="R1341" t="s">
        <v>8321</v>
      </c>
      <c r="S1341" s="9">
        <f t="shared" si="68"/>
        <v>41936.647164351853</v>
      </c>
      <c r="T1341" s="9">
        <f t="shared" si="67"/>
        <v>41981.688831018517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69"/>
        <v>1.3333333333333299</v>
      </c>
      <c r="P1342" s="6">
        <v>0</v>
      </c>
      <c r="Q1342" t="s">
        <v>8319</v>
      </c>
      <c r="R1342" t="s">
        <v>8321</v>
      </c>
      <c r="S1342" s="9">
        <f t="shared" si="68"/>
        <v>41836.595520833333</v>
      </c>
      <c r="T1342" s="9">
        <f t="shared" si="67"/>
        <v>41866.595520833333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69"/>
        <v>6.3092592592592602</v>
      </c>
      <c r="P1343" s="6" t="str">
        <f t="shared" si="66"/>
        <v>382.391304347826</v>
      </c>
      <c r="Q1343" t="s">
        <v>8319</v>
      </c>
      <c r="R1343" t="s">
        <v>8321</v>
      </c>
      <c r="S1343" s="9">
        <f t="shared" si="68"/>
        <v>42612.624039351853</v>
      </c>
      <c r="T1343" s="9">
        <f t="shared" si="67"/>
        <v>42644.624039351853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69"/>
        <v>4.5</v>
      </c>
      <c r="P1344" s="6" t="str">
        <f t="shared" si="66"/>
        <v>100</v>
      </c>
      <c r="Q1344" t="s">
        <v>8319</v>
      </c>
      <c r="R1344" t="s">
        <v>8321</v>
      </c>
      <c r="S1344" s="9">
        <f t="shared" si="68"/>
        <v>42172.816423611104</v>
      </c>
      <c r="T1344" s="9">
        <f t="shared" si="67"/>
        <v>42202.816423611104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69"/>
        <v>62.765333333333295</v>
      </c>
      <c r="P1345" s="6" t="str">
        <f t="shared" si="66"/>
        <v>158.356037151703</v>
      </c>
      <c r="Q1345" t="s">
        <v>8319</v>
      </c>
      <c r="R1345" t="s">
        <v>8321</v>
      </c>
      <c r="S1345" s="9">
        <f t="shared" si="68"/>
        <v>42542.526423611111</v>
      </c>
      <c r="T1345" s="9">
        <f t="shared" si="67"/>
        <v>42601.165972222225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69"/>
        <v>29.376000000000001</v>
      </c>
      <c r="P1346" s="6" t="str">
        <f t="shared" si="66"/>
        <v>40.7625899280576</v>
      </c>
      <c r="Q1346" t="s">
        <v>8322</v>
      </c>
      <c r="R1346" t="s">
        <v>8323</v>
      </c>
      <c r="S1346" s="9">
        <f t="shared" si="68"/>
        <v>42522.789803240739</v>
      </c>
      <c r="T1346" s="9">
        <f t="shared" si="67"/>
        <v>42551.789803240739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69"/>
        <v>7.5</v>
      </c>
      <c r="P1347" s="6" t="str">
        <f t="shared" ref="P1347:P1410" si="70">IMDIV(E1347,L1347)</f>
        <v>53.5714285714286</v>
      </c>
      <c r="Q1347" t="s">
        <v>8322</v>
      </c>
      <c r="R1347" t="s">
        <v>8323</v>
      </c>
      <c r="S1347" s="9">
        <f t="shared" si="68"/>
        <v>41799.814340277779</v>
      </c>
      <c r="T1347" s="9">
        <f t="shared" ref="T1347:T1410" si="71">(((I1347/60)/60)/24)+DATE(1970,1,1)</f>
        <v>41834.814340277779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69"/>
        <v>2.60769230769231</v>
      </c>
      <c r="P1348" s="6" t="str">
        <f t="shared" si="70"/>
        <v>48.4496644295302</v>
      </c>
      <c r="Q1348" t="s">
        <v>8322</v>
      </c>
      <c r="R1348" t="s">
        <v>8323</v>
      </c>
      <c r="S1348" s="9">
        <f t="shared" ref="S1348:S1411" si="72">(((J1348/60)/60)/24)+DATE(1970,1,1)</f>
        <v>41422.075821759259</v>
      </c>
      <c r="T1348" s="9">
        <f t="shared" si="71"/>
        <v>41452.075821759259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69"/>
        <v>9.1050000000000004</v>
      </c>
      <c r="P1349" s="6" t="str">
        <f t="shared" si="70"/>
        <v>82.4193548387097</v>
      </c>
      <c r="Q1349" t="s">
        <v>8322</v>
      </c>
      <c r="R1349" t="s">
        <v>8323</v>
      </c>
      <c r="S1349" s="9">
        <f t="shared" si="72"/>
        <v>42040.638020833328</v>
      </c>
      <c r="T1349" s="9">
        <f t="shared" si="71"/>
        <v>42070.638020833328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69"/>
        <v>1.7647058823529398E-2</v>
      </c>
      <c r="P1350" s="6" t="str">
        <f t="shared" si="70"/>
        <v>230.192307692308</v>
      </c>
      <c r="Q1350" t="s">
        <v>8322</v>
      </c>
      <c r="R1350" t="s">
        <v>8323</v>
      </c>
      <c r="S1350" s="9">
        <f t="shared" si="72"/>
        <v>41963.506168981476</v>
      </c>
      <c r="T1350" s="9">
        <f t="shared" si="71"/>
        <v>41991.506168981476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69"/>
        <v>0.55999999999999994</v>
      </c>
      <c r="P1351" s="6" t="str">
        <f t="shared" si="70"/>
        <v>59.3604651162791</v>
      </c>
      <c r="Q1351" t="s">
        <v>8322</v>
      </c>
      <c r="R1351" t="s">
        <v>8323</v>
      </c>
      <c r="S1351" s="9">
        <f t="shared" si="72"/>
        <v>42317.33258101852</v>
      </c>
      <c r="T1351" s="9">
        <f t="shared" si="71"/>
        <v>42354.290972222225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69"/>
        <v>0.82000000000000006</v>
      </c>
      <c r="P1352" s="6" t="str">
        <f t="shared" si="70"/>
        <v>66.6987179487179</v>
      </c>
      <c r="Q1352" t="s">
        <v>8322</v>
      </c>
      <c r="R1352" t="s">
        <v>8323</v>
      </c>
      <c r="S1352" s="9">
        <f t="shared" si="72"/>
        <v>42334.013124999998</v>
      </c>
      <c r="T1352" s="9">
        <f t="shared" si="71"/>
        <v>42364.013124999998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69"/>
        <v>0</v>
      </c>
      <c r="P1353" s="6" t="str">
        <f t="shared" si="70"/>
        <v>168.775</v>
      </c>
      <c r="Q1353" t="s">
        <v>8322</v>
      </c>
      <c r="R1353" t="s">
        <v>8323</v>
      </c>
      <c r="S1353" s="9">
        <f t="shared" si="72"/>
        <v>42382.74009259259</v>
      </c>
      <c r="T1353" s="9">
        <f t="shared" si="71"/>
        <v>42412.74009259259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69"/>
        <v>3.42</v>
      </c>
      <c r="P1354" s="6" t="str">
        <f t="shared" si="70"/>
        <v>59.9735682819383</v>
      </c>
      <c r="Q1354" t="s">
        <v>8322</v>
      </c>
      <c r="R1354" t="s">
        <v>8323</v>
      </c>
      <c r="S1354" s="9">
        <f t="shared" si="72"/>
        <v>42200.578310185185</v>
      </c>
      <c r="T1354" s="9">
        <f t="shared" si="71"/>
        <v>42252.165972222225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69"/>
        <v>8.3333333333333301E-2</v>
      </c>
      <c r="P1355" s="6" t="str">
        <f t="shared" si="70"/>
        <v>31.8095238095238</v>
      </c>
      <c r="Q1355" t="s">
        <v>8322</v>
      </c>
      <c r="R1355" t="s">
        <v>8323</v>
      </c>
      <c r="S1355" s="9">
        <f t="shared" si="72"/>
        <v>41309.11791666667</v>
      </c>
      <c r="T1355" s="9">
        <f t="shared" si="71"/>
        <v>41344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69"/>
        <v>0</v>
      </c>
      <c r="P1356" s="6" t="str">
        <f t="shared" si="70"/>
        <v>24.421875</v>
      </c>
      <c r="Q1356" t="s">
        <v>8322</v>
      </c>
      <c r="R1356" t="s">
        <v>8323</v>
      </c>
      <c r="S1356" s="9">
        <f t="shared" si="72"/>
        <v>42502.807627314818</v>
      </c>
      <c r="T1356" s="9">
        <f t="shared" si="71"/>
        <v>42532.807627314818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69"/>
        <v>14.182977777777801</v>
      </c>
      <c r="P1357" s="6" t="str">
        <f t="shared" si="70"/>
        <v>25.3471074380165</v>
      </c>
      <c r="Q1357" t="s">
        <v>8322</v>
      </c>
      <c r="R1357" t="s">
        <v>8323</v>
      </c>
      <c r="S1357" s="9">
        <f t="shared" si="72"/>
        <v>41213.254687499997</v>
      </c>
      <c r="T1357" s="9">
        <f t="shared" si="71"/>
        <v>41243.416666666664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69"/>
        <v>7.8266666666666707</v>
      </c>
      <c r="P1358" s="6" t="str">
        <f t="shared" si="70"/>
        <v>71.4432183908046</v>
      </c>
      <c r="Q1358" t="s">
        <v>8322</v>
      </c>
      <c r="R1358" t="s">
        <v>8323</v>
      </c>
      <c r="S1358" s="9">
        <f t="shared" si="72"/>
        <v>41430.038888888892</v>
      </c>
      <c r="T1358" s="9">
        <f t="shared" si="71"/>
        <v>41460.038888888892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69"/>
        <v>3.8464497269020695E-2</v>
      </c>
      <c r="P1359" s="6" t="str">
        <f t="shared" si="70"/>
        <v>38.5538461538462</v>
      </c>
      <c r="Q1359" t="s">
        <v>8322</v>
      </c>
      <c r="R1359" t="s">
        <v>8323</v>
      </c>
      <c r="S1359" s="9">
        <f t="shared" si="72"/>
        <v>41304.962233796294</v>
      </c>
      <c r="T1359" s="9">
        <f t="shared" si="71"/>
        <v>41334.249305555553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69"/>
        <v>12.5</v>
      </c>
      <c r="P1360" s="6" t="str">
        <f t="shared" si="70"/>
        <v>68.3673469387755</v>
      </c>
      <c r="Q1360" t="s">
        <v>8322</v>
      </c>
      <c r="R1360" t="s">
        <v>8323</v>
      </c>
      <c r="S1360" s="9">
        <f t="shared" si="72"/>
        <v>40689.570868055554</v>
      </c>
      <c r="T1360" s="9">
        <f t="shared" si="71"/>
        <v>40719.570868055554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69"/>
        <v>1.05</v>
      </c>
      <c r="P1361" s="6" t="str">
        <f t="shared" si="70"/>
        <v>40.2105263157895</v>
      </c>
      <c r="Q1361" t="s">
        <v>8322</v>
      </c>
      <c r="R1361" t="s">
        <v>8323</v>
      </c>
      <c r="S1361" s="9">
        <f t="shared" si="72"/>
        <v>40668.814699074072</v>
      </c>
      <c r="T1361" s="9">
        <f t="shared" si="71"/>
        <v>40730.814699074072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69"/>
        <v>14.0833333333333</v>
      </c>
      <c r="P1362" s="6" t="str">
        <f t="shared" si="70"/>
        <v>32.0740740740741</v>
      </c>
      <c r="Q1362" t="s">
        <v>8322</v>
      </c>
      <c r="R1362" t="s">
        <v>8323</v>
      </c>
      <c r="S1362" s="9">
        <f t="shared" si="72"/>
        <v>41095.900694444441</v>
      </c>
      <c r="T1362" s="9">
        <f t="shared" si="71"/>
        <v>41123.900694444441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69"/>
        <v>18.300055555555598</v>
      </c>
      <c r="P1363" s="6" t="str">
        <f t="shared" si="70"/>
        <v>28.6325757575758</v>
      </c>
      <c r="Q1363" t="s">
        <v>8322</v>
      </c>
      <c r="R1363" t="s">
        <v>8323</v>
      </c>
      <c r="S1363" s="9">
        <f t="shared" si="72"/>
        <v>41781.717268518521</v>
      </c>
      <c r="T1363" s="9">
        <f t="shared" si="71"/>
        <v>41811.717268518521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69"/>
        <v>5.0347999999999997</v>
      </c>
      <c r="P1364" s="6" t="str">
        <f t="shared" si="70"/>
        <v>43.64</v>
      </c>
      <c r="Q1364" t="s">
        <v>8322</v>
      </c>
      <c r="R1364" t="s">
        <v>8323</v>
      </c>
      <c r="S1364" s="9">
        <f t="shared" si="72"/>
        <v>41464.934386574074</v>
      </c>
      <c r="T1364" s="9">
        <f t="shared" si="71"/>
        <v>41524.934386574074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69"/>
        <v>17.933333333333302</v>
      </c>
      <c r="P1365" s="6" t="str">
        <f t="shared" si="70"/>
        <v>40</v>
      </c>
      <c r="Q1365" t="s">
        <v>8322</v>
      </c>
      <c r="R1365" t="s">
        <v>8323</v>
      </c>
      <c r="S1365" s="9">
        <f t="shared" si="72"/>
        <v>42396.8440625</v>
      </c>
      <c r="T1365" s="9">
        <f t="shared" si="71"/>
        <v>42415.332638888889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69"/>
        <v>4.7E-2</v>
      </c>
      <c r="P1366" s="6" t="str">
        <f t="shared" si="70"/>
        <v>346.041666666667</v>
      </c>
      <c r="Q1366" t="s">
        <v>8325</v>
      </c>
      <c r="R1366" t="s">
        <v>8326</v>
      </c>
      <c r="S1366" s="9">
        <f t="shared" si="72"/>
        <v>41951.695671296293</v>
      </c>
      <c r="T1366" s="9">
        <f t="shared" si="71"/>
        <v>42011.6956712963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69"/>
        <v>7.2120000000000006</v>
      </c>
      <c r="P1367" s="6" t="str">
        <f t="shared" si="70"/>
        <v>81.7391304347826</v>
      </c>
      <c r="Q1367" t="s">
        <v>8325</v>
      </c>
      <c r="R1367" t="s">
        <v>8326</v>
      </c>
      <c r="S1367" s="9">
        <f t="shared" si="72"/>
        <v>42049.733240740738</v>
      </c>
      <c r="T1367" s="9">
        <f t="shared" si="71"/>
        <v>42079.691574074073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69"/>
        <v>0.5</v>
      </c>
      <c r="P1368" s="6" t="str">
        <f t="shared" si="70"/>
        <v>64.535306122449</v>
      </c>
      <c r="Q1368" t="s">
        <v>8325</v>
      </c>
      <c r="R1368" t="s">
        <v>8326</v>
      </c>
      <c r="S1368" s="9">
        <f t="shared" si="72"/>
        <v>41924.996099537035</v>
      </c>
      <c r="T1368" s="9">
        <f t="shared" si="71"/>
        <v>41970.037766203706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69"/>
        <v>2.5</v>
      </c>
      <c r="P1369" s="6" t="str">
        <f t="shared" si="70"/>
        <v>63.4777777777778</v>
      </c>
      <c r="Q1369" t="s">
        <v>8325</v>
      </c>
      <c r="R1369" t="s">
        <v>8326</v>
      </c>
      <c r="S1369" s="9">
        <f t="shared" si="72"/>
        <v>42292.002893518518</v>
      </c>
      <c r="T1369" s="9">
        <f t="shared" si="71"/>
        <v>42322.044560185182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69"/>
        <v>4.1000000000000002E-2</v>
      </c>
      <c r="P1370" s="6" t="str">
        <f t="shared" si="70"/>
        <v>63.6206896551724</v>
      </c>
      <c r="Q1370" t="s">
        <v>8325</v>
      </c>
      <c r="R1370" t="s">
        <v>8326</v>
      </c>
      <c r="S1370" s="9">
        <f t="shared" si="72"/>
        <v>42146.190902777773</v>
      </c>
      <c r="T1370" s="9">
        <f t="shared" si="71"/>
        <v>42170.190902777773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69"/>
        <v>5.3125</v>
      </c>
      <c r="P1371" s="6" t="str">
        <f t="shared" si="70"/>
        <v>83.9670689655172</v>
      </c>
      <c r="Q1371" t="s">
        <v>8325</v>
      </c>
      <c r="R1371" t="s">
        <v>8326</v>
      </c>
      <c r="S1371" s="9">
        <f t="shared" si="72"/>
        <v>41710.594282407408</v>
      </c>
      <c r="T1371" s="9">
        <f t="shared" si="71"/>
        <v>41740.594282407408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69"/>
        <v>1.6199999999999999</v>
      </c>
      <c r="P1372" s="6" t="str">
        <f t="shared" si="70"/>
        <v>77.75</v>
      </c>
      <c r="Q1372" t="s">
        <v>8325</v>
      </c>
      <c r="R1372" t="s">
        <v>8326</v>
      </c>
      <c r="S1372" s="9">
        <f t="shared" si="72"/>
        <v>41548.00335648148</v>
      </c>
      <c r="T1372" s="9">
        <f t="shared" si="71"/>
        <v>41563.00335648148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69"/>
        <v>4.9516666666666698</v>
      </c>
      <c r="P1373" s="6" t="str">
        <f t="shared" si="70"/>
        <v>107.071428571429</v>
      </c>
      <c r="Q1373" t="s">
        <v>8325</v>
      </c>
      <c r="R1373" t="s">
        <v>8326</v>
      </c>
      <c r="S1373" s="9">
        <f t="shared" si="72"/>
        <v>42101.758587962962</v>
      </c>
      <c r="T1373" s="9">
        <f t="shared" si="71"/>
        <v>42131.758587962962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69"/>
        <v>0.159</v>
      </c>
      <c r="P1374" s="6" t="str">
        <f t="shared" si="70"/>
        <v>38.75</v>
      </c>
      <c r="Q1374" t="s">
        <v>8325</v>
      </c>
      <c r="R1374" t="s">
        <v>8326</v>
      </c>
      <c r="S1374" s="9">
        <f t="shared" si="72"/>
        <v>41072.739953703705</v>
      </c>
      <c r="T1374" s="9">
        <f t="shared" si="71"/>
        <v>41102.739953703705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69"/>
        <v>41.25</v>
      </c>
      <c r="P1375" s="6" t="str">
        <f t="shared" si="70"/>
        <v>201.942307692308</v>
      </c>
      <c r="Q1375" t="s">
        <v>8325</v>
      </c>
      <c r="R1375" t="s">
        <v>8326</v>
      </c>
      <c r="S1375" s="9">
        <f t="shared" si="72"/>
        <v>42704.95177083333</v>
      </c>
      <c r="T1375" s="9">
        <f t="shared" si="71"/>
        <v>42734.95177083333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69"/>
        <v>0</v>
      </c>
      <c r="P1376" s="6" t="str">
        <f t="shared" si="70"/>
        <v>43.0606060606061</v>
      </c>
      <c r="Q1376" t="s">
        <v>8325</v>
      </c>
      <c r="R1376" t="s">
        <v>8326</v>
      </c>
      <c r="S1376" s="9">
        <f t="shared" si="72"/>
        <v>42424.161898148144</v>
      </c>
      <c r="T1376" s="9">
        <f t="shared" si="71"/>
        <v>42454.12023148148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69"/>
        <v>2.93</v>
      </c>
      <c r="P1377" s="6" t="str">
        <f t="shared" si="70"/>
        <v>62.8715596330275</v>
      </c>
      <c r="Q1377" t="s">
        <v>8325</v>
      </c>
      <c r="R1377" t="s">
        <v>8326</v>
      </c>
      <c r="S1377" s="9">
        <f t="shared" si="72"/>
        <v>42720.066192129627</v>
      </c>
      <c r="T1377" s="9">
        <f t="shared" si="71"/>
        <v>42750.066192129627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69"/>
        <v>0.44999999999999996</v>
      </c>
      <c r="P1378" s="6" t="str">
        <f t="shared" si="70"/>
        <v>55.6071428571429</v>
      </c>
      <c r="Q1378" t="s">
        <v>8325</v>
      </c>
      <c r="R1378" t="s">
        <v>8326</v>
      </c>
      <c r="S1378" s="9">
        <f t="shared" si="72"/>
        <v>42677.669050925921</v>
      </c>
      <c r="T1378" s="9">
        <f t="shared" si="71"/>
        <v>42707.710717592592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69"/>
        <v>0.51</v>
      </c>
      <c r="P1379" s="6" t="str">
        <f t="shared" si="70"/>
        <v>48.7096774193548</v>
      </c>
      <c r="Q1379" t="s">
        <v>8325</v>
      </c>
      <c r="R1379" t="s">
        <v>8326</v>
      </c>
      <c r="S1379" s="9">
        <f t="shared" si="72"/>
        <v>42747.219560185185</v>
      </c>
      <c r="T1379" s="9">
        <f t="shared" si="71"/>
        <v>42769.174305555556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69"/>
        <v>0.04</v>
      </c>
      <c r="P1380" s="6" t="str">
        <f t="shared" si="70"/>
        <v>30.5789473684211</v>
      </c>
      <c r="Q1380" t="s">
        <v>8325</v>
      </c>
      <c r="R1380" t="s">
        <v>8326</v>
      </c>
      <c r="S1380" s="9">
        <f t="shared" si="72"/>
        <v>42568.759374999994</v>
      </c>
      <c r="T1380" s="9">
        <f t="shared" si="71"/>
        <v>42583.759374999994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69"/>
        <v>35.537409090909101</v>
      </c>
      <c r="P1381" s="6" t="str">
        <f t="shared" si="70"/>
        <v>73.9072847682119</v>
      </c>
      <c r="Q1381" t="s">
        <v>8325</v>
      </c>
      <c r="R1381" t="s">
        <v>8326</v>
      </c>
      <c r="S1381" s="9">
        <f t="shared" si="72"/>
        <v>42130.491620370376</v>
      </c>
      <c r="T1381" s="9">
        <f t="shared" si="71"/>
        <v>42160.491620370376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69"/>
        <v>0.5</v>
      </c>
      <c r="P1382" s="6" t="str">
        <f t="shared" si="70"/>
        <v>21.2</v>
      </c>
      <c r="Q1382" t="s">
        <v>8325</v>
      </c>
      <c r="R1382" t="s">
        <v>8326</v>
      </c>
      <c r="S1382" s="9">
        <f t="shared" si="72"/>
        <v>42141.762800925921</v>
      </c>
      <c r="T1382" s="9">
        <f t="shared" si="71"/>
        <v>42164.083333333328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69"/>
        <v>0.16666666666666699</v>
      </c>
      <c r="P1383" s="6" t="str">
        <f t="shared" si="70"/>
        <v>73.3561643835616</v>
      </c>
      <c r="Q1383" t="s">
        <v>8325</v>
      </c>
      <c r="R1383" t="s">
        <v>8326</v>
      </c>
      <c r="S1383" s="9">
        <f t="shared" si="72"/>
        <v>42703.214409722219</v>
      </c>
      <c r="T1383" s="9">
        <f t="shared" si="71"/>
        <v>42733.214409722219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69"/>
        <v>0.13250000000000001</v>
      </c>
      <c r="P1384" s="6" t="str">
        <f t="shared" si="70"/>
        <v>56.4121621621622</v>
      </c>
      <c r="Q1384" t="s">
        <v>8325</v>
      </c>
      <c r="R1384" t="s">
        <v>8326</v>
      </c>
      <c r="S1384" s="9">
        <f t="shared" si="72"/>
        <v>41370.800185185188</v>
      </c>
      <c r="T1384" s="9">
        <f t="shared" si="71"/>
        <v>41400.800185185188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69"/>
        <v>3.5704E-2</v>
      </c>
      <c r="P1385" s="6" t="str">
        <f t="shared" si="70"/>
        <v>50.247311827957</v>
      </c>
      <c r="Q1385" t="s">
        <v>8325</v>
      </c>
      <c r="R1385" t="s">
        <v>8326</v>
      </c>
      <c r="S1385" s="9">
        <f t="shared" si="72"/>
        <v>42707.074976851851</v>
      </c>
      <c r="T1385" s="9">
        <f t="shared" si="71"/>
        <v>42727.074976851851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69"/>
        <v>8.3000000000000007</v>
      </c>
      <c r="P1386" s="6" t="str">
        <f t="shared" si="70"/>
        <v>68.9365079365079</v>
      </c>
      <c r="Q1386" t="s">
        <v>8325</v>
      </c>
      <c r="R1386" t="s">
        <v>8326</v>
      </c>
      <c r="S1386" s="9">
        <f t="shared" si="72"/>
        <v>42160.735208333332</v>
      </c>
      <c r="T1386" s="9">
        <f t="shared" si="71"/>
        <v>42190.735208333332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69"/>
        <v>2.4222222222222198</v>
      </c>
      <c r="P1387" s="6" t="str">
        <f t="shared" si="70"/>
        <v>65.9141044776119</v>
      </c>
      <c r="Q1387" t="s">
        <v>8325</v>
      </c>
      <c r="R1387" t="s">
        <v>8326</v>
      </c>
      <c r="S1387" s="9">
        <f t="shared" si="72"/>
        <v>42433.688900462963</v>
      </c>
      <c r="T1387" s="9">
        <f t="shared" si="71"/>
        <v>42489.507638888885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69"/>
        <v>0.238095238095238</v>
      </c>
      <c r="P1388" s="6" t="str">
        <f t="shared" si="70"/>
        <v>62.5</v>
      </c>
      <c r="Q1388" t="s">
        <v>8325</v>
      </c>
      <c r="R1388" t="s">
        <v>8326</v>
      </c>
      <c r="S1388" s="9">
        <f t="shared" si="72"/>
        <v>42184.646863425922</v>
      </c>
      <c r="T1388" s="9">
        <f t="shared" si="71"/>
        <v>42214.646863425922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69"/>
        <v>0</v>
      </c>
      <c r="P1389" s="6" t="str">
        <f t="shared" si="70"/>
        <v>70.0641025641026</v>
      </c>
      <c r="Q1389" t="s">
        <v>8325</v>
      </c>
      <c r="R1389" t="s">
        <v>8326</v>
      </c>
      <c r="S1389" s="9">
        <f t="shared" si="72"/>
        <v>42126.92123842593</v>
      </c>
      <c r="T1389" s="9">
        <f t="shared" si="71"/>
        <v>42158.1875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69"/>
        <v>1.1599999999999999E-2</v>
      </c>
      <c r="P1390" s="6" t="str">
        <f t="shared" si="70"/>
        <v>60.181875</v>
      </c>
      <c r="Q1390" t="s">
        <v>8325</v>
      </c>
      <c r="R1390" t="s">
        <v>8326</v>
      </c>
      <c r="S1390" s="9">
        <f t="shared" si="72"/>
        <v>42634.614780092597</v>
      </c>
      <c r="T1390" s="9">
        <f t="shared" si="71"/>
        <v>42660.676388888889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69"/>
        <v>0</v>
      </c>
      <c r="P1391" s="6" t="str">
        <f t="shared" si="70"/>
        <v>21.3823529411765</v>
      </c>
      <c r="Q1391" t="s">
        <v>8325</v>
      </c>
      <c r="R1391" t="s">
        <v>8326</v>
      </c>
      <c r="S1391" s="9">
        <f t="shared" si="72"/>
        <v>42565.480983796297</v>
      </c>
      <c r="T1391" s="9">
        <f t="shared" si="71"/>
        <v>42595.480983796297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69"/>
        <v>0.22</v>
      </c>
      <c r="P1392" s="6" t="str">
        <f t="shared" si="70"/>
        <v>160.789473684211</v>
      </c>
      <c r="Q1392" t="s">
        <v>8325</v>
      </c>
      <c r="R1392" t="s">
        <v>8326</v>
      </c>
      <c r="S1392" s="9">
        <f t="shared" si="72"/>
        <v>42087.803310185183</v>
      </c>
      <c r="T1392" s="9">
        <f t="shared" si="71"/>
        <v>42121.716666666667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69"/>
        <v>0.47222222222222199</v>
      </c>
      <c r="P1393" s="6" t="str">
        <f t="shared" si="70"/>
        <v>42.3846153846154</v>
      </c>
      <c r="Q1393" t="s">
        <v>8325</v>
      </c>
      <c r="R1393" t="s">
        <v>8326</v>
      </c>
      <c r="S1393" s="9">
        <f t="shared" si="72"/>
        <v>42193.650671296295</v>
      </c>
      <c r="T1393" s="9">
        <f t="shared" si="71"/>
        <v>42238.207638888889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69"/>
        <v>0</v>
      </c>
      <c r="P1394" s="6" t="str">
        <f t="shared" si="70"/>
        <v>27.3173076923077</v>
      </c>
      <c r="Q1394" t="s">
        <v>8325</v>
      </c>
      <c r="R1394" t="s">
        <v>8326</v>
      </c>
      <c r="S1394" s="9">
        <f t="shared" si="72"/>
        <v>42401.154930555553</v>
      </c>
      <c r="T1394" s="9">
        <f t="shared" si="71"/>
        <v>42432.154930555553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69"/>
        <v>0.5</v>
      </c>
      <c r="P1395" s="6" t="str">
        <f t="shared" si="70"/>
        <v>196.826923076923</v>
      </c>
      <c r="Q1395" t="s">
        <v>8325</v>
      </c>
      <c r="R1395" t="s">
        <v>8326</v>
      </c>
      <c r="S1395" s="9">
        <f t="shared" si="72"/>
        <v>42553.681979166664</v>
      </c>
      <c r="T1395" s="9">
        <f t="shared" si="71"/>
        <v>42583.681979166664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69"/>
        <v>1.6714285714285699</v>
      </c>
      <c r="P1396" s="6" t="str">
        <f t="shared" si="70"/>
        <v>53.8823529411765</v>
      </c>
      <c r="Q1396" t="s">
        <v>8325</v>
      </c>
      <c r="R1396" t="s">
        <v>8326</v>
      </c>
      <c r="S1396" s="9">
        <f t="shared" si="72"/>
        <v>42752.144976851851</v>
      </c>
      <c r="T1396" s="9">
        <f t="shared" si="71"/>
        <v>42795.125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69"/>
        <v>0.1</v>
      </c>
      <c r="P1397" s="6" t="str">
        <f t="shared" si="70"/>
        <v>47.7560975609756</v>
      </c>
      <c r="Q1397" t="s">
        <v>8325</v>
      </c>
      <c r="R1397" t="s">
        <v>8326</v>
      </c>
      <c r="S1397" s="9">
        <f t="shared" si="72"/>
        <v>42719.90834490741</v>
      </c>
      <c r="T1397" s="9">
        <f t="shared" si="71"/>
        <v>42749.90834490741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69"/>
        <v>0.105</v>
      </c>
      <c r="P1398" s="6" t="str">
        <f t="shared" si="70"/>
        <v>88.1917808219178</v>
      </c>
      <c r="Q1398" t="s">
        <v>8325</v>
      </c>
      <c r="R1398" t="s">
        <v>8326</v>
      </c>
      <c r="S1398" s="9">
        <f t="shared" si="72"/>
        <v>42018.99863425926</v>
      </c>
      <c r="T1398" s="9">
        <f t="shared" si="71"/>
        <v>42048.99863425926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69"/>
        <v>0.22</v>
      </c>
      <c r="P1399" s="6" t="str">
        <f t="shared" si="70"/>
        <v>72.0569620253165</v>
      </c>
      <c r="Q1399" t="s">
        <v>8325</v>
      </c>
      <c r="R1399" t="s">
        <v>8326</v>
      </c>
      <c r="S1399" s="9">
        <f t="shared" si="72"/>
        <v>42640.917939814812</v>
      </c>
      <c r="T1399" s="9">
        <f t="shared" si="71"/>
        <v>42670.888194444444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69"/>
        <v>0</v>
      </c>
      <c r="P1400" s="6" t="str">
        <f t="shared" si="70"/>
        <v>74.2461538461538</v>
      </c>
      <c r="Q1400" t="s">
        <v>8325</v>
      </c>
      <c r="R1400" t="s">
        <v>8326</v>
      </c>
      <c r="S1400" s="9">
        <f t="shared" si="72"/>
        <v>42526.874236111107</v>
      </c>
      <c r="T1400" s="9">
        <f t="shared" si="71"/>
        <v>42556.874236111107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69"/>
        <v>14.38</v>
      </c>
      <c r="P1401" s="6" t="str">
        <f t="shared" si="70"/>
        <v>61.7010869565217</v>
      </c>
      <c r="Q1401" t="s">
        <v>8325</v>
      </c>
      <c r="R1401" t="s">
        <v>8326</v>
      </c>
      <c r="S1401" s="9">
        <f t="shared" si="72"/>
        <v>41889.004317129627</v>
      </c>
      <c r="T1401" s="9">
        <f t="shared" si="71"/>
        <v>41919.004317129627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69"/>
        <v>0.66666666666666696</v>
      </c>
      <c r="P1402" s="6" t="str">
        <f t="shared" si="70"/>
        <v>17.2352941176471</v>
      </c>
      <c r="Q1402" t="s">
        <v>8325</v>
      </c>
      <c r="R1402" t="s">
        <v>8326</v>
      </c>
      <c r="S1402" s="9">
        <f t="shared" si="72"/>
        <v>42498.341122685189</v>
      </c>
      <c r="T1402" s="9">
        <f t="shared" si="71"/>
        <v>42533.229166666672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ref="O1403:O1466" si="73">IMDIV(E1136,D1136)*100</f>
        <v>4.0000000000000001E-3</v>
      </c>
      <c r="P1403" s="6" t="str">
        <f t="shared" si="70"/>
        <v>51.7208333333333</v>
      </c>
      <c r="Q1403" t="s">
        <v>8325</v>
      </c>
      <c r="R1403" t="s">
        <v>8326</v>
      </c>
      <c r="S1403" s="9">
        <f t="shared" si="72"/>
        <v>41399.99622685185</v>
      </c>
      <c r="T1403" s="9">
        <f t="shared" si="71"/>
        <v>41420.99622685185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73"/>
        <v>5</v>
      </c>
      <c r="P1404" s="6" t="str">
        <f t="shared" si="70"/>
        <v>24.1504424778761</v>
      </c>
      <c r="Q1404" t="s">
        <v>8325</v>
      </c>
      <c r="R1404" t="s">
        <v>8326</v>
      </c>
      <c r="S1404" s="9">
        <f t="shared" si="72"/>
        <v>42065.053368055553</v>
      </c>
      <c r="T1404" s="9">
        <f t="shared" si="71"/>
        <v>42125.011701388896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73"/>
        <v>6.4439140811455893</v>
      </c>
      <c r="P1405" s="6" t="str">
        <f t="shared" si="70"/>
        <v>62.1666666666667</v>
      </c>
      <c r="Q1405" t="s">
        <v>8325</v>
      </c>
      <c r="R1405" t="s">
        <v>8326</v>
      </c>
      <c r="S1405" s="9">
        <f t="shared" si="72"/>
        <v>41451.062905092593</v>
      </c>
      <c r="T1405" s="9">
        <f t="shared" si="71"/>
        <v>41481.062905092593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73"/>
        <v>39.5</v>
      </c>
      <c r="P1406" s="6" t="str">
        <f t="shared" si="70"/>
        <v>48.2</v>
      </c>
      <c r="Q1406" t="s">
        <v>8322</v>
      </c>
      <c r="R1406" t="s">
        <v>8341</v>
      </c>
      <c r="S1406" s="9">
        <f t="shared" si="72"/>
        <v>42032.510243055556</v>
      </c>
      <c r="T1406" s="9">
        <f t="shared" si="71"/>
        <v>42057.510243055556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73"/>
        <v>0.35714285714285698</v>
      </c>
      <c r="P1407" s="6" t="str">
        <f t="shared" si="70"/>
        <v>6.17647058823529</v>
      </c>
      <c r="Q1407" t="s">
        <v>8322</v>
      </c>
      <c r="R1407" t="s">
        <v>8341</v>
      </c>
      <c r="S1407" s="9">
        <f t="shared" si="72"/>
        <v>41941.680567129632</v>
      </c>
      <c r="T1407" s="9">
        <f t="shared" si="71"/>
        <v>41971.722233796296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73"/>
        <v>6.25E-2</v>
      </c>
      <c r="P1408" s="6" t="str">
        <f t="shared" si="70"/>
        <v>5</v>
      </c>
      <c r="Q1408" t="s">
        <v>8322</v>
      </c>
      <c r="R1408" t="s">
        <v>8341</v>
      </c>
      <c r="S1408" s="9">
        <f t="shared" si="72"/>
        <v>42297.432951388888</v>
      </c>
      <c r="T1408" s="9">
        <f t="shared" si="71"/>
        <v>42350.416666666672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73"/>
        <v>0</v>
      </c>
      <c r="P1409" s="6" t="str">
        <f t="shared" si="70"/>
        <v>7.5</v>
      </c>
      <c r="Q1409" t="s">
        <v>8322</v>
      </c>
      <c r="R1409" t="s">
        <v>8341</v>
      </c>
      <c r="S1409" s="9">
        <f t="shared" si="72"/>
        <v>41838.536782407406</v>
      </c>
      <c r="T1409" s="9">
        <f t="shared" si="71"/>
        <v>41863.536782407406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73"/>
        <v>0</v>
      </c>
      <c r="P1410" s="6" t="str">
        <f t="shared" si="70"/>
        <v>12</v>
      </c>
      <c r="Q1410" t="s">
        <v>8322</v>
      </c>
      <c r="R1410" t="s">
        <v>8341</v>
      </c>
      <c r="S1410" s="9">
        <f t="shared" si="72"/>
        <v>42291.872175925921</v>
      </c>
      <c r="T1410" s="9">
        <f t="shared" si="71"/>
        <v>42321.913842592592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73"/>
        <v>0</v>
      </c>
      <c r="P1411" s="6">
        <v>0</v>
      </c>
      <c r="Q1411" t="s">
        <v>8322</v>
      </c>
      <c r="R1411" t="s">
        <v>8341</v>
      </c>
      <c r="S1411" s="9">
        <f t="shared" si="72"/>
        <v>41945.133506944447</v>
      </c>
      <c r="T1411" s="9">
        <f t="shared" ref="T1411:T1474" si="74">(((I1411/60)/60)/24)+DATE(1970,1,1)</f>
        <v>42005.175173611111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73"/>
        <v>0.413333333333333</v>
      </c>
      <c r="P1412" s="6" t="str">
        <f t="shared" ref="P1411:P1474" si="75">IMDIV(E1412,L1412)</f>
        <v>1</v>
      </c>
      <c r="Q1412" t="s">
        <v>8322</v>
      </c>
      <c r="R1412" t="s">
        <v>8341</v>
      </c>
      <c r="S1412" s="9">
        <f t="shared" ref="S1412:S1475" si="76">(((J1412/60)/60)/24)+DATE(1970,1,1)</f>
        <v>42479.318518518514</v>
      </c>
      <c r="T1412" s="9">
        <f t="shared" si="74"/>
        <v>42524.318518518514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73"/>
        <v>0</v>
      </c>
      <c r="P1413" s="6" t="str">
        <f t="shared" si="75"/>
        <v>2.33333333333333</v>
      </c>
      <c r="Q1413" t="s">
        <v>8322</v>
      </c>
      <c r="R1413" t="s">
        <v>8341</v>
      </c>
      <c r="S1413" s="9">
        <f t="shared" si="76"/>
        <v>42013.059027777781</v>
      </c>
      <c r="T1413" s="9">
        <f t="shared" si="74"/>
        <v>42041.059027777781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73"/>
        <v>0.125</v>
      </c>
      <c r="P1414" s="6" t="str">
        <f t="shared" si="75"/>
        <v>24.6153846153846</v>
      </c>
      <c r="Q1414" t="s">
        <v>8322</v>
      </c>
      <c r="R1414" t="s">
        <v>8341</v>
      </c>
      <c r="S1414" s="9">
        <f t="shared" si="76"/>
        <v>41947.063645833332</v>
      </c>
      <c r="T1414" s="9">
        <f t="shared" si="74"/>
        <v>41977.063645833332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73"/>
        <v>8.8333333333333304</v>
      </c>
      <c r="P1415" s="6" t="str">
        <f t="shared" si="75"/>
        <v>100</v>
      </c>
      <c r="Q1415" t="s">
        <v>8322</v>
      </c>
      <c r="R1415" t="s">
        <v>8341</v>
      </c>
      <c r="S1415" s="9">
        <f t="shared" si="76"/>
        <v>42360.437152777777</v>
      </c>
      <c r="T1415" s="9">
        <f t="shared" si="74"/>
        <v>42420.437152777777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73"/>
        <v>0</v>
      </c>
      <c r="P1416" s="6" t="str">
        <f t="shared" si="75"/>
        <v>1</v>
      </c>
      <c r="Q1416" t="s">
        <v>8322</v>
      </c>
      <c r="R1416" t="s">
        <v>8341</v>
      </c>
      <c r="S1416" s="9">
        <f t="shared" si="76"/>
        <v>42708.25309027778</v>
      </c>
      <c r="T1416" s="9">
        <f t="shared" si="74"/>
        <v>42738.25309027778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73"/>
        <v>0.48666666666666702</v>
      </c>
      <c r="P1417" s="6" t="str">
        <f t="shared" si="75"/>
        <v>88.8888888888889</v>
      </c>
      <c r="Q1417" t="s">
        <v>8322</v>
      </c>
      <c r="R1417" t="s">
        <v>8341</v>
      </c>
      <c r="S1417" s="9">
        <f t="shared" si="76"/>
        <v>42192.675821759258</v>
      </c>
      <c r="T1417" s="9">
        <f t="shared" si="74"/>
        <v>42232.675821759258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73"/>
        <v>0.15</v>
      </c>
      <c r="P1418" s="6">
        <v>0</v>
      </c>
      <c r="Q1418" t="s">
        <v>8322</v>
      </c>
      <c r="R1418" t="s">
        <v>8341</v>
      </c>
      <c r="S1418" s="9">
        <f t="shared" si="76"/>
        <v>42299.926145833335</v>
      </c>
      <c r="T1418" s="9">
        <f t="shared" si="74"/>
        <v>42329.967812499999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73"/>
        <v>10.08</v>
      </c>
      <c r="P1419" s="6" t="str">
        <f t="shared" si="75"/>
        <v>27.5</v>
      </c>
      <c r="Q1419" t="s">
        <v>8322</v>
      </c>
      <c r="R1419" t="s">
        <v>8341</v>
      </c>
      <c r="S1419" s="9">
        <f t="shared" si="76"/>
        <v>42232.15016203704</v>
      </c>
      <c r="T1419" s="9">
        <f t="shared" si="74"/>
        <v>42262.465972222228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73"/>
        <v>0</v>
      </c>
      <c r="P1420" s="6" t="str">
        <f t="shared" si="75"/>
        <v>6</v>
      </c>
      <c r="Q1420" t="s">
        <v>8322</v>
      </c>
      <c r="R1420" t="s">
        <v>8341</v>
      </c>
      <c r="S1420" s="9">
        <f t="shared" si="76"/>
        <v>42395.456412037034</v>
      </c>
      <c r="T1420" s="9">
        <f t="shared" si="74"/>
        <v>42425.456412037034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73"/>
        <v>5.6937500000000005</v>
      </c>
      <c r="P1421" s="6" t="str">
        <f t="shared" si="75"/>
        <v>44.5</v>
      </c>
      <c r="Q1421" t="s">
        <v>8322</v>
      </c>
      <c r="R1421" t="s">
        <v>8341</v>
      </c>
      <c r="S1421" s="9">
        <f t="shared" si="76"/>
        <v>42622.456238425926</v>
      </c>
      <c r="T1421" s="9">
        <f t="shared" si="74"/>
        <v>42652.456238425926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73"/>
        <v>0.625</v>
      </c>
      <c r="P1422" s="6" t="str">
        <f t="shared" si="75"/>
        <v>1</v>
      </c>
      <c r="Q1422" t="s">
        <v>8322</v>
      </c>
      <c r="R1422" t="s">
        <v>8341</v>
      </c>
      <c r="S1422" s="9">
        <f t="shared" si="76"/>
        <v>42524.667662037042</v>
      </c>
      <c r="T1422" s="9">
        <f t="shared" si="74"/>
        <v>42549.667662037042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73"/>
        <v>6.5</v>
      </c>
      <c r="P1423" s="6" t="str">
        <f t="shared" si="75"/>
        <v>100</v>
      </c>
      <c r="Q1423" t="s">
        <v>8322</v>
      </c>
      <c r="R1423" t="s">
        <v>8341</v>
      </c>
      <c r="S1423" s="9">
        <f t="shared" si="76"/>
        <v>42013.915613425925</v>
      </c>
      <c r="T1423" s="9">
        <f t="shared" si="74"/>
        <v>42043.915613425925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73"/>
        <v>0.752</v>
      </c>
      <c r="P1424" s="6" t="str">
        <f t="shared" si="75"/>
        <v>13</v>
      </c>
      <c r="Q1424" t="s">
        <v>8322</v>
      </c>
      <c r="R1424" t="s">
        <v>8341</v>
      </c>
      <c r="S1424" s="9">
        <f t="shared" si="76"/>
        <v>42604.239629629628</v>
      </c>
      <c r="T1424" s="9">
        <f t="shared" si="74"/>
        <v>42634.239629629628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73"/>
        <v>0</v>
      </c>
      <c r="P1425" s="6" t="str">
        <f t="shared" si="75"/>
        <v>100</v>
      </c>
      <c r="Q1425" t="s">
        <v>8322</v>
      </c>
      <c r="R1425" t="s">
        <v>8341</v>
      </c>
      <c r="S1425" s="9">
        <f t="shared" si="76"/>
        <v>42340.360312500001</v>
      </c>
      <c r="T1425" s="9">
        <f t="shared" si="74"/>
        <v>42370.360312500001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73"/>
        <v>1.51</v>
      </c>
      <c r="P1426" s="6" t="str">
        <f t="shared" si="75"/>
        <v>109.071428571429</v>
      </c>
      <c r="Q1426" t="s">
        <v>8322</v>
      </c>
      <c r="R1426" t="s">
        <v>8341</v>
      </c>
      <c r="S1426" s="9">
        <f t="shared" si="76"/>
        <v>42676.717615740738</v>
      </c>
      <c r="T1426" s="9">
        <f t="shared" si="74"/>
        <v>42689.759282407409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73"/>
        <v>0.46666666666666695</v>
      </c>
      <c r="P1427" s="6">
        <v>0</v>
      </c>
      <c r="Q1427" t="s">
        <v>8322</v>
      </c>
      <c r="R1427" t="s">
        <v>8341</v>
      </c>
      <c r="S1427" s="9">
        <f t="shared" si="76"/>
        <v>42093.131469907406</v>
      </c>
      <c r="T1427" s="9">
        <f t="shared" si="74"/>
        <v>42123.131469907406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73"/>
        <v>0</v>
      </c>
      <c r="P1428" s="6">
        <v>0</v>
      </c>
      <c r="Q1428" t="s">
        <v>8322</v>
      </c>
      <c r="R1428" t="s">
        <v>8341</v>
      </c>
      <c r="S1428" s="9">
        <f t="shared" si="76"/>
        <v>42180.390277777777</v>
      </c>
      <c r="T1428" s="9">
        <f t="shared" si="74"/>
        <v>42240.390277777777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73"/>
        <v>3.85</v>
      </c>
      <c r="P1429" s="6" t="str">
        <f t="shared" si="75"/>
        <v>104.75</v>
      </c>
      <c r="Q1429" t="s">
        <v>8322</v>
      </c>
      <c r="R1429" t="s">
        <v>8341</v>
      </c>
      <c r="S1429" s="9">
        <f t="shared" si="76"/>
        <v>42601.851678240739</v>
      </c>
      <c r="T1429" s="9">
        <f t="shared" si="74"/>
        <v>42631.851678240739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73"/>
        <v>0</v>
      </c>
      <c r="P1430" s="6" t="str">
        <f t="shared" si="75"/>
        <v>15</v>
      </c>
      <c r="Q1430" t="s">
        <v>8322</v>
      </c>
      <c r="R1430" t="s">
        <v>8341</v>
      </c>
      <c r="S1430" s="9">
        <f t="shared" si="76"/>
        <v>42432.379826388889</v>
      </c>
      <c r="T1430" s="9">
        <f t="shared" si="74"/>
        <v>42462.338159722218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73"/>
        <v>5.8333333333333293E-2</v>
      </c>
      <c r="P1431" s="6">
        <v>0</v>
      </c>
      <c r="Q1431" t="s">
        <v>8322</v>
      </c>
      <c r="R1431" t="s">
        <v>8341</v>
      </c>
      <c r="S1431" s="9">
        <f t="shared" si="76"/>
        <v>42074.060671296291</v>
      </c>
      <c r="T1431" s="9">
        <f t="shared" si="74"/>
        <v>42104.060671296291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73"/>
        <v>0</v>
      </c>
      <c r="P1432" s="6" t="str">
        <f t="shared" si="75"/>
        <v>80.6</v>
      </c>
      <c r="Q1432" t="s">
        <v>8322</v>
      </c>
      <c r="R1432" t="s">
        <v>8341</v>
      </c>
      <c r="S1432" s="9">
        <f t="shared" si="76"/>
        <v>41961.813518518517</v>
      </c>
      <c r="T1432" s="9">
        <f t="shared" si="74"/>
        <v>41992.813518518517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73"/>
        <v>0</v>
      </c>
      <c r="P1433" s="6" t="str">
        <f t="shared" si="75"/>
        <v>115.553191489362</v>
      </c>
      <c r="Q1433" t="s">
        <v>8322</v>
      </c>
      <c r="R1433" t="s">
        <v>8341</v>
      </c>
      <c r="S1433" s="9">
        <f t="shared" si="76"/>
        <v>42304.210833333331</v>
      </c>
      <c r="T1433" s="9">
        <f t="shared" si="74"/>
        <v>42334.252500000002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73"/>
        <v>20.705000000000002</v>
      </c>
      <c r="P1434" s="6">
        <v>0</v>
      </c>
      <c r="Q1434" t="s">
        <v>8322</v>
      </c>
      <c r="R1434" t="s">
        <v>8341</v>
      </c>
      <c r="S1434" s="9">
        <f t="shared" si="76"/>
        <v>42175.780416666668</v>
      </c>
      <c r="T1434" s="9">
        <f t="shared" si="74"/>
        <v>42205.780416666668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73"/>
        <v>19.139999999999997</v>
      </c>
      <c r="P1435" s="6" t="str">
        <f t="shared" si="75"/>
        <v>80.5</v>
      </c>
      <c r="Q1435" t="s">
        <v>8322</v>
      </c>
      <c r="R1435" t="s">
        <v>8341</v>
      </c>
      <c r="S1435" s="9">
        <f t="shared" si="76"/>
        <v>42673.625868055555</v>
      </c>
      <c r="T1435" s="9">
        <f t="shared" si="74"/>
        <v>42714.458333333328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73"/>
        <v>1.6316666666666702</v>
      </c>
      <c r="P1436" s="6" t="str">
        <f t="shared" si="75"/>
        <v>744.545454545455</v>
      </c>
      <c r="Q1436" t="s">
        <v>8322</v>
      </c>
      <c r="R1436" t="s">
        <v>8341</v>
      </c>
      <c r="S1436" s="9">
        <f t="shared" si="76"/>
        <v>42142.767106481479</v>
      </c>
      <c r="T1436" s="9">
        <f t="shared" si="74"/>
        <v>42163.625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73"/>
        <v>5.6666666666666696</v>
      </c>
      <c r="P1437" s="6" t="str">
        <f t="shared" si="75"/>
        <v>7.5</v>
      </c>
      <c r="Q1437" t="s">
        <v>8322</v>
      </c>
      <c r="R1437" t="s">
        <v>8341</v>
      </c>
      <c r="S1437" s="9">
        <f t="shared" si="76"/>
        <v>42258.780324074076</v>
      </c>
      <c r="T1437" s="9">
        <f t="shared" si="74"/>
        <v>42288.780324074076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73"/>
        <v>0.16999999999999998</v>
      </c>
      <c r="P1438" s="6" t="str">
        <f t="shared" si="75"/>
        <v>38.5</v>
      </c>
      <c r="Q1438" t="s">
        <v>8322</v>
      </c>
      <c r="R1438" t="s">
        <v>8341</v>
      </c>
      <c r="S1438" s="9">
        <f t="shared" si="76"/>
        <v>42391.35019675926</v>
      </c>
      <c r="T1438" s="9">
        <f t="shared" si="74"/>
        <v>42421.35019675926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73"/>
        <v>0.4</v>
      </c>
      <c r="P1439" s="6" t="str">
        <f t="shared" si="75"/>
        <v>36.6818181818182</v>
      </c>
      <c r="Q1439" t="s">
        <v>8322</v>
      </c>
      <c r="R1439" t="s">
        <v>8341</v>
      </c>
      <c r="S1439" s="9">
        <f t="shared" si="76"/>
        <v>41796.531701388885</v>
      </c>
      <c r="T1439" s="9">
        <f t="shared" si="74"/>
        <v>41833.207638888889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73"/>
        <v>0.1</v>
      </c>
      <c r="P1440" s="6" t="str">
        <f t="shared" si="75"/>
        <v>75</v>
      </c>
      <c r="Q1440" t="s">
        <v>8322</v>
      </c>
      <c r="R1440" t="s">
        <v>8341</v>
      </c>
      <c r="S1440" s="9">
        <f t="shared" si="76"/>
        <v>42457.871516203704</v>
      </c>
      <c r="T1440" s="9">
        <f t="shared" si="74"/>
        <v>42487.579861111109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73"/>
        <v>0</v>
      </c>
      <c r="P1441" s="6" t="str">
        <f t="shared" si="75"/>
        <v>30</v>
      </c>
      <c r="Q1441" t="s">
        <v>8322</v>
      </c>
      <c r="R1441" t="s">
        <v>8341</v>
      </c>
      <c r="S1441" s="9">
        <f t="shared" si="76"/>
        <v>42040.829872685179</v>
      </c>
      <c r="T1441" s="9">
        <f t="shared" si="74"/>
        <v>42070.829872685179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73"/>
        <v>2.4E-2</v>
      </c>
      <c r="P1442" s="6" t="str">
        <f t="shared" si="75"/>
        <v>1</v>
      </c>
      <c r="Q1442" t="s">
        <v>8322</v>
      </c>
      <c r="R1442" t="s">
        <v>8341</v>
      </c>
      <c r="S1442" s="9">
        <f t="shared" si="76"/>
        <v>42486.748414351852</v>
      </c>
      <c r="T1442" s="9">
        <f t="shared" si="74"/>
        <v>42516.748414351852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73"/>
        <v>5.9066666666666698</v>
      </c>
      <c r="P1443" s="6" t="str">
        <f t="shared" si="75"/>
        <v>673.333333333333</v>
      </c>
      <c r="Q1443" t="s">
        <v>8322</v>
      </c>
      <c r="R1443" t="s">
        <v>8341</v>
      </c>
      <c r="S1443" s="9">
        <f t="shared" si="76"/>
        <v>42198.765844907408</v>
      </c>
      <c r="T1443" s="9">
        <f t="shared" si="74"/>
        <v>42258.765844907408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73"/>
        <v>2.9250000000000003</v>
      </c>
      <c r="P1444" s="6">
        <v>0</v>
      </c>
      <c r="Q1444" t="s">
        <v>8322</v>
      </c>
      <c r="R1444" t="s">
        <v>8341</v>
      </c>
      <c r="S1444" s="9">
        <f t="shared" si="76"/>
        <v>42485.64534722222</v>
      </c>
      <c r="T1444" s="9">
        <f t="shared" si="74"/>
        <v>42515.64534722222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73"/>
        <v>5.7142857142857099E-3</v>
      </c>
      <c r="P1445" s="6">
        <v>0</v>
      </c>
      <c r="Q1445" t="s">
        <v>8322</v>
      </c>
      <c r="R1445" t="s">
        <v>8341</v>
      </c>
      <c r="S1445" s="9">
        <f t="shared" si="76"/>
        <v>42707.926030092596</v>
      </c>
      <c r="T1445" s="9">
        <f t="shared" si="74"/>
        <v>42737.926030092596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73"/>
        <v>0</v>
      </c>
      <c r="P1446" s="6">
        <v>0</v>
      </c>
      <c r="Q1446" t="s">
        <v>8322</v>
      </c>
      <c r="R1446" t="s">
        <v>8341</v>
      </c>
      <c r="S1446" s="9">
        <f t="shared" si="76"/>
        <v>42199.873402777783</v>
      </c>
      <c r="T1446" s="9">
        <f t="shared" si="74"/>
        <v>42259.873402777783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73"/>
        <v>6.6666666666666697E-3</v>
      </c>
      <c r="P1447" s="6">
        <v>0</v>
      </c>
      <c r="Q1447" t="s">
        <v>8322</v>
      </c>
      <c r="R1447" t="s">
        <v>8341</v>
      </c>
      <c r="S1447" s="9">
        <f t="shared" si="76"/>
        <v>42139.542303240742</v>
      </c>
      <c r="T1447" s="9">
        <f t="shared" si="74"/>
        <v>42169.542303240742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73"/>
        <v>5.3333333333333304</v>
      </c>
      <c r="P1448" s="6">
        <v>0</v>
      </c>
      <c r="Q1448" t="s">
        <v>8322</v>
      </c>
      <c r="R1448" t="s">
        <v>8341</v>
      </c>
      <c r="S1448" s="9">
        <f t="shared" si="76"/>
        <v>42461.447662037041</v>
      </c>
      <c r="T1448" s="9">
        <f t="shared" si="74"/>
        <v>42481.447662037041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73"/>
        <v>11.75</v>
      </c>
      <c r="P1449" s="6" t="str">
        <f t="shared" si="75"/>
        <v>25</v>
      </c>
      <c r="Q1449" t="s">
        <v>8322</v>
      </c>
      <c r="R1449" t="s">
        <v>8341</v>
      </c>
      <c r="S1449" s="9">
        <f t="shared" si="76"/>
        <v>42529.730717592596</v>
      </c>
      <c r="T1449" s="9">
        <f t="shared" si="74"/>
        <v>42559.730717592596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73"/>
        <v>8.0000000000000002E-3</v>
      </c>
      <c r="P1450" s="6">
        <v>0</v>
      </c>
      <c r="Q1450" t="s">
        <v>8322</v>
      </c>
      <c r="R1450" t="s">
        <v>8341</v>
      </c>
      <c r="S1450" s="9">
        <f t="shared" si="76"/>
        <v>42115.936550925922</v>
      </c>
      <c r="T1450" s="9">
        <f t="shared" si="74"/>
        <v>42146.225694444445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73"/>
        <v>4.2</v>
      </c>
      <c r="P1451" s="6">
        <v>0</v>
      </c>
      <c r="Q1451" t="s">
        <v>8322</v>
      </c>
      <c r="R1451" t="s">
        <v>8341</v>
      </c>
      <c r="S1451" s="9">
        <f t="shared" si="76"/>
        <v>42086.811400462961</v>
      </c>
      <c r="T1451" s="9">
        <f t="shared" si="74"/>
        <v>42134.811400462961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73"/>
        <v>4</v>
      </c>
      <c r="P1452" s="6" t="str">
        <f t="shared" si="75"/>
        <v>1</v>
      </c>
      <c r="Q1452" t="s">
        <v>8322</v>
      </c>
      <c r="R1452" t="s">
        <v>8341</v>
      </c>
      <c r="S1452" s="9">
        <f t="shared" si="76"/>
        <v>42390.171261574069</v>
      </c>
      <c r="T1452" s="9">
        <f t="shared" si="74"/>
        <v>42420.171261574069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73"/>
        <v>104.93636363636401</v>
      </c>
      <c r="P1453" s="6" t="str">
        <f t="shared" si="75"/>
        <v>1</v>
      </c>
      <c r="Q1453" t="s">
        <v>8322</v>
      </c>
      <c r="R1453" t="s">
        <v>8341</v>
      </c>
      <c r="S1453" s="9">
        <f t="shared" si="76"/>
        <v>41931.959016203706</v>
      </c>
      <c r="T1453" s="9">
        <f t="shared" si="74"/>
        <v>41962.00068287037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73"/>
        <v>105.44</v>
      </c>
      <c r="P1454" s="6">
        <v>0</v>
      </c>
      <c r="Q1454" t="s">
        <v>8322</v>
      </c>
      <c r="R1454" t="s">
        <v>8341</v>
      </c>
      <c r="S1454" s="9">
        <f t="shared" si="76"/>
        <v>41818.703275462962</v>
      </c>
      <c r="T1454" s="9">
        <f t="shared" si="74"/>
        <v>41848.703275462962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73"/>
        <v>106.73333333333299</v>
      </c>
      <c r="P1455" s="6">
        <v>0</v>
      </c>
      <c r="Q1455" t="s">
        <v>8322</v>
      </c>
      <c r="R1455" t="s">
        <v>8341</v>
      </c>
      <c r="S1455" s="9">
        <f t="shared" si="76"/>
        <v>42795.696145833332</v>
      </c>
      <c r="T1455" s="9">
        <f t="shared" si="74"/>
        <v>42840.654479166667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73"/>
        <v>104.125714285714</v>
      </c>
      <c r="P1456" s="6" t="str">
        <f t="shared" si="75"/>
        <v>15</v>
      </c>
      <c r="Q1456" t="s">
        <v>8322</v>
      </c>
      <c r="R1456" t="s">
        <v>8341</v>
      </c>
      <c r="S1456" s="9">
        <f t="shared" si="76"/>
        <v>42463.866666666669</v>
      </c>
      <c r="T1456" s="9">
        <f t="shared" si="74"/>
        <v>42484.915972222225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73"/>
        <v>160.54999999999998</v>
      </c>
      <c r="P1457" s="6" t="str">
        <f t="shared" si="75"/>
        <v>225</v>
      </c>
      <c r="Q1457" t="s">
        <v>8322</v>
      </c>
      <c r="R1457" t="s">
        <v>8341</v>
      </c>
      <c r="S1457" s="9">
        <f t="shared" si="76"/>
        <v>41832.672685185185</v>
      </c>
      <c r="T1457" s="9">
        <f t="shared" si="74"/>
        <v>41887.568749999999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73"/>
        <v>107.777777777778</v>
      </c>
      <c r="P1458" s="6" t="str">
        <f t="shared" si="75"/>
        <v>48.3333333333333</v>
      </c>
      <c r="Q1458" t="s">
        <v>8322</v>
      </c>
      <c r="R1458" t="s">
        <v>8341</v>
      </c>
      <c r="S1458" s="9">
        <f t="shared" si="76"/>
        <v>42708.668576388889</v>
      </c>
      <c r="T1458" s="9">
        <f t="shared" si="74"/>
        <v>42738.668576388889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73"/>
        <v>135</v>
      </c>
      <c r="P1459" s="6">
        <v>0</v>
      </c>
      <c r="Q1459" t="s">
        <v>8322</v>
      </c>
      <c r="R1459" t="s">
        <v>8341</v>
      </c>
      <c r="S1459" s="9">
        <f t="shared" si="76"/>
        <v>42289.89634259259</v>
      </c>
      <c r="T1459" s="9">
        <f t="shared" si="74"/>
        <v>42319.938009259262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73"/>
        <v>109.07407407407399</v>
      </c>
      <c r="P1460" s="6">
        <v>0</v>
      </c>
      <c r="Q1460" t="s">
        <v>8322</v>
      </c>
      <c r="R1460" t="s">
        <v>8341</v>
      </c>
      <c r="S1460" s="9">
        <f t="shared" si="76"/>
        <v>41831.705555555556</v>
      </c>
      <c r="T1460" s="9">
        <f t="shared" si="74"/>
        <v>41862.166666666664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73"/>
        <v>290</v>
      </c>
      <c r="P1461" s="6">
        <v>0</v>
      </c>
      <c r="Q1461" t="s">
        <v>8322</v>
      </c>
      <c r="R1461" t="s">
        <v>8341</v>
      </c>
      <c r="S1461" s="9">
        <f t="shared" si="76"/>
        <v>42312.204814814817</v>
      </c>
      <c r="T1461" s="9">
        <f t="shared" si="74"/>
        <v>42340.725694444445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73"/>
        <v>103.957142857143</v>
      </c>
      <c r="P1462" s="6">
        <v>0</v>
      </c>
      <c r="Q1462" t="s">
        <v>8322</v>
      </c>
      <c r="R1462" t="s">
        <v>8341</v>
      </c>
      <c r="S1462" s="9">
        <f t="shared" si="76"/>
        <v>41915.896967592591</v>
      </c>
      <c r="T1462" s="9">
        <f t="shared" si="74"/>
        <v>41973.989583333328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73"/>
        <v>322.24</v>
      </c>
      <c r="P1463" s="6" t="str">
        <f t="shared" si="75"/>
        <v>44.6667352941177</v>
      </c>
      <c r="Q1463" t="s">
        <v>8322</v>
      </c>
      <c r="R1463" t="s">
        <v>8342</v>
      </c>
      <c r="S1463" s="9">
        <f t="shared" si="76"/>
        <v>41899.645300925928</v>
      </c>
      <c r="T1463" s="9">
        <f t="shared" si="74"/>
        <v>41933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73"/>
        <v>135</v>
      </c>
      <c r="P1464" s="6" t="str">
        <f t="shared" si="75"/>
        <v>28.938</v>
      </c>
      <c r="Q1464" t="s">
        <v>8322</v>
      </c>
      <c r="R1464" t="s">
        <v>8342</v>
      </c>
      <c r="S1464" s="9">
        <f t="shared" si="76"/>
        <v>41344.662858796299</v>
      </c>
      <c r="T1464" s="9">
        <f t="shared" si="74"/>
        <v>41374.662858796299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73"/>
        <v>269.91034482758602</v>
      </c>
      <c r="P1465" s="6" t="str">
        <f t="shared" si="75"/>
        <v>35.44</v>
      </c>
      <c r="Q1465" t="s">
        <v>8322</v>
      </c>
      <c r="R1465" t="s">
        <v>8342</v>
      </c>
      <c r="S1465" s="9">
        <f t="shared" si="76"/>
        <v>41326.911319444444</v>
      </c>
      <c r="T1465" s="9">
        <f t="shared" si="74"/>
        <v>41371.869652777779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73"/>
        <v>253.29333333333301</v>
      </c>
      <c r="P1466" s="6" t="str">
        <f t="shared" si="75"/>
        <v>34.8717948717949</v>
      </c>
      <c r="Q1466" t="s">
        <v>8322</v>
      </c>
      <c r="R1466" t="s">
        <v>8342</v>
      </c>
      <c r="S1466" s="9">
        <f t="shared" si="76"/>
        <v>41291.661550925928</v>
      </c>
      <c r="T1466" s="9">
        <f t="shared" si="74"/>
        <v>41321.661550925928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ref="O1467:O1530" si="77">IMDIV(E1200,D1200)*100</f>
        <v>260.59999999999997</v>
      </c>
      <c r="P1467" s="6" t="str">
        <f t="shared" si="75"/>
        <v>52.6227325134512</v>
      </c>
      <c r="Q1467" t="s">
        <v>8322</v>
      </c>
      <c r="R1467" t="s">
        <v>8342</v>
      </c>
      <c r="S1467" s="9">
        <f t="shared" si="76"/>
        <v>40959.734398148146</v>
      </c>
      <c r="T1467" s="9">
        <f t="shared" si="74"/>
        <v>40990.125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77"/>
        <v>101.316779533484</v>
      </c>
      <c r="P1468" s="6" t="str">
        <f t="shared" si="75"/>
        <v>69.5982661290323</v>
      </c>
      <c r="Q1468" t="s">
        <v>8322</v>
      </c>
      <c r="R1468" t="s">
        <v>8342</v>
      </c>
      <c r="S1468" s="9">
        <f t="shared" si="76"/>
        <v>42340.172060185185</v>
      </c>
      <c r="T1468" s="9">
        <f t="shared" si="74"/>
        <v>42381.208333333328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77"/>
        <v>125.604166666667</v>
      </c>
      <c r="P1469" s="6" t="str">
        <f t="shared" si="75"/>
        <v>76.72</v>
      </c>
      <c r="Q1469" t="s">
        <v>8322</v>
      </c>
      <c r="R1469" t="s">
        <v>8342</v>
      </c>
      <c r="S1469" s="9">
        <f t="shared" si="76"/>
        <v>40933.80190972222</v>
      </c>
      <c r="T1469" s="9">
        <f t="shared" si="74"/>
        <v>40993.760243055556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77"/>
        <v>102.437833333333</v>
      </c>
      <c r="P1470" s="6" t="str">
        <f t="shared" si="75"/>
        <v>33.1911262798635</v>
      </c>
      <c r="Q1470" t="s">
        <v>8322</v>
      </c>
      <c r="R1470" t="s">
        <v>8342</v>
      </c>
      <c r="S1470" s="9">
        <f t="shared" si="76"/>
        <v>40646.014456018522</v>
      </c>
      <c r="T1470" s="9">
        <f t="shared" si="74"/>
        <v>40706.014456018522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77"/>
        <v>199.244</v>
      </c>
      <c r="P1471" s="6" t="str">
        <f t="shared" si="75"/>
        <v>149.464174454829</v>
      </c>
      <c r="Q1471" t="s">
        <v>8322</v>
      </c>
      <c r="R1471" t="s">
        <v>8342</v>
      </c>
      <c r="S1471" s="9">
        <f t="shared" si="76"/>
        <v>41290.598483796297</v>
      </c>
      <c r="T1471" s="9">
        <f t="shared" si="74"/>
        <v>41320.598483796297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77"/>
        <v>102.453987730061</v>
      </c>
      <c r="P1472" s="6" t="str">
        <f t="shared" si="75"/>
        <v>23.1728395061728</v>
      </c>
      <c r="Q1472" t="s">
        <v>8322</v>
      </c>
      <c r="R1472" t="s">
        <v>8342</v>
      </c>
      <c r="S1472" s="9">
        <f t="shared" si="76"/>
        <v>41250.827118055553</v>
      </c>
      <c r="T1472" s="9">
        <f t="shared" si="74"/>
        <v>41271.827118055553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77"/>
        <v>102.946153846154</v>
      </c>
      <c r="P1473" s="6" t="str">
        <f t="shared" si="75"/>
        <v>96.8775510204082</v>
      </c>
      <c r="Q1473" t="s">
        <v>8322</v>
      </c>
      <c r="R1473" t="s">
        <v>8342</v>
      </c>
      <c r="S1473" s="9">
        <f t="shared" si="76"/>
        <v>42073.957569444443</v>
      </c>
      <c r="T1473" s="9">
        <f t="shared" si="74"/>
        <v>42103.957569444443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77"/>
        <v>100.861538461538</v>
      </c>
      <c r="P1474" s="6" t="str">
        <f t="shared" si="75"/>
        <v>103.202380952381</v>
      </c>
      <c r="Q1474" t="s">
        <v>8322</v>
      </c>
      <c r="R1474" t="s">
        <v>8342</v>
      </c>
      <c r="S1474" s="9">
        <f t="shared" si="76"/>
        <v>41533.542858796296</v>
      </c>
      <c r="T1474" s="9">
        <f t="shared" si="74"/>
        <v>41563.542858796296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77"/>
        <v>114.99999999999999</v>
      </c>
      <c r="P1475" s="6" t="str">
        <f t="shared" ref="P1475:P1538" si="78">IMDIV(E1475,L1475)</f>
        <v>38.4625531914894</v>
      </c>
      <c r="Q1475" t="s">
        <v>8322</v>
      </c>
      <c r="R1475" t="s">
        <v>8342</v>
      </c>
      <c r="S1475" s="9">
        <f t="shared" si="76"/>
        <v>40939.979618055557</v>
      </c>
      <c r="T1475" s="9">
        <f t="shared" ref="T1475:T1538" si="79">(((I1475/60)/60)/24)+DATE(1970,1,1)</f>
        <v>40969.979618055557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77"/>
        <v>104.16766467065901</v>
      </c>
      <c r="P1476" s="6" t="str">
        <f t="shared" si="78"/>
        <v>44.3157894736842</v>
      </c>
      <c r="Q1476" t="s">
        <v>8322</v>
      </c>
      <c r="R1476" t="s">
        <v>8342</v>
      </c>
      <c r="S1476" s="9">
        <f t="shared" ref="S1476:S1539" si="80">(((J1476/60)/60)/24)+DATE(1970,1,1)</f>
        <v>41500.727916666663</v>
      </c>
      <c r="T1476" s="9">
        <f t="shared" si="79"/>
        <v>41530.727916666663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77"/>
        <v>155.29999999999998</v>
      </c>
      <c r="P1477" s="6" t="str">
        <f t="shared" si="78"/>
        <v>64.1733560090703</v>
      </c>
      <c r="Q1477" t="s">
        <v>8322</v>
      </c>
      <c r="R1477" t="s">
        <v>8342</v>
      </c>
      <c r="S1477" s="9">
        <f t="shared" si="80"/>
        <v>41960.722951388889</v>
      </c>
      <c r="T1477" s="9">
        <f t="shared" si="79"/>
        <v>41993.207638888889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77"/>
        <v>106</v>
      </c>
      <c r="P1478" s="6" t="str">
        <f t="shared" si="78"/>
        <v>43.3332751091703</v>
      </c>
      <c r="Q1478" t="s">
        <v>8322</v>
      </c>
      <c r="R1478" t="s">
        <v>8342</v>
      </c>
      <c r="S1478" s="9">
        <f t="shared" si="80"/>
        <v>40766.041921296295</v>
      </c>
      <c r="T1478" s="9">
        <f t="shared" si="79"/>
        <v>40796.041921296295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77"/>
        <v>254.31499999999997</v>
      </c>
      <c r="P1479" s="6" t="str">
        <f t="shared" si="78"/>
        <v>90.4959349593496</v>
      </c>
      <c r="Q1479" t="s">
        <v>8322</v>
      </c>
      <c r="R1479" t="s">
        <v>8342</v>
      </c>
      <c r="S1479" s="9">
        <f t="shared" si="80"/>
        <v>40840.615787037037</v>
      </c>
      <c r="T1479" s="9">
        <f t="shared" si="79"/>
        <v>40900.125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77"/>
        <v>101.1</v>
      </c>
      <c r="P1480" s="6" t="str">
        <f t="shared" si="78"/>
        <v>29.1871904950104</v>
      </c>
      <c r="Q1480" t="s">
        <v>8322</v>
      </c>
      <c r="R1480" t="s">
        <v>8342</v>
      </c>
      <c r="S1480" s="9">
        <f t="shared" si="80"/>
        <v>41394.871678240743</v>
      </c>
      <c r="T1480" s="9">
        <f t="shared" si="79"/>
        <v>41408.871678240743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77"/>
        <v>129.04</v>
      </c>
      <c r="P1481" s="6" t="str">
        <f t="shared" si="78"/>
        <v>30.9577464788732</v>
      </c>
      <c r="Q1481" t="s">
        <v>8322</v>
      </c>
      <c r="R1481" t="s">
        <v>8342</v>
      </c>
      <c r="S1481" s="9">
        <f t="shared" si="80"/>
        <v>41754.745243055557</v>
      </c>
      <c r="T1481" s="9">
        <f t="shared" si="79"/>
        <v>41769.165972222225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77"/>
        <v>102.230769230769</v>
      </c>
      <c r="P1482" s="6" t="str">
        <f t="shared" si="78"/>
        <v>92.1577952755905</v>
      </c>
      <c r="Q1482" t="s">
        <v>8322</v>
      </c>
      <c r="R1482" t="s">
        <v>8342</v>
      </c>
      <c r="S1482" s="9">
        <f t="shared" si="80"/>
        <v>41464.934016203704</v>
      </c>
      <c r="T1482" s="9">
        <f t="shared" si="79"/>
        <v>41481.708333333336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77"/>
        <v>131.80000000000001</v>
      </c>
      <c r="P1483" s="6" t="str">
        <f t="shared" si="78"/>
        <v>17.5</v>
      </c>
      <c r="Q1483" t="s">
        <v>8322</v>
      </c>
      <c r="R1483" t="s">
        <v>8324</v>
      </c>
      <c r="S1483" s="9">
        <f t="shared" si="80"/>
        <v>41550.922974537039</v>
      </c>
      <c r="T1483" s="9">
        <f t="shared" si="79"/>
        <v>41580.922974537039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77"/>
        <v>786.08019999999999</v>
      </c>
      <c r="P1484" s="6" t="str">
        <f t="shared" si="78"/>
        <v>5</v>
      </c>
      <c r="Q1484" t="s">
        <v>8322</v>
      </c>
      <c r="R1484" t="s">
        <v>8324</v>
      </c>
      <c r="S1484" s="9">
        <f t="shared" si="80"/>
        <v>41136.85805555556</v>
      </c>
      <c r="T1484" s="9">
        <f t="shared" si="79"/>
        <v>41159.32708333333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77"/>
        <v>145.70000000000002</v>
      </c>
      <c r="P1485" s="6" t="str">
        <f t="shared" si="78"/>
        <v>25</v>
      </c>
      <c r="Q1485" t="s">
        <v>8322</v>
      </c>
      <c r="R1485" t="s">
        <v>8324</v>
      </c>
      <c r="S1485" s="9">
        <f t="shared" si="80"/>
        <v>42548.192997685182</v>
      </c>
      <c r="T1485" s="9">
        <f t="shared" si="79"/>
        <v>42573.192997685182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77"/>
        <v>102.60000000000001</v>
      </c>
      <c r="P1486" s="6">
        <v>0</v>
      </c>
      <c r="Q1486" t="s">
        <v>8322</v>
      </c>
      <c r="R1486" t="s">
        <v>8324</v>
      </c>
      <c r="S1486" s="9">
        <f t="shared" si="80"/>
        <v>41053.200960648144</v>
      </c>
      <c r="T1486" s="9">
        <f t="shared" si="79"/>
        <v>41111.618750000001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77"/>
        <v>172.277777777778</v>
      </c>
      <c r="P1487" s="6" t="str">
        <f t="shared" si="78"/>
        <v>50</v>
      </c>
      <c r="Q1487" t="s">
        <v>8322</v>
      </c>
      <c r="R1487" t="s">
        <v>8324</v>
      </c>
      <c r="S1487" s="9">
        <f t="shared" si="80"/>
        <v>42130.795983796299</v>
      </c>
      <c r="T1487" s="9">
        <f t="shared" si="79"/>
        <v>42175.795983796299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77"/>
        <v>159.168195718654</v>
      </c>
      <c r="P1488" s="6" t="str">
        <f t="shared" si="78"/>
        <v>16</v>
      </c>
      <c r="Q1488" t="s">
        <v>8322</v>
      </c>
      <c r="R1488" t="s">
        <v>8324</v>
      </c>
      <c r="S1488" s="9">
        <f t="shared" si="80"/>
        <v>42032.168530092589</v>
      </c>
      <c r="T1488" s="9">
        <f t="shared" si="79"/>
        <v>42062.168530092589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77"/>
        <v>103.76666666666701</v>
      </c>
      <c r="P1489" s="6">
        <v>0</v>
      </c>
      <c r="Q1489" t="s">
        <v>8322</v>
      </c>
      <c r="R1489" t="s">
        <v>8324</v>
      </c>
      <c r="S1489" s="9">
        <f t="shared" si="80"/>
        <v>42554.917488425926</v>
      </c>
      <c r="T1489" s="9">
        <f t="shared" si="79"/>
        <v>42584.917488425926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77"/>
        <v>111.409545454545</v>
      </c>
      <c r="P1490" s="6" t="str">
        <f t="shared" si="78"/>
        <v>60</v>
      </c>
      <c r="Q1490" t="s">
        <v>8322</v>
      </c>
      <c r="R1490" t="s">
        <v>8324</v>
      </c>
      <c r="S1490" s="9">
        <f t="shared" si="80"/>
        <v>41614.563194444447</v>
      </c>
      <c r="T1490" s="9">
        <f t="shared" si="79"/>
        <v>41644.563194444447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77"/>
        <v>280.375</v>
      </c>
      <c r="P1491" s="6">
        <v>0</v>
      </c>
      <c r="Q1491" t="s">
        <v>8322</v>
      </c>
      <c r="R1491" t="s">
        <v>8324</v>
      </c>
      <c r="S1491" s="9">
        <f t="shared" si="80"/>
        <v>41198.611712962964</v>
      </c>
      <c r="T1491" s="9">
        <f t="shared" si="79"/>
        <v>41228.653379629628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77"/>
        <v>112.10606060606101</v>
      </c>
      <c r="P1492" s="6" t="str">
        <f t="shared" si="78"/>
        <v>47.1052631578947</v>
      </c>
      <c r="Q1492" t="s">
        <v>8322</v>
      </c>
      <c r="R1492" t="s">
        <v>8324</v>
      </c>
      <c r="S1492" s="9">
        <f t="shared" si="80"/>
        <v>41520.561041666668</v>
      </c>
      <c r="T1492" s="9">
        <f t="shared" si="79"/>
        <v>41549.561041666668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77"/>
        <v>7.06666666666667</v>
      </c>
      <c r="P1493" s="6" t="str">
        <f t="shared" si="78"/>
        <v>100</v>
      </c>
      <c r="Q1493" t="s">
        <v>8322</v>
      </c>
      <c r="R1493" t="s">
        <v>8324</v>
      </c>
      <c r="S1493" s="9">
        <f t="shared" si="80"/>
        <v>41991.713460648149</v>
      </c>
      <c r="T1493" s="9">
        <f t="shared" si="79"/>
        <v>42050.651388888888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77"/>
        <v>4.3999999999999995</v>
      </c>
      <c r="P1494" s="6" t="str">
        <f t="shared" si="78"/>
        <v>15</v>
      </c>
      <c r="Q1494" t="s">
        <v>8322</v>
      </c>
      <c r="R1494" t="s">
        <v>8324</v>
      </c>
      <c r="S1494" s="9">
        <f t="shared" si="80"/>
        <v>40682.884791666671</v>
      </c>
      <c r="T1494" s="9">
        <f t="shared" si="79"/>
        <v>40712.884791666671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77"/>
        <v>3.8739999999999997</v>
      </c>
      <c r="P1495" s="6">
        <v>0</v>
      </c>
      <c r="Q1495" t="s">
        <v>8322</v>
      </c>
      <c r="R1495" t="s">
        <v>8324</v>
      </c>
      <c r="S1495" s="9">
        <f t="shared" si="80"/>
        <v>41411.866608796299</v>
      </c>
      <c r="T1495" s="9">
        <f t="shared" si="79"/>
        <v>41441.866608796299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77"/>
        <v>0</v>
      </c>
      <c r="P1496" s="6" t="str">
        <f t="shared" si="78"/>
        <v>40.4545454545455</v>
      </c>
      <c r="Q1496" t="s">
        <v>8322</v>
      </c>
      <c r="R1496" t="s">
        <v>8324</v>
      </c>
      <c r="S1496" s="9">
        <f t="shared" si="80"/>
        <v>42067.722372685181</v>
      </c>
      <c r="T1496" s="9">
        <f t="shared" si="79"/>
        <v>42097.651388888888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77"/>
        <v>29.299999999999997</v>
      </c>
      <c r="P1497" s="6">
        <v>0</v>
      </c>
      <c r="Q1497" t="s">
        <v>8322</v>
      </c>
      <c r="R1497" t="s">
        <v>8324</v>
      </c>
      <c r="S1497" s="9">
        <f t="shared" si="80"/>
        <v>40752.789710648147</v>
      </c>
      <c r="T1497" s="9">
        <f t="shared" si="79"/>
        <v>40782.789710648147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77"/>
        <v>0.90909090909090906</v>
      </c>
      <c r="P1498" s="6">
        <v>0</v>
      </c>
      <c r="Q1498" t="s">
        <v>8322</v>
      </c>
      <c r="R1498" t="s">
        <v>8324</v>
      </c>
      <c r="S1498" s="9">
        <f t="shared" si="80"/>
        <v>41838.475219907406</v>
      </c>
      <c r="T1498" s="9">
        <f t="shared" si="79"/>
        <v>41898.475219907406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77"/>
        <v>0</v>
      </c>
      <c r="P1499" s="6" t="str">
        <f t="shared" si="78"/>
        <v>1</v>
      </c>
      <c r="Q1499" t="s">
        <v>8322</v>
      </c>
      <c r="R1499" t="s">
        <v>8324</v>
      </c>
      <c r="S1499" s="9">
        <f t="shared" si="80"/>
        <v>41444.64261574074</v>
      </c>
      <c r="T1499" s="9">
        <f t="shared" si="79"/>
        <v>41486.821527777778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77"/>
        <v>0</v>
      </c>
      <c r="P1500" s="6" t="str">
        <f t="shared" si="78"/>
        <v>19</v>
      </c>
      <c r="Q1500" t="s">
        <v>8322</v>
      </c>
      <c r="R1500" t="s">
        <v>8324</v>
      </c>
      <c r="S1500" s="9">
        <f t="shared" si="80"/>
        <v>41840.983541666668</v>
      </c>
      <c r="T1500" s="9">
        <f t="shared" si="79"/>
        <v>41885.983541666668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77"/>
        <v>0.8</v>
      </c>
      <c r="P1501" s="6" t="str">
        <f t="shared" si="78"/>
        <v>5</v>
      </c>
      <c r="Q1501" t="s">
        <v>8322</v>
      </c>
      <c r="R1501" t="s">
        <v>8324</v>
      </c>
      <c r="S1501" s="9">
        <f t="shared" si="80"/>
        <v>42527.007326388892</v>
      </c>
      <c r="T1501" s="9">
        <f t="shared" si="79"/>
        <v>42587.007326388892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77"/>
        <v>11.600000000000001</v>
      </c>
      <c r="P1502" s="6" t="str">
        <f t="shared" si="78"/>
        <v>46.7333333333333</v>
      </c>
      <c r="Q1502" t="s">
        <v>8322</v>
      </c>
      <c r="R1502" t="s">
        <v>8324</v>
      </c>
      <c r="S1502" s="9">
        <f t="shared" si="80"/>
        <v>41365.904594907406</v>
      </c>
      <c r="T1502" s="9">
        <f t="shared" si="79"/>
        <v>41395.904594907406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77"/>
        <v>0</v>
      </c>
      <c r="P1503" s="6" t="str">
        <f t="shared" si="78"/>
        <v>97.7310734463277</v>
      </c>
      <c r="Q1503" t="s">
        <v>8338</v>
      </c>
      <c r="R1503" t="s">
        <v>8339</v>
      </c>
      <c r="S1503" s="9">
        <f t="shared" si="80"/>
        <v>42163.583599537036</v>
      </c>
      <c r="T1503" s="9">
        <f t="shared" si="79"/>
        <v>42193.583599537036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77"/>
        <v>2.7873639500929097</v>
      </c>
      <c r="P1504" s="6" t="str">
        <f t="shared" si="78"/>
        <v>67.8358662613982</v>
      </c>
      <c r="Q1504" t="s">
        <v>8338</v>
      </c>
      <c r="R1504" t="s">
        <v>8339</v>
      </c>
      <c r="S1504" s="9">
        <f t="shared" si="80"/>
        <v>42426.542592592596</v>
      </c>
      <c r="T1504" s="9">
        <f t="shared" si="79"/>
        <v>42454.916666666672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77"/>
        <v>0</v>
      </c>
      <c r="P1505" s="6" t="str">
        <f t="shared" si="78"/>
        <v>56.9849295774648</v>
      </c>
      <c r="Q1505" t="s">
        <v>8338</v>
      </c>
      <c r="R1505" t="s">
        <v>8339</v>
      </c>
      <c r="S1505" s="9">
        <f t="shared" si="80"/>
        <v>42606.347233796296</v>
      </c>
      <c r="T1505" s="9">
        <f t="shared" si="79"/>
        <v>42666.347233796296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77"/>
        <v>0</v>
      </c>
      <c r="P1506" s="6" t="str">
        <f t="shared" si="78"/>
        <v>67.1598513011152</v>
      </c>
      <c r="Q1506" t="s">
        <v>8338</v>
      </c>
      <c r="R1506" t="s">
        <v>8339</v>
      </c>
      <c r="S1506" s="9">
        <f t="shared" si="80"/>
        <v>41772.657685185186</v>
      </c>
      <c r="T1506" s="9">
        <f t="shared" si="79"/>
        <v>41800.356249999997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77"/>
        <v>17.8</v>
      </c>
      <c r="P1507" s="6" t="str">
        <f t="shared" si="78"/>
        <v>48.0376811594203</v>
      </c>
      <c r="Q1507" t="s">
        <v>8338</v>
      </c>
      <c r="R1507" t="s">
        <v>8339</v>
      </c>
      <c r="S1507" s="9">
        <f t="shared" si="80"/>
        <v>42414.44332175926</v>
      </c>
      <c r="T1507" s="9">
        <f t="shared" si="79"/>
        <v>42451.834027777775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77"/>
        <v>0</v>
      </c>
      <c r="P1508" s="6" t="str">
        <f t="shared" si="78"/>
        <v>38.8604651162791</v>
      </c>
      <c r="Q1508" t="s">
        <v>8338</v>
      </c>
      <c r="R1508" t="s">
        <v>8339</v>
      </c>
      <c r="S1508" s="9">
        <f t="shared" si="80"/>
        <v>41814.785925925928</v>
      </c>
      <c r="T1508" s="9">
        <f t="shared" si="79"/>
        <v>41844.785925925928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77"/>
        <v>3.0124999999999997</v>
      </c>
      <c r="P1509" s="6" t="str">
        <f t="shared" si="78"/>
        <v>78.1818181818182</v>
      </c>
      <c r="Q1509" t="s">
        <v>8338</v>
      </c>
      <c r="R1509" t="s">
        <v>8339</v>
      </c>
      <c r="S1509" s="9">
        <f t="shared" si="80"/>
        <v>40254.450335648151</v>
      </c>
      <c r="T1509" s="9">
        <f t="shared" si="79"/>
        <v>40313.340277777781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77"/>
        <v>50.739999999999995</v>
      </c>
      <c r="P1510" s="6" t="str">
        <f t="shared" si="78"/>
        <v>97.1137440758294</v>
      </c>
      <c r="Q1510" t="s">
        <v>8338</v>
      </c>
      <c r="R1510" t="s">
        <v>8339</v>
      </c>
      <c r="S1510" s="9">
        <f t="shared" si="80"/>
        <v>41786.614363425928</v>
      </c>
      <c r="T1510" s="9">
        <f t="shared" si="79"/>
        <v>41817.614363425928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77"/>
        <v>0.54884742041712398</v>
      </c>
      <c r="P1511" s="6" t="str">
        <f t="shared" si="78"/>
        <v>110.393979591837</v>
      </c>
      <c r="Q1511" t="s">
        <v>8338</v>
      </c>
      <c r="R1511" t="s">
        <v>8339</v>
      </c>
      <c r="S1511" s="9">
        <f t="shared" si="80"/>
        <v>42751.533391203702</v>
      </c>
      <c r="T1511" s="9">
        <f t="shared" si="79"/>
        <v>42780.957638888889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77"/>
        <v>14.091666666666699</v>
      </c>
      <c r="P1512" s="6" t="str">
        <f t="shared" si="78"/>
        <v>39.9150617283951</v>
      </c>
      <c r="Q1512" t="s">
        <v>8338</v>
      </c>
      <c r="R1512" t="s">
        <v>8339</v>
      </c>
      <c r="S1512" s="9">
        <f t="shared" si="80"/>
        <v>41809.385162037033</v>
      </c>
      <c r="T1512" s="9">
        <f t="shared" si="79"/>
        <v>41839.385162037033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77"/>
        <v>103.8</v>
      </c>
      <c r="P1513" s="6" t="str">
        <f t="shared" si="78"/>
        <v>75.9757281553398</v>
      </c>
      <c r="Q1513" t="s">
        <v>8338</v>
      </c>
      <c r="R1513" t="s">
        <v>8339</v>
      </c>
      <c r="S1513" s="9">
        <f t="shared" si="80"/>
        <v>42296.583379629628</v>
      </c>
      <c r="T1513" s="9">
        <f t="shared" si="79"/>
        <v>42326.625046296293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77"/>
        <v>120.24999999999999</v>
      </c>
      <c r="P1514" s="6" t="str">
        <f t="shared" si="78"/>
        <v>58.3791044776119</v>
      </c>
      <c r="Q1514" t="s">
        <v>8338</v>
      </c>
      <c r="R1514" t="s">
        <v>8339</v>
      </c>
      <c r="S1514" s="9">
        <f t="shared" si="80"/>
        <v>42741.684479166666</v>
      </c>
      <c r="T1514" s="9">
        <f t="shared" si="79"/>
        <v>42771.684479166666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77"/>
        <v>117</v>
      </c>
      <c r="P1515" s="6" t="str">
        <f t="shared" si="78"/>
        <v>55.8209302325581</v>
      </c>
      <c r="Q1515" t="s">
        <v>8338</v>
      </c>
      <c r="R1515" t="s">
        <v>8339</v>
      </c>
      <c r="S1515" s="9">
        <f t="shared" si="80"/>
        <v>41806.637337962966</v>
      </c>
      <c r="T1515" s="9">
        <f t="shared" si="79"/>
        <v>41836.637337962966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77"/>
        <v>122.142857142857</v>
      </c>
      <c r="P1516" s="6" t="str">
        <f t="shared" si="78"/>
        <v>151.244318181818</v>
      </c>
      <c r="Q1516" t="s">
        <v>8338</v>
      </c>
      <c r="R1516" t="s">
        <v>8339</v>
      </c>
      <c r="S1516" s="9">
        <f t="shared" si="80"/>
        <v>42234.597685185188</v>
      </c>
      <c r="T1516" s="9">
        <f t="shared" si="79"/>
        <v>42274.597685185188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77"/>
        <v>151.63999999999999</v>
      </c>
      <c r="P1517" s="6" t="str">
        <f t="shared" si="78"/>
        <v>849.67027027027</v>
      </c>
      <c r="Q1517" t="s">
        <v>8338</v>
      </c>
      <c r="R1517" t="s">
        <v>8339</v>
      </c>
      <c r="S1517" s="9">
        <f t="shared" si="80"/>
        <v>42415.253437499996</v>
      </c>
      <c r="T1517" s="9">
        <f t="shared" si="79"/>
        <v>42445.211770833332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77"/>
        <v>104.44</v>
      </c>
      <c r="P1518" s="6" t="str">
        <f t="shared" si="78"/>
        <v>159.241379310345</v>
      </c>
      <c r="Q1518" t="s">
        <v>8338</v>
      </c>
      <c r="R1518" t="s">
        <v>8339</v>
      </c>
      <c r="S1518" s="9">
        <f t="shared" si="80"/>
        <v>42619.466342592597</v>
      </c>
      <c r="T1518" s="9">
        <f t="shared" si="79"/>
        <v>42649.583333333328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77"/>
        <v>200.15333333333299</v>
      </c>
      <c r="P1519" s="6" t="str">
        <f t="shared" si="78"/>
        <v>39.5073170731707</v>
      </c>
      <c r="Q1519" t="s">
        <v>8338</v>
      </c>
      <c r="R1519" t="s">
        <v>8339</v>
      </c>
      <c r="S1519" s="9">
        <f t="shared" si="80"/>
        <v>41948.56658564815</v>
      </c>
      <c r="T1519" s="9">
        <f t="shared" si="79"/>
        <v>41979.25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77"/>
        <v>101.8</v>
      </c>
      <c r="P1520" s="6" t="str">
        <f t="shared" si="78"/>
        <v>130.529661016949</v>
      </c>
      <c r="Q1520" t="s">
        <v>8338</v>
      </c>
      <c r="R1520" t="s">
        <v>8339</v>
      </c>
      <c r="S1520" s="9">
        <f t="shared" si="80"/>
        <v>41760.8200462963</v>
      </c>
      <c r="T1520" s="9">
        <f t="shared" si="79"/>
        <v>41790.8200462963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77"/>
        <v>137.65714285714299</v>
      </c>
      <c r="P1521" s="6" t="str">
        <f t="shared" si="78"/>
        <v>64.1568965517241</v>
      </c>
      <c r="Q1521" t="s">
        <v>8338</v>
      </c>
      <c r="R1521" t="s">
        <v>8339</v>
      </c>
      <c r="S1521" s="9">
        <f t="shared" si="80"/>
        <v>41782.741701388892</v>
      </c>
      <c r="T1521" s="9">
        <f t="shared" si="79"/>
        <v>41810.915972222225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77"/>
        <v>303833.2</v>
      </c>
      <c r="P1522" s="6" t="str">
        <f t="shared" si="78"/>
        <v>111.526946107784</v>
      </c>
      <c r="Q1522" t="s">
        <v>8338</v>
      </c>
      <c r="R1522" t="s">
        <v>8339</v>
      </c>
      <c r="S1522" s="9">
        <f t="shared" si="80"/>
        <v>41955.857789351852</v>
      </c>
      <c r="T1522" s="9">
        <f t="shared" si="79"/>
        <v>41992.166666666672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77"/>
        <v>198.85074626865699</v>
      </c>
      <c r="P1523" s="6" t="str">
        <f t="shared" si="78"/>
        <v>170.446808510638</v>
      </c>
      <c r="Q1523" t="s">
        <v>8338</v>
      </c>
      <c r="R1523" t="s">
        <v>8339</v>
      </c>
      <c r="S1523" s="9">
        <f t="shared" si="80"/>
        <v>42493.167719907404</v>
      </c>
      <c r="T1523" s="9">
        <f t="shared" si="79"/>
        <v>42528.167719907404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77"/>
        <v>202.36666666666699</v>
      </c>
      <c r="P1524" s="6" t="str">
        <f t="shared" si="78"/>
        <v>133.739159292035</v>
      </c>
      <c r="Q1524" t="s">
        <v>8338</v>
      </c>
      <c r="R1524" t="s">
        <v>8339</v>
      </c>
      <c r="S1524" s="9">
        <f t="shared" si="80"/>
        <v>41899.830312500002</v>
      </c>
      <c r="T1524" s="9">
        <f t="shared" si="79"/>
        <v>41929.830312500002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77"/>
        <v>117.963766666667</v>
      </c>
      <c r="P1525" s="6" t="str">
        <f t="shared" si="78"/>
        <v>95.8340248962656</v>
      </c>
      <c r="Q1525" t="s">
        <v>8338</v>
      </c>
      <c r="R1525" t="s">
        <v>8339</v>
      </c>
      <c r="S1525" s="9">
        <f t="shared" si="80"/>
        <v>41964.751342592594</v>
      </c>
      <c r="T1525" s="9">
        <f t="shared" si="79"/>
        <v>41996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77"/>
        <v>294.72727272727298</v>
      </c>
      <c r="P1526" s="6" t="str">
        <f t="shared" si="78"/>
        <v>221.785714285714</v>
      </c>
      <c r="Q1526" t="s">
        <v>8338</v>
      </c>
      <c r="R1526" t="s">
        <v>8339</v>
      </c>
      <c r="S1526" s="9">
        <f t="shared" si="80"/>
        <v>42756.501041666663</v>
      </c>
      <c r="T1526" s="9">
        <f t="shared" si="79"/>
        <v>42786.501041666663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77"/>
        <v>213.14633333333299</v>
      </c>
      <c r="P1527" s="6" t="str">
        <f t="shared" si="78"/>
        <v>32.3153571428571</v>
      </c>
      <c r="Q1527" t="s">
        <v>8338</v>
      </c>
      <c r="R1527" t="s">
        <v>8339</v>
      </c>
      <c r="S1527" s="9">
        <f t="shared" si="80"/>
        <v>42570.702986111108</v>
      </c>
      <c r="T1527" s="9">
        <f t="shared" si="79"/>
        <v>42600.702986111108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77"/>
        <v>104.24</v>
      </c>
      <c r="P1528" s="6" t="str">
        <f t="shared" si="78"/>
        <v>98.8392857142857</v>
      </c>
      <c r="Q1528" t="s">
        <v>8338</v>
      </c>
      <c r="R1528" t="s">
        <v>8339</v>
      </c>
      <c r="S1528" s="9">
        <f t="shared" si="80"/>
        <v>42339.276006944448</v>
      </c>
      <c r="T1528" s="9">
        <f t="shared" si="79"/>
        <v>42388.276006944448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77"/>
        <v>113.666666666667</v>
      </c>
      <c r="P1529" s="6" t="str">
        <f t="shared" si="78"/>
        <v>55.2221428571429</v>
      </c>
      <c r="Q1529" t="s">
        <v>8338</v>
      </c>
      <c r="R1529" t="s">
        <v>8339</v>
      </c>
      <c r="S1529" s="9">
        <f t="shared" si="80"/>
        <v>42780.600532407407</v>
      </c>
      <c r="T1529" s="9">
        <f t="shared" si="79"/>
        <v>42808.558865740735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77"/>
        <v>101.25</v>
      </c>
      <c r="P1530" s="6" t="str">
        <f t="shared" si="78"/>
        <v>52.79375</v>
      </c>
      <c r="Q1530" t="s">
        <v>8338</v>
      </c>
      <c r="R1530" t="s">
        <v>8339</v>
      </c>
      <c r="S1530" s="9">
        <f t="shared" si="80"/>
        <v>42736.732893518521</v>
      </c>
      <c r="T1530" s="9">
        <f t="shared" si="79"/>
        <v>42767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ref="O1531:O1594" si="81">IMDIV(E1264,D1264)*100</f>
        <v>125.41538461538499</v>
      </c>
      <c r="P1531" s="6" t="str">
        <f t="shared" si="78"/>
        <v>135.666666666667</v>
      </c>
      <c r="Q1531" t="s">
        <v>8338</v>
      </c>
      <c r="R1531" t="s">
        <v>8339</v>
      </c>
      <c r="S1531" s="9">
        <f t="shared" si="80"/>
        <v>42052.628703703704</v>
      </c>
      <c r="T1531" s="9">
        <f t="shared" si="79"/>
        <v>42082.587037037039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81"/>
        <v>119</v>
      </c>
      <c r="P1532" s="6" t="str">
        <f t="shared" si="78"/>
        <v>53.9919908466819</v>
      </c>
      <c r="Q1532" t="s">
        <v>8338</v>
      </c>
      <c r="R1532" t="s">
        <v>8339</v>
      </c>
      <c r="S1532" s="9">
        <f t="shared" si="80"/>
        <v>42275.767303240747</v>
      </c>
      <c r="T1532" s="9">
        <f t="shared" si="79"/>
        <v>42300.767303240747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81"/>
        <v>166.461538461538</v>
      </c>
      <c r="P1533" s="6" t="str">
        <f t="shared" si="78"/>
        <v>56.6438356164384</v>
      </c>
      <c r="Q1533" t="s">
        <v>8338</v>
      </c>
      <c r="R1533" t="s">
        <v>8339</v>
      </c>
      <c r="S1533" s="9">
        <f t="shared" si="80"/>
        <v>41941.802384259259</v>
      </c>
      <c r="T1533" s="9">
        <f t="shared" si="79"/>
        <v>41974.125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81"/>
        <v>119.147714285714</v>
      </c>
      <c r="P1534" s="6" t="str">
        <f t="shared" si="78"/>
        <v>82.3163265306122</v>
      </c>
      <c r="Q1534" t="s">
        <v>8338</v>
      </c>
      <c r="R1534" t="s">
        <v>8339</v>
      </c>
      <c r="S1534" s="9">
        <f t="shared" si="80"/>
        <v>42391.475289351853</v>
      </c>
      <c r="T1534" s="9">
        <f t="shared" si="79"/>
        <v>42415.625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81"/>
        <v>100.473684210526</v>
      </c>
      <c r="P1535" s="6" t="str">
        <f t="shared" si="78"/>
        <v>88.2608108108108</v>
      </c>
      <c r="Q1535" t="s">
        <v>8338</v>
      </c>
      <c r="R1535" t="s">
        <v>8339</v>
      </c>
      <c r="S1535" s="9">
        <f t="shared" si="80"/>
        <v>42443.00204861111</v>
      </c>
      <c r="T1535" s="9">
        <f t="shared" si="79"/>
        <v>42492.165972222225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81"/>
        <v>101.8</v>
      </c>
      <c r="P1536" s="6" t="str">
        <f t="shared" si="78"/>
        <v>84.9051490514905</v>
      </c>
      <c r="Q1536" t="s">
        <v>8338</v>
      </c>
      <c r="R1536" t="s">
        <v>8339</v>
      </c>
      <c r="S1536" s="9">
        <f t="shared" si="80"/>
        <v>42221.67432870371</v>
      </c>
      <c r="T1536" s="9">
        <f t="shared" si="79"/>
        <v>42251.67432870371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81"/>
        <v>116.66666666666701</v>
      </c>
      <c r="P1537" s="6" t="str">
        <f t="shared" si="78"/>
        <v>48.1545454545455</v>
      </c>
      <c r="Q1537" t="s">
        <v>8338</v>
      </c>
      <c r="R1537" t="s">
        <v>8339</v>
      </c>
      <c r="S1537" s="9">
        <f t="shared" si="80"/>
        <v>42484.829062500001</v>
      </c>
      <c r="T1537" s="9">
        <f t="shared" si="79"/>
        <v>42513.916666666672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81"/>
        <v>108.64893617021301</v>
      </c>
      <c r="P1538" s="6" t="str">
        <f t="shared" si="78"/>
        <v>66.0154065934066</v>
      </c>
      <c r="Q1538" t="s">
        <v>8338</v>
      </c>
      <c r="R1538" t="s">
        <v>8339</v>
      </c>
      <c r="S1538" s="9">
        <f t="shared" si="80"/>
        <v>42213.802199074074</v>
      </c>
      <c r="T1538" s="9">
        <f t="shared" si="79"/>
        <v>42243.802199074074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81"/>
        <v>114.72</v>
      </c>
      <c r="P1539" s="6" t="str">
        <f t="shared" ref="P1539:P1602" si="82">IMDIV(E1539,L1539)</f>
        <v>96.375</v>
      </c>
      <c r="Q1539" t="s">
        <v>8338</v>
      </c>
      <c r="R1539" t="s">
        <v>8339</v>
      </c>
      <c r="S1539" s="9">
        <f t="shared" si="80"/>
        <v>42552.315127314811</v>
      </c>
      <c r="T1539" s="9">
        <f t="shared" ref="T1539:T1602" si="83">(((I1539/60)/60)/24)+DATE(1970,1,1)</f>
        <v>42588.75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81"/>
        <v>101.8</v>
      </c>
      <c r="P1540" s="6" t="str">
        <f t="shared" si="82"/>
        <v>156.173913043478</v>
      </c>
      <c r="Q1540" t="s">
        <v>8338</v>
      </c>
      <c r="R1540" t="s">
        <v>8339</v>
      </c>
      <c r="S1540" s="9">
        <f t="shared" ref="S1540:S1603" si="84">(((J1540/60)/60)/24)+DATE(1970,1,1)</f>
        <v>41981.782060185185</v>
      </c>
      <c r="T1540" s="9">
        <f t="shared" si="83"/>
        <v>42026.782060185185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81"/>
        <v>106</v>
      </c>
      <c r="P1541" s="6" t="str">
        <f t="shared" si="82"/>
        <v>95.7648591549296</v>
      </c>
      <c r="Q1541" t="s">
        <v>8338</v>
      </c>
      <c r="R1541" t="s">
        <v>8339</v>
      </c>
      <c r="S1541" s="9">
        <f t="shared" si="84"/>
        <v>42705.919201388882</v>
      </c>
      <c r="T1541" s="9">
        <f t="shared" si="83"/>
        <v>42738.919201388882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81"/>
        <v>103.49999999999999</v>
      </c>
      <c r="P1542" s="6" t="str">
        <f t="shared" si="82"/>
        <v>180.408163265306</v>
      </c>
      <c r="Q1542" t="s">
        <v>8338</v>
      </c>
      <c r="R1542" t="s">
        <v>8339</v>
      </c>
      <c r="S1542" s="9">
        <f t="shared" si="84"/>
        <v>41939.00712962963</v>
      </c>
      <c r="T1542" s="9">
        <f t="shared" si="83"/>
        <v>41969.052083333328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81"/>
        <v>154.97535999999999</v>
      </c>
      <c r="P1543" s="6" t="str">
        <f t="shared" si="82"/>
        <v>3</v>
      </c>
      <c r="Q1543" t="s">
        <v>8338</v>
      </c>
      <c r="R1543" t="s">
        <v>8343</v>
      </c>
      <c r="S1543" s="9">
        <f t="shared" si="84"/>
        <v>41974.712245370371</v>
      </c>
      <c r="T1543" s="9">
        <f t="shared" si="83"/>
        <v>42004.712245370371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81"/>
        <v>162.14066666666699</v>
      </c>
      <c r="P1544" s="6" t="str">
        <f t="shared" si="82"/>
        <v>20</v>
      </c>
      <c r="Q1544" t="s">
        <v>8338</v>
      </c>
      <c r="R1544" t="s">
        <v>8343</v>
      </c>
      <c r="S1544" s="9">
        <f t="shared" si="84"/>
        <v>42170.996527777781</v>
      </c>
      <c r="T1544" s="9">
        <f t="shared" si="83"/>
        <v>42185.996527777781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81"/>
        <v>104.42100000000001</v>
      </c>
      <c r="P1545" s="6" t="str">
        <f t="shared" si="82"/>
        <v>10</v>
      </c>
      <c r="Q1545" t="s">
        <v>8338</v>
      </c>
      <c r="R1545" t="s">
        <v>8343</v>
      </c>
      <c r="S1545" s="9">
        <f t="shared" si="84"/>
        <v>41935.509652777779</v>
      </c>
      <c r="T1545" s="9">
        <f t="shared" si="83"/>
        <v>41965.551319444443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81"/>
        <v>106.124333333333</v>
      </c>
      <c r="P1546" s="6">
        <v>0</v>
      </c>
      <c r="Q1546" t="s">
        <v>8338</v>
      </c>
      <c r="R1546" t="s">
        <v>8343</v>
      </c>
      <c r="S1546" s="9">
        <f t="shared" si="84"/>
        <v>42053.051203703704</v>
      </c>
      <c r="T1546" s="9">
        <f t="shared" si="83"/>
        <v>42095.012499999997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81"/>
        <v>154.93846153846201</v>
      </c>
      <c r="P1547" s="6" t="str">
        <f t="shared" si="82"/>
        <v>1</v>
      </c>
      <c r="Q1547" t="s">
        <v>8338</v>
      </c>
      <c r="R1547" t="s">
        <v>8343</v>
      </c>
      <c r="S1547" s="9">
        <f t="shared" si="84"/>
        <v>42031.884652777779</v>
      </c>
      <c r="T1547" s="9">
        <f t="shared" si="83"/>
        <v>42065.886111111111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81"/>
        <v>110.77157238734401</v>
      </c>
      <c r="P1548" s="6" t="str">
        <f t="shared" si="82"/>
        <v>26.2727272727273</v>
      </c>
      <c r="Q1548" t="s">
        <v>8338</v>
      </c>
      <c r="R1548" t="s">
        <v>8343</v>
      </c>
      <c r="S1548" s="9">
        <f t="shared" si="84"/>
        <v>41839.212951388887</v>
      </c>
      <c r="T1548" s="9">
        <f t="shared" si="83"/>
        <v>41899.212951388887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81"/>
        <v>110.911866666667</v>
      </c>
      <c r="P1549" s="6">
        <v>0</v>
      </c>
      <c r="Q1549" t="s">
        <v>8338</v>
      </c>
      <c r="R1549" t="s">
        <v>8343</v>
      </c>
      <c r="S1549" s="9">
        <f t="shared" si="84"/>
        <v>42782.426875000005</v>
      </c>
      <c r="T1549" s="9">
        <f t="shared" si="83"/>
        <v>42789.426875000005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81"/>
        <v>110.71428571428601</v>
      </c>
      <c r="P1550" s="6" t="str">
        <f t="shared" si="82"/>
        <v>60</v>
      </c>
      <c r="Q1550" t="s">
        <v>8338</v>
      </c>
      <c r="R1550" t="s">
        <v>8343</v>
      </c>
      <c r="S1550" s="9">
        <f t="shared" si="84"/>
        <v>42286.88217592593</v>
      </c>
      <c r="T1550" s="9">
        <f t="shared" si="83"/>
        <v>42316.923842592587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81"/>
        <v>123.613333333333</v>
      </c>
      <c r="P1551" s="6" t="str">
        <f t="shared" si="82"/>
        <v>28.3333333333333</v>
      </c>
      <c r="Q1551" t="s">
        <v>8338</v>
      </c>
      <c r="R1551" t="s">
        <v>8343</v>
      </c>
      <c r="S1551" s="9">
        <f t="shared" si="84"/>
        <v>42281.136099537034</v>
      </c>
      <c r="T1551" s="9">
        <f t="shared" si="83"/>
        <v>42311.177766203706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81"/>
        <v>211.05</v>
      </c>
      <c r="P1552" s="6" t="str">
        <f t="shared" si="82"/>
        <v>14.4285714285714</v>
      </c>
      <c r="Q1552" t="s">
        <v>8338</v>
      </c>
      <c r="R1552" t="s">
        <v>8343</v>
      </c>
      <c r="S1552" s="9">
        <f t="shared" si="84"/>
        <v>42472.449467592596</v>
      </c>
      <c r="T1552" s="9">
        <f t="shared" si="83"/>
        <v>42502.449467592596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81"/>
        <v>101</v>
      </c>
      <c r="P1553" s="6">
        <v>0</v>
      </c>
      <c r="Q1553" t="s">
        <v>8338</v>
      </c>
      <c r="R1553" t="s">
        <v>8343</v>
      </c>
      <c r="S1553" s="9">
        <f t="shared" si="84"/>
        <v>42121.824525462958</v>
      </c>
      <c r="T1553" s="9">
        <f t="shared" si="83"/>
        <v>42151.824525462958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81"/>
        <v>101.64999999999999</v>
      </c>
      <c r="P1554" s="6" t="str">
        <f t="shared" si="82"/>
        <v>132.1875</v>
      </c>
      <c r="Q1554" t="s">
        <v>8338</v>
      </c>
      <c r="R1554" t="s">
        <v>8343</v>
      </c>
      <c r="S1554" s="9">
        <f t="shared" si="84"/>
        <v>41892.688750000001</v>
      </c>
      <c r="T1554" s="9">
        <f t="shared" si="83"/>
        <v>41913.165972222225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81"/>
        <v>108.33333333333299</v>
      </c>
      <c r="P1555" s="6">
        <v>0</v>
      </c>
      <c r="Q1555" t="s">
        <v>8338</v>
      </c>
      <c r="R1555" t="s">
        <v>8343</v>
      </c>
      <c r="S1555" s="9">
        <f t="shared" si="84"/>
        <v>42219.282951388886</v>
      </c>
      <c r="T1555" s="9">
        <f t="shared" si="83"/>
        <v>42249.282951388886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81"/>
        <v>242</v>
      </c>
      <c r="P1556" s="6">
        <v>0</v>
      </c>
      <c r="Q1556" t="s">
        <v>8338</v>
      </c>
      <c r="R1556" t="s">
        <v>8343</v>
      </c>
      <c r="S1556" s="9">
        <f t="shared" si="84"/>
        <v>42188.252199074079</v>
      </c>
      <c r="T1556" s="9">
        <f t="shared" si="83"/>
        <v>42218.252199074079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81"/>
        <v>100.44999999999999</v>
      </c>
      <c r="P1557" s="6">
        <v>0</v>
      </c>
      <c r="Q1557" t="s">
        <v>8338</v>
      </c>
      <c r="R1557" t="s">
        <v>8343</v>
      </c>
      <c r="S1557" s="9">
        <f t="shared" si="84"/>
        <v>42241.613796296297</v>
      </c>
      <c r="T1557" s="9">
        <f t="shared" si="83"/>
        <v>42264.708333333328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81"/>
        <v>125.06666666666699</v>
      </c>
      <c r="P1558" s="6" t="str">
        <f t="shared" si="82"/>
        <v>56.4166666666667</v>
      </c>
      <c r="Q1558" t="s">
        <v>8338</v>
      </c>
      <c r="R1558" t="s">
        <v>8343</v>
      </c>
      <c r="S1558" s="9">
        <f t="shared" si="84"/>
        <v>42525.153055555551</v>
      </c>
      <c r="T1558" s="9">
        <f t="shared" si="83"/>
        <v>42555.153055555551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81"/>
        <v>108.57142857142901</v>
      </c>
      <c r="P1559" s="6" t="str">
        <f t="shared" si="82"/>
        <v>100</v>
      </c>
      <c r="Q1559" t="s">
        <v>8338</v>
      </c>
      <c r="R1559" t="s">
        <v>8343</v>
      </c>
      <c r="S1559" s="9">
        <f t="shared" si="84"/>
        <v>41871.65315972222</v>
      </c>
      <c r="T1559" s="9">
        <f t="shared" si="83"/>
        <v>41902.65315972222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81"/>
        <v>145.70000000000002</v>
      </c>
      <c r="P1560" s="6" t="str">
        <f t="shared" si="82"/>
        <v>11.6666666666667</v>
      </c>
      <c r="Q1560" t="s">
        <v>8338</v>
      </c>
      <c r="R1560" t="s">
        <v>8343</v>
      </c>
      <c r="S1560" s="9">
        <f t="shared" si="84"/>
        <v>42185.397673611107</v>
      </c>
      <c r="T1560" s="9">
        <f t="shared" si="83"/>
        <v>42244.508333333331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81"/>
        <v>110.00000000000001</v>
      </c>
      <c r="P1561" s="6" t="str">
        <f t="shared" si="82"/>
        <v>50</v>
      </c>
      <c r="Q1561" t="s">
        <v>8338</v>
      </c>
      <c r="R1561" t="s">
        <v>8343</v>
      </c>
      <c r="S1561" s="9">
        <f t="shared" si="84"/>
        <v>42108.05322916666</v>
      </c>
      <c r="T1561" s="9">
        <f t="shared" si="83"/>
        <v>42123.05322916666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81"/>
        <v>102.23333333333299</v>
      </c>
      <c r="P1562" s="6" t="str">
        <f t="shared" si="82"/>
        <v>23.5</v>
      </c>
      <c r="Q1562" t="s">
        <v>8338</v>
      </c>
      <c r="R1562" t="s">
        <v>8343</v>
      </c>
      <c r="S1562" s="9">
        <f t="shared" si="84"/>
        <v>41936.020752314813</v>
      </c>
      <c r="T1562" s="9">
        <f t="shared" si="83"/>
        <v>41956.062418981484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81"/>
        <v>122</v>
      </c>
      <c r="P1563" s="6" t="str">
        <f t="shared" si="82"/>
        <v>67</v>
      </c>
      <c r="Q1563" t="s">
        <v>8322</v>
      </c>
      <c r="R1563" t="s">
        <v>8344</v>
      </c>
      <c r="S1563" s="9">
        <f t="shared" si="84"/>
        <v>41555.041701388887</v>
      </c>
      <c r="T1563" s="9">
        <f t="shared" si="83"/>
        <v>41585.083368055559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81"/>
        <v>101.96000000000001</v>
      </c>
      <c r="P1564" s="6">
        <v>0</v>
      </c>
      <c r="Q1564" t="s">
        <v>8322</v>
      </c>
      <c r="R1564" t="s">
        <v>8344</v>
      </c>
      <c r="S1564" s="9">
        <f t="shared" si="84"/>
        <v>40079.566157407404</v>
      </c>
      <c r="T1564" s="9">
        <f t="shared" si="83"/>
        <v>40149.034722222219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81"/>
        <v>141.17647058823499</v>
      </c>
      <c r="P1565" s="6" t="str">
        <f t="shared" si="82"/>
        <v>42.5</v>
      </c>
      <c r="Q1565" t="s">
        <v>8322</v>
      </c>
      <c r="R1565" t="s">
        <v>8344</v>
      </c>
      <c r="S1565" s="9">
        <f t="shared" si="84"/>
        <v>41652.742488425924</v>
      </c>
      <c r="T1565" s="9">
        <f t="shared" si="83"/>
        <v>41712.700821759259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81"/>
        <v>109.52500000000001</v>
      </c>
      <c r="P1566" s="6" t="str">
        <f t="shared" si="82"/>
        <v>10</v>
      </c>
      <c r="Q1566" t="s">
        <v>8322</v>
      </c>
      <c r="R1566" t="s">
        <v>8344</v>
      </c>
      <c r="S1566" s="9">
        <f t="shared" si="84"/>
        <v>42121.367002314815</v>
      </c>
      <c r="T1566" s="9">
        <f t="shared" si="83"/>
        <v>42152.836805555555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81"/>
        <v>104.65</v>
      </c>
      <c r="P1567" s="6" t="str">
        <f t="shared" si="82"/>
        <v>100</v>
      </c>
      <c r="Q1567" t="s">
        <v>8322</v>
      </c>
      <c r="R1567" t="s">
        <v>8344</v>
      </c>
      <c r="S1567" s="9">
        <f t="shared" si="84"/>
        <v>40672.729872685188</v>
      </c>
      <c r="T1567" s="9">
        <f t="shared" si="83"/>
        <v>40702.729872685188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81"/>
        <v>124</v>
      </c>
      <c r="P1568" s="6" t="str">
        <f t="shared" si="82"/>
        <v>108.050847457627</v>
      </c>
      <c r="Q1568" t="s">
        <v>8322</v>
      </c>
      <c r="R1568" t="s">
        <v>8344</v>
      </c>
      <c r="S1568" s="9">
        <f t="shared" si="84"/>
        <v>42549.916712962964</v>
      </c>
      <c r="T1568" s="9">
        <f t="shared" si="83"/>
        <v>42578.916666666672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81"/>
        <v>135</v>
      </c>
      <c r="P1569" s="6" t="str">
        <f t="shared" si="82"/>
        <v>26.9230769230769</v>
      </c>
      <c r="Q1569" t="s">
        <v>8322</v>
      </c>
      <c r="R1569" t="s">
        <v>8344</v>
      </c>
      <c r="S1569" s="9">
        <f t="shared" si="84"/>
        <v>41671.936863425923</v>
      </c>
      <c r="T1569" s="9">
        <f t="shared" si="83"/>
        <v>41687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81"/>
        <v>102.75000000000001</v>
      </c>
      <c r="P1570" s="6" t="str">
        <f t="shared" si="82"/>
        <v>155</v>
      </c>
      <c r="Q1570" t="s">
        <v>8322</v>
      </c>
      <c r="R1570" t="s">
        <v>8344</v>
      </c>
      <c r="S1570" s="9">
        <f t="shared" si="84"/>
        <v>41962.062326388885</v>
      </c>
      <c r="T1570" s="9">
        <f t="shared" si="83"/>
        <v>41997.062326388885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81"/>
        <v>100</v>
      </c>
      <c r="P1571" s="6">
        <v>0</v>
      </c>
      <c r="Q1571" t="s">
        <v>8322</v>
      </c>
      <c r="R1571" t="s">
        <v>8344</v>
      </c>
      <c r="S1571" s="9">
        <f t="shared" si="84"/>
        <v>41389.679560185185</v>
      </c>
      <c r="T1571" s="9">
        <f t="shared" si="83"/>
        <v>41419.679560185185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81"/>
        <v>130.26085714285699</v>
      </c>
      <c r="P1572" s="6" t="str">
        <f t="shared" si="82"/>
        <v>47.7692307692308</v>
      </c>
      <c r="Q1572" t="s">
        <v>8322</v>
      </c>
      <c r="R1572" t="s">
        <v>8344</v>
      </c>
      <c r="S1572" s="9">
        <f t="shared" si="84"/>
        <v>42438.813449074078</v>
      </c>
      <c r="T1572" s="9">
        <f t="shared" si="83"/>
        <v>42468.771782407406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81"/>
        <v>39.627499999999998</v>
      </c>
      <c r="P1573" s="6" t="str">
        <f t="shared" si="82"/>
        <v>20</v>
      </c>
      <c r="Q1573" t="s">
        <v>8322</v>
      </c>
      <c r="R1573" t="s">
        <v>8344</v>
      </c>
      <c r="S1573" s="9">
        <f t="shared" si="84"/>
        <v>42144.769479166673</v>
      </c>
      <c r="T1573" s="9">
        <f t="shared" si="83"/>
        <v>42174.769479166673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81"/>
        <v>25.976666666666699</v>
      </c>
      <c r="P1574" s="6" t="str">
        <f t="shared" si="82"/>
        <v>41.6666666666667</v>
      </c>
      <c r="Q1574" t="s">
        <v>8322</v>
      </c>
      <c r="R1574" t="s">
        <v>8344</v>
      </c>
      <c r="S1574" s="9">
        <f t="shared" si="84"/>
        <v>42404.033090277779</v>
      </c>
      <c r="T1574" s="9">
        <f t="shared" si="83"/>
        <v>42428.999305555553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81"/>
        <v>65.246363636363597</v>
      </c>
      <c r="P1575" s="6" t="str">
        <f t="shared" si="82"/>
        <v>74.3333333333333</v>
      </c>
      <c r="Q1575" t="s">
        <v>8322</v>
      </c>
      <c r="R1575" t="s">
        <v>8344</v>
      </c>
      <c r="S1575" s="9">
        <f t="shared" si="84"/>
        <v>42786.000023148154</v>
      </c>
      <c r="T1575" s="9">
        <f t="shared" si="83"/>
        <v>42826.165972222225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81"/>
        <v>11.514000000000001</v>
      </c>
      <c r="P1576" s="6" t="str">
        <f t="shared" si="82"/>
        <v>84.3333333333333</v>
      </c>
      <c r="Q1576" t="s">
        <v>8322</v>
      </c>
      <c r="R1576" t="s">
        <v>8344</v>
      </c>
      <c r="S1576" s="9">
        <f t="shared" si="84"/>
        <v>42017.927418981482</v>
      </c>
      <c r="T1576" s="9">
        <f t="shared" si="83"/>
        <v>42052.927418981482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81"/>
        <v>11.360000000000001</v>
      </c>
      <c r="P1577" s="6" t="str">
        <f t="shared" si="82"/>
        <v>65.4571428571429</v>
      </c>
      <c r="Q1577" t="s">
        <v>8322</v>
      </c>
      <c r="R1577" t="s">
        <v>8344</v>
      </c>
      <c r="S1577" s="9">
        <f t="shared" si="84"/>
        <v>41799.524259259262</v>
      </c>
      <c r="T1577" s="9">
        <f t="shared" si="83"/>
        <v>41829.524259259262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81"/>
        <v>111.991304347826</v>
      </c>
      <c r="P1578" s="6" t="str">
        <f t="shared" si="82"/>
        <v>65</v>
      </c>
      <c r="Q1578" t="s">
        <v>8322</v>
      </c>
      <c r="R1578" t="s">
        <v>8344</v>
      </c>
      <c r="S1578" s="9">
        <f t="shared" si="84"/>
        <v>42140.879259259258</v>
      </c>
      <c r="T1578" s="9">
        <f t="shared" si="83"/>
        <v>42185.879259259258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81"/>
        <v>15.5</v>
      </c>
      <c r="P1579" s="6" t="str">
        <f t="shared" si="82"/>
        <v>27.5</v>
      </c>
      <c r="Q1579" t="s">
        <v>8322</v>
      </c>
      <c r="R1579" t="s">
        <v>8344</v>
      </c>
      <c r="S1579" s="9">
        <f t="shared" si="84"/>
        <v>41054.847777777781</v>
      </c>
      <c r="T1579" s="9">
        <f t="shared" si="83"/>
        <v>41114.847777777781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81"/>
        <v>32.027999999999999</v>
      </c>
      <c r="P1580" s="6" t="str">
        <f t="shared" si="82"/>
        <v>51.25</v>
      </c>
      <c r="Q1580" t="s">
        <v>8322</v>
      </c>
      <c r="R1580" t="s">
        <v>8344</v>
      </c>
      <c r="S1580" s="9">
        <f t="shared" si="84"/>
        <v>40399.065868055557</v>
      </c>
      <c r="T1580" s="9">
        <f t="shared" si="83"/>
        <v>40423.083333333336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81"/>
        <v>0.60869565217391308</v>
      </c>
      <c r="P1581" s="6" t="str">
        <f t="shared" si="82"/>
        <v>14</v>
      </c>
      <c r="Q1581" t="s">
        <v>8322</v>
      </c>
      <c r="R1581" t="s">
        <v>8344</v>
      </c>
      <c r="S1581" s="9">
        <f t="shared" si="84"/>
        <v>41481.996423611112</v>
      </c>
      <c r="T1581" s="9">
        <f t="shared" si="83"/>
        <v>41514.996423611112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81"/>
        <v>31.114999999999998</v>
      </c>
      <c r="P1582" s="6">
        <v>0</v>
      </c>
      <c r="Q1582" t="s">
        <v>8322</v>
      </c>
      <c r="R1582" t="s">
        <v>8344</v>
      </c>
      <c r="S1582" s="9">
        <f t="shared" si="84"/>
        <v>40990.050069444449</v>
      </c>
      <c r="T1582" s="9">
        <f t="shared" si="83"/>
        <v>41050.050069444449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81"/>
        <v>1.12666666666667</v>
      </c>
      <c r="P1583" s="6" t="str">
        <f t="shared" si="82"/>
        <v>5</v>
      </c>
      <c r="Q1583" t="s">
        <v>8338</v>
      </c>
      <c r="R1583" t="s">
        <v>8345</v>
      </c>
      <c r="S1583" s="9">
        <f t="shared" si="84"/>
        <v>42325.448958333334</v>
      </c>
      <c r="T1583" s="9">
        <f t="shared" si="83"/>
        <v>42357.448958333334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81"/>
        <v>40.404000000000003</v>
      </c>
      <c r="P1584" s="6" t="str">
        <f t="shared" si="82"/>
        <v>31</v>
      </c>
      <c r="Q1584" t="s">
        <v>8338</v>
      </c>
      <c r="R1584" t="s">
        <v>8345</v>
      </c>
      <c r="S1584" s="9">
        <f t="shared" si="84"/>
        <v>42246.789965277778</v>
      </c>
      <c r="T1584" s="9">
        <f t="shared" si="83"/>
        <v>42303.888888888891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81"/>
        <v>1.33333333333333E-3</v>
      </c>
      <c r="P1585" s="6" t="str">
        <f t="shared" si="82"/>
        <v>15</v>
      </c>
      <c r="Q1585" t="s">
        <v>8338</v>
      </c>
      <c r="R1585" t="s">
        <v>8345</v>
      </c>
      <c r="S1585" s="9">
        <f t="shared" si="84"/>
        <v>41877.904988425929</v>
      </c>
      <c r="T1585" s="9">
        <f t="shared" si="83"/>
        <v>41907.904988425929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81"/>
        <v>5.7334999999999994</v>
      </c>
      <c r="P1586" s="6">
        <v>0</v>
      </c>
      <c r="Q1586" t="s">
        <v>8338</v>
      </c>
      <c r="R1586" t="s">
        <v>8345</v>
      </c>
      <c r="S1586" s="9">
        <f t="shared" si="84"/>
        <v>41779.649317129632</v>
      </c>
      <c r="T1586" s="9">
        <f t="shared" si="83"/>
        <v>41789.649317129632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81"/>
        <v>15.324999999999999</v>
      </c>
      <c r="P1587" s="6" t="str">
        <f t="shared" si="82"/>
        <v>131.666666666667</v>
      </c>
      <c r="Q1587" t="s">
        <v>8338</v>
      </c>
      <c r="R1587" t="s">
        <v>8345</v>
      </c>
      <c r="S1587" s="9">
        <f t="shared" si="84"/>
        <v>42707.895462962959</v>
      </c>
      <c r="T1587" s="9">
        <f t="shared" si="83"/>
        <v>42729.458333333328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81"/>
        <v>15.1034482758621</v>
      </c>
      <c r="P1588" s="6">
        <v>0</v>
      </c>
      <c r="Q1588" t="s">
        <v>8338</v>
      </c>
      <c r="R1588" t="s">
        <v>8345</v>
      </c>
      <c r="S1588" s="9">
        <f t="shared" si="84"/>
        <v>42069.104421296302</v>
      </c>
      <c r="T1588" s="9">
        <f t="shared" si="83"/>
        <v>42099.062754629631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81"/>
        <v>0.503</v>
      </c>
      <c r="P1589" s="6" t="str">
        <f t="shared" si="82"/>
        <v>1</v>
      </c>
      <c r="Q1589" t="s">
        <v>8338</v>
      </c>
      <c r="R1589" t="s">
        <v>8345</v>
      </c>
      <c r="S1589" s="9">
        <f t="shared" si="84"/>
        <v>41956.950983796298</v>
      </c>
      <c r="T1589" s="9">
        <f t="shared" si="83"/>
        <v>41986.950983796298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81"/>
        <v>1.30281385281385</v>
      </c>
      <c r="P1590" s="6">
        <v>0</v>
      </c>
      <c r="Q1590" t="s">
        <v>8338</v>
      </c>
      <c r="R1590" t="s">
        <v>8345</v>
      </c>
      <c r="S1590" s="9">
        <f t="shared" si="84"/>
        <v>42005.24998842593</v>
      </c>
      <c r="T1590" s="9">
        <f t="shared" si="83"/>
        <v>42035.841666666667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81"/>
        <v>0.30285714285714299</v>
      </c>
      <c r="P1591" s="6">
        <v>0</v>
      </c>
      <c r="Q1591" t="s">
        <v>8338</v>
      </c>
      <c r="R1591" t="s">
        <v>8345</v>
      </c>
      <c r="S1591" s="9">
        <f t="shared" si="84"/>
        <v>42256.984791666662</v>
      </c>
      <c r="T1591" s="9">
        <f t="shared" si="83"/>
        <v>42286.984791666662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81"/>
        <v>8.8800000000000008</v>
      </c>
      <c r="P1592" s="6" t="str">
        <f t="shared" si="82"/>
        <v>510</v>
      </c>
      <c r="Q1592" t="s">
        <v>8338</v>
      </c>
      <c r="R1592" t="s">
        <v>8345</v>
      </c>
      <c r="S1592" s="9">
        <f t="shared" si="84"/>
        <v>42240.857222222221</v>
      </c>
      <c r="T1592" s="9">
        <f t="shared" si="83"/>
        <v>42270.857222222221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81"/>
        <v>9.84</v>
      </c>
      <c r="P1593" s="6" t="str">
        <f t="shared" si="82"/>
        <v>44.4782608695652</v>
      </c>
      <c r="Q1593" t="s">
        <v>8338</v>
      </c>
      <c r="R1593" t="s">
        <v>8345</v>
      </c>
      <c r="S1593" s="9">
        <f t="shared" si="84"/>
        <v>42433.726168981477</v>
      </c>
      <c r="T1593" s="9">
        <f t="shared" si="83"/>
        <v>42463.68450231482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81"/>
        <v>2.4299999999999997</v>
      </c>
      <c r="P1594" s="6">
        <v>0</v>
      </c>
      <c r="Q1594" t="s">
        <v>8338</v>
      </c>
      <c r="R1594" t="s">
        <v>8345</v>
      </c>
      <c r="S1594" s="9">
        <f t="shared" si="84"/>
        <v>42046.072743055556</v>
      </c>
      <c r="T1594" s="9">
        <f t="shared" si="83"/>
        <v>42091.031076388885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ref="O1595:O1658" si="85">IMDIV(E1328,D1328)*100</f>
        <v>1.1299999999999999</v>
      </c>
      <c r="P1595" s="6" t="str">
        <f t="shared" si="82"/>
        <v>1</v>
      </c>
      <c r="Q1595" t="s">
        <v>8338</v>
      </c>
      <c r="R1595" t="s">
        <v>8345</v>
      </c>
      <c r="S1595" s="9">
        <f t="shared" si="84"/>
        <v>42033.845543981486</v>
      </c>
      <c r="T1595" s="9">
        <f t="shared" si="83"/>
        <v>42063.845543981486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85"/>
        <v>3.5520833333333299</v>
      </c>
      <c r="P1596" s="6" t="str">
        <f t="shared" si="82"/>
        <v>20.5</v>
      </c>
      <c r="Q1596" t="s">
        <v>8338</v>
      </c>
      <c r="R1596" t="s">
        <v>8345</v>
      </c>
      <c r="S1596" s="9">
        <f t="shared" si="84"/>
        <v>42445.712754629625</v>
      </c>
      <c r="T1596" s="9">
        <f t="shared" si="83"/>
        <v>42505.681249999994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85"/>
        <v>2.3306666666666702</v>
      </c>
      <c r="P1597" s="6" t="str">
        <f t="shared" si="82"/>
        <v>40</v>
      </c>
      <c r="Q1597" t="s">
        <v>8338</v>
      </c>
      <c r="R1597" t="s">
        <v>8345</v>
      </c>
      <c r="S1597" s="9">
        <f t="shared" si="84"/>
        <v>41780.050092592595</v>
      </c>
      <c r="T1597" s="9">
        <f t="shared" si="83"/>
        <v>41808.842361111114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85"/>
        <v>0.81600000000000006</v>
      </c>
      <c r="P1598" s="6" t="str">
        <f t="shared" si="82"/>
        <v>25</v>
      </c>
      <c r="Q1598" t="s">
        <v>8338</v>
      </c>
      <c r="R1598" t="s">
        <v>8345</v>
      </c>
      <c r="S1598" s="9">
        <f t="shared" si="84"/>
        <v>41941.430196759262</v>
      </c>
      <c r="T1598" s="9">
        <f t="shared" si="83"/>
        <v>41986.471863425926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85"/>
        <v>22.494285714285699</v>
      </c>
      <c r="P1599" s="6">
        <v>0</v>
      </c>
      <c r="Q1599" t="s">
        <v>8338</v>
      </c>
      <c r="R1599" t="s">
        <v>8345</v>
      </c>
      <c r="S1599" s="9">
        <f t="shared" si="84"/>
        <v>42603.354131944448</v>
      </c>
      <c r="T1599" s="9">
        <f t="shared" si="83"/>
        <v>42633.354131944448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85"/>
        <v>1.3668</v>
      </c>
      <c r="P1600" s="6" t="str">
        <f t="shared" si="82"/>
        <v>1</v>
      </c>
      <c r="Q1600" t="s">
        <v>8338</v>
      </c>
      <c r="R1600" t="s">
        <v>8345</v>
      </c>
      <c r="S1600" s="9">
        <f t="shared" si="84"/>
        <v>42151.667337962965</v>
      </c>
      <c r="T1600" s="9">
        <f t="shared" si="83"/>
        <v>42211.667337962965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85"/>
        <v>0</v>
      </c>
      <c r="P1601" s="6">
        <v>0</v>
      </c>
      <c r="Q1601" t="s">
        <v>8338</v>
      </c>
      <c r="R1601" t="s">
        <v>8345</v>
      </c>
      <c r="S1601" s="9">
        <f t="shared" si="84"/>
        <v>42438.53907407407</v>
      </c>
      <c r="T1601" s="9">
        <f t="shared" si="83"/>
        <v>42468.497407407413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85"/>
        <v>0</v>
      </c>
      <c r="P1602" s="6" t="str">
        <f t="shared" si="82"/>
        <v>40.7777777777778</v>
      </c>
      <c r="Q1602" t="s">
        <v>8338</v>
      </c>
      <c r="R1602" t="s">
        <v>8345</v>
      </c>
      <c r="S1602" s="9">
        <f t="shared" si="84"/>
        <v>41791.057314814818</v>
      </c>
      <c r="T1602" s="9">
        <f t="shared" si="83"/>
        <v>41835.21597222222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85"/>
        <v>10.7541353383459</v>
      </c>
      <c r="P1603" s="6" t="str">
        <f t="shared" ref="P1603:P1666" si="86">IMDIV(E1603,L1603)</f>
        <v>48.3255357142857</v>
      </c>
      <c r="Q1603" t="s">
        <v>8325</v>
      </c>
      <c r="R1603" t="s">
        <v>8326</v>
      </c>
      <c r="S1603" s="9">
        <f t="shared" si="84"/>
        <v>40638.092974537038</v>
      </c>
      <c r="T1603" s="9">
        <f t="shared" ref="T1603:T1666" si="87">(((I1603/60)/60)/24)+DATE(1970,1,1)</f>
        <v>40668.092974537038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85"/>
        <v>19.759999999999998</v>
      </c>
      <c r="P1604" s="6" t="str">
        <f t="shared" si="86"/>
        <v>46.953125</v>
      </c>
      <c r="Q1604" t="s">
        <v>8325</v>
      </c>
      <c r="R1604" t="s">
        <v>8326</v>
      </c>
      <c r="S1604" s="9">
        <f t="shared" ref="S1604:S1667" si="88">(((J1604/60)/60)/24)+DATE(1970,1,1)</f>
        <v>40788.297650462962</v>
      </c>
      <c r="T1604" s="9">
        <f t="shared" si="87"/>
        <v>40830.958333333336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85"/>
        <v>84.946999999999989</v>
      </c>
      <c r="P1605" s="6" t="str">
        <f t="shared" si="86"/>
        <v>66.6886666666667</v>
      </c>
      <c r="Q1605" t="s">
        <v>8325</v>
      </c>
      <c r="R1605" t="s">
        <v>8326</v>
      </c>
      <c r="S1605" s="9">
        <f t="shared" si="88"/>
        <v>40876.169664351852</v>
      </c>
      <c r="T1605" s="9">
        <f t="shared" si="87"/>
        <v>40936.169664351852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85"/>
        <v>49.381999999999998</v>
      </c>
      <c r="P1606" s="6" t="str">
        <f t="shared" si="86"/>
        <v>48.8428571428571</v>
      </c>
      <c r="Q1606" t="s">
        <v>8325</v>
      </c>
      <c r="R1606" t="s">
        <v>8326</v>
      </c>
      <c r="S1606" s="9">
        <f t="shared" si="88"/>
        <v>40945.845312500001</v>
      </c>
      <c r="T1606" s="9">
        <f t="shared" si="87"/>
        <v>40985.80364583333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85"/>
        <v>3.3033333333333301</v>
      </c>
      <c r="P1607" s="6" t="str">
        <f t="shared" si="86"/>
        <v>137.309090909091</v>
      </c>
      <c r="Q1607" t="s">
        <v>8325</v>
      </c>
      <c r="R1607" t="s">
        <v>8326</v>
      </c>
      <c r="S1607" s="9">
        <f t="shared" si="88"/>
        <v>40747.012881944444</v>
      </c>
      <c r="T1607" s="9">
        <f t="shared" si="87"/>
        <v>40756.291666666664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85"/>
        <v>6.6339999999999995</v>
      </c>
      <c r="P1608" s="6" t="str">
        <f t="shared" si="86"/>
        <v>87.8296739130435</v>
      </c>
      <c r="Q1608" t="s">
        <v>8325</v>
      </c>
      <c r="R1608" t="s">
        <v>8326</v>
      </c>
      <c r="S1608" s="9">
        <f t="shared" si="88"/>
        <v>40536.111550925925</v>
      </c>
      <c r="T1608" s="9">
        <f t="shared" si="87"/>
        <v>40626.069884259261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85"/>
        <v>0</v>
      </c>
      <c r="P1609" s="6" t="str">
        <f t="shared" si="86"/>
        <v>70.7853658536585</v>
      </c>
      <c r="Q1609" t="s">
        <v>8325</v>
      </c>
      <c r="R1609" t="s">
        <v>8326</v>
      </c>
      <c r="S1609" s="9">
        <f t="shared" si="88"/>
        <v>41053.80846064815</v>
      </c>
      <c r="T1609" s="9">
        <f t="shared" si="87"/>
        <v>41074.80846064815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85"/>
        <v>70.36</v>
      </c>
      <c r="P1610" s="6" t="str">
        <f t="shared" si="86"/>
        <v>52.8260869565217</v>
      </c>
      <c r="Q1610" t="s">
        <v>8325</v>
      </c>
      <c r="R1610" t="s">
        <v>8326</v>
      </c>
      <c r="S1610" s="9">
        <f t="shared" si="88"/>
        <v>41607.83085648148</v>
      </c>
      <c r="T1610" s="9">
        <f t="shared" si="87"/>
        <v>41640.226388888892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85"/>
        <v>0.2</v>
      </c>
      <c r="P1611" s="6" t="str">
        <f t="shared" si="86"/>
        <v>443.75</v>
      </c>
      <c r="Q1611" t="s">
        <v>8325</v>
      </c>
      <c r="R1611" t="s">
        <v>8326</v>
      </c>
      <c r="S1611" s="9">
        <f t="shared" si="88"/>
        <v>40796.001261574071</v>
      </c>
      <c r="T1611" s="9">
        <f t="shared" si="87"/>
        <v>40849.333333333336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85"/>
        <v>102.298</v>
      </c>
      <c r="P1612" s="6" t="str">
        <f t="shared" si="86"/>
        <v>48.5446428571429</v>
      </c>
      <c r="Q1612" t="s">
        <v>8325</v>
      </c>
      <c r="R1612" t="s">
        <v>8326</v>
      </c>
      <c r="S1612" s="9">
        <f t="shared" si="88"/>
        <v>41228.924884259257</v>
      </c>
      <c r="T1612" s="9">
        <f t="shared" si="87"/>
        <v>41258.924884259257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85"/>
        <v>377.73333333333301</v>
      </c>
      <c r="P1613" s="6" t="str">
        <f t="shared" si="86"/>
        <v>37.0740740740741</v>
      </c>
      <c r="Q1613" t="s">
        <v>8325</v>
      </c>
      <c r="R1613" t="s">
        <v>8326</v>
      </c>
      <c r="S1613" s="9">
        <f t="shared" si="88"/>
        <v>41409.00037037037</v>
      </c>
      <c r="T1613" s="9">
        <f t="shared" si="87"/>
        <v>41430.00037037037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85"/>
        <v>125</v>
      </c>
      <c r="P1614" s="6" t="str">
        <f t="shared" si="86"/>
        <v>50</v>
      </c>
      <c r="Q1614" t="s">
        <v>8325</v>
      </c>
      <c r="R1614" t="s">
        <v>8326</v>
      </c>
      <c r="S1614" s="9">
        <f t="shared" si="88"/>
        <v>41246.874814814815</v>
      </c>
      <c r="T1614" s="9">
        <f t="shared" si="87"/>
        <v>41276.874814814815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85"/>
        <v>147.32653061224502</v>
      </c>
      <c r="P1615" s="6" t="str">
        <f t="shared" si="86"/>
        <v>39.0384615384615</v>
      </c>
      <c r="Q1615" t="s">
        <v>8325</v>
      </c>
      <c r="R1615" t="s">
        <v>8326</v>
      </c>
      <c r="S1615" s="9">
        <f t="shared" si="88"/>
        <v>41082.069467592592</v>
      </c>
      <c r="T1615" s="9">
        <f t="shared" si="87"/>
        <v>41112.069467592592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85"/>
        <v>102.2</v>
      </c>
      <c r="P1616" s="6" t="str">
        <f t="shared" si="86"/>
        <v>66.6883116883117</v>
      </c>
      <c r="Q1616" t="s">
        <v>8325</v>
      </c>
      <c r="R1616" t="s">
        <v>8326</v>
      </c>
      <c r="S1616" s="9">
        <f t="shared" si="88"/>
        <v>41794.981122685182</v>
      </c>
      <c r="T1616" s="9">
        <f t="shared" si="87"/>
        <v>41854.708333333336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85"/>
        <v>101.87234042553199</v>
      </c>
      <c r="P1617" s="6" t="str">
        <f t="shared" si="86"/>
        <v>67.1323529411765</v>
      </c>
      <c r="Q1617" t="s">
        <v>8325</v>
      </c>
      <c r="R1617" t="s">
        <v>8326</v>
      </c>
      <c r="S1617" s="9">
        <f t="shared" si="88"/>
        <v>40845.050879629627</v>
      </c>
      <c r="T1617" s="9">
        <f t="shared" si="87"/>
        <v>40890.092546296299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85"/>
        <v>204.2</v>
      </c>
      <c r="P1618" s="6" t="str">
        <f t="shared" si="86"/>
        <v>66.3694267515924</v>
      </c>
      <c r="Q1618" t="s">
        <v>8325</v>
      </c>
      <c r="R1618" t="s">
        <v>8326</v>
      </c>
      <c r="S1618" s="9">
        <f t="shared" si="88"/>
        <v>41194.715520833335</v>
      </c>
      <c r="T1618" s="9">
        <f t="shared" si="87"/>
        <v>41235.916666666664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85"/>
        <v>104.05</v>
      </c>
      <c r="P1619" s="6" t="str">
        <f t="shared" si="86"/>
        <v>64.620253164557</v>
      </c>
      <c r="Q1619" t="s">
        <v>8325</v>
      </c>
      <c r="R1619" t="s">
        <v>8326</v>
      </c>
      <c r="S1619" s="9">
        <f t="shared" si="88"/>
        <v>41546.664212962962</v>
      </c>
      <c r="T1619" s="9">
        <f t="shared" si="87"/>
        <v>41579.791666666664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85"/>
        <v>101.265</v>
      </c>
      <c r="P1620" s="6" t="str">
        <f t="shared" si="86"/>
        <v>58.3703703703704</v>
      </c>
      <c r="Q1620" t="s">
        <v>8325</v>
      </c>
      <c r="R1620" t="s">
        <v>8326</v>
      </c>
      <c r="S1620" s="9">
        <f t="shared" si="88"/>
        <v>41301.654340277775</v>
      </c>
      <c r="T1620" s="9">
        <f t="shared" si="87"/>
        <v>41341.654340277775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85"/>
        <v>136.13999999999999</v>
      </c>
      <c r="P1621" s="6" t="str">
        <f t="shared" si="86"/>
        <v>86.9565217391304</v>
      </c>
      <c r="Q1621" t="s">
        <v>8325</v>
      </c>
      <c r="R1621" t="s">
        <v>8326</v>
      </c>
      <c r="S1621" s="9">
        <f t="shared" si="88"/>
        <v>41876.18618055556</v>
      </c>
      <c r="T1621" s="9">
        <f t="shared" si="87"/>
        <v>41897.18618055556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85"/>
        <v>133.6</v>
      </c>
      <c r="P1622" s="6" t="str">
        <f t="shared" si="86"/>
        <v>66.4705882352941</v>
      </c>
      <c r="Q1622" t="s">
        <v>8325</v>
      </c>
      <c r="R1622" t="s">
        <v>8326</v>
      </c>
      <c r="S1622" s="9">
        <f t="shared" si="88"/>
        <v>41321.339583333334</v>
      </c>
      <c r="T1622" s="9">
        <f t="shared" si="87"/>
        <v>41328.339583333334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85"/>
        <v>130.25</v>
      </c>
      <c r="P1623" s="6" t="str">
        <f t="shared" si="86"/>
        <v>163.783783783784</v>
      </c>
      <c r="Q1623" t="s">
        <v>8325</v>
      </c>
      <c r="R1623" t="s">
        <v>8326</v>
      </c>
      <c r="S1623" s="9">
        <f t="shared" si="88"/>
        <v>41003.60665509259</v>
      </c>
      <c r="T1623" s="9">
        <f t="shared" si="87"/>
        <v>41057.165972222225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85"/>
        <v>122.67999999999999</v>
      </c>
      <c r="P1624" s="6" t="str">
        <f t="shared" si="86"/>
        <v>107.984615384615</v>
      </c>
      <c r="Q1624" t="s">
        <v>8325</v>
      </c>
      <c r="R1624" t="s">
        <v>8326</v>
      </c>
      <c r="S1624" s="9">
        <f t="shared" si="88"/>
        <v>41950.29483796296</v>
      </c>
      <c r="T1624" s="9">
        <f t="shared" si="87"/>
        <v>41990.332638888889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85"/>
        <v>182.81058823529401</v>
      </c>
      <c r="P1625" s="6" t="str">
        <f t="shared" si="86"/>
        <v>42.1111111111111</v>
      </c>
      <c r="Q1625" t="s">
        <v>8325</v>
      </c>
      <c r="R1625" t="s">
        <v>8326</v>
      </c>
      <c r="S1625" s="9">
        <f t="shared" si="88"/>
        <v>41453.688530092593</v>
      </c>
      <c r="T1625" s="9">
        <f t="shared" si="87"/>
        <v>41513.688530092593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85"/>
        <v>125.29999999999998</v>
      </c>
      <c r="P1626" s="6" t="str">
        <f t="shared" si="86"/>
        <v>47.2</v>
      </c>
      <c r="Q1626" t="s">
        <v>8325</v>
      </c>
      <c r="R1626" t="s">
        <v>8326</v>
      </c>
      <c r="S1626" s="9">
        <f t="shared" si="88"/>
        <v>41243.367303240739</v>
      </c>
      <c r="T1626" s="9">
        <f t="shared" si="87"/>
        <v>41283.367303240739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85"/>
        <v>111.666666666667</v>
      </c>
      <c r="P1627" s="6" t="str">
        <f t="shared" si="86"/>
        <v>112.019230769231</v>
      </c>
      <c r="Q1627" t="s">
        <v>8325</v>
      </c>
      <c r="R1627" t="s">
        <v>8326</v>
      </c>
      <c r="S1627" s="9">
        <f t="shared" si="88"/>
        <v>41135.699687500004</v>
      </c>
      <c r="T1627" s="9">
        <f t="shared" si="87"/>
        <v>41163.699687500004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85"/>
        <v>115.75757575757599</v>
      </c>
      <c r="P1628" s="6" t="str">
        <f t="shared" si="86"/>
        <v>74.9537037037037</v>
      </c>
      <c r="Q1628" t="s">
        <v>8325</v>
      </c>
      <c r="R1628" t="s">
        <v>8326</v>
      </c>
      <c r="S1628" s="9">
        <f t="shared" si="88"/>
        <v>41579.847997685189</v>
      </c>
      <c r="T1628" s="9">
        <f t="shared" si="87"/>
        <v>41609.889664351853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85"/>
        <v>173.2</v>
      </c>
      <c r="P1629" s="6" t="str">
        <f t="shared" si="86"/>
        <v>61.5789473684211</v>
      </c>
      <c r="Q1629" t="s">
        <v>8325</v>
      </c>
      <c r="R1629" t="s">
        <v>8326</v>
      </c>
      <c r="S1629" s="9">
        <f t="shared" si="88"/>
        <v>41205.707048611112</v>
      </c>
      <c r="T1629" s="9">
        <f t="shared" si="87"/>
        <v>41239.207638888889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85"/>
        <v>125.98333333333301</v>
      </c>
      <c r="P1630" s="6" t="str">
        <f t="shared" si="86"/>
        <v>45.875</v>
      </c>
      <c r="Q1630" t="s">
        <v>8325</v>
      </c>
      <c r="R1630" t="s">
        <v>8326</v>
      </c>
      <c r="S1630" s="9">
        <f t="shared" si="88"/>
        <v>41774.737060185187</v>
      </c>
      <c r="T1630" s="9">
        <f t="shared" si="87"/>
        <v>41807.737060185187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85"/>
        <v>109.1</v>
      </c>
      <c r="P1631" s="6" t="str">
        <f t="shared" si="86"/>
        <v>75.8536585365854</v>
      </c>
      <c r="Q1631" t="s">
        <v>8325</v>
      </c>
      <c r="R1631" t="s">
        <v>8326</v>
      </c>
      <c r="S1631" s="9">
        <f t="shared" si="88"/>
        <v>41645.867280092592</v>
      </c>
      <c r="T1631" s="9">
        <f t="shared" si="87"/>
        <v>41690.867280092592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85"/>
        <v>100</v>
      </c>
      <c r="P1632" s="6" t="str">
        <f t="shared" si="86"/>
        <v>84.2063492063492</v>
      </c>
      <c r="Q1632" t="s">
        <v>8325</v>
      </c>
      <c r="R1632" t="s">
        <v>8326</v>
      </c>
      <c r="S1632" s="9">
        <f t="shared" si="88"/>
        <v>40939.837673611109</v>
      </c>
      <c r="T1632" s="9">
        <f t="shared" si="87"/>
        <v>40970.290972222225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85"/>
        <v>118.64285714285701</v>
      </c>
      <c r="P1633" s="6" t="str">
        <f t="shared" si="86"/>
        <v>117.225563909774</v>
      </c>
      <c r="Q1633" t="s">
        <v>8325</v>
      </c>
      <c r="R1633" t="s">
        <v>8326</v>
      </c>
      <c r="S1633" s="9">
        <f t="shared" si="88"/>
        <v>41164.859502314815</v>
      </c>
      <c r="T1633" s="9">
        <f t="shared" si="87"/>
        <v>41194.859502314815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85"/>
        <v>100.26666666666699</v>
      </c>
      <c r="P1634" s="6" t="str">
        <f t="shared" si="86"/>
        <v>86.4893617021277</v>
      </c>
      <c r="Q1634" t="s">
        <v>8325</v>
      </c>
      <c r="R1634" t="s">
        <v>8326</v>
      </c>
      <c r="S1634" s="9">
        <f t="shared" si="88"/>
        <v>40750.340902777774</v>
      </c>
      <c r="T1634" s="9">
        <f t="shared" si="87"/>
        <v>40810.340902777774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85"/>
        <v>126.4892</v>
      </c>
      <c r="P1635" s="6" t="str">
        <f t="shared" si="86"/>
        <v>172.413793103448</v>
      </c>
      <c r="Q1635" t="s">
        <v>8325</v>
      </c>
      <c r="R1635" t="s">
        <v>8326</v>
      </c>
      <c r="S1635" s="9">
        <f t="shared" si="88"/>
        <v>40896.883750000001</v>
      </c>
      <c r="T1635" s="9">
        <f t="shared" si="87"/>
        <v>40924.208333333336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85"/>
        <v>114.26</v>
      </c>
      <c r="P1636" s="6" t="str">
        <f t="shared" si="86"/>
        <v>62.8125</v>
      </c>
      <c r="Q1636" t="s">
        <v>8325</v>
      </c>
      <c r="R1636" t="s">
        <v>8326</v>
      </c>
      <c r="S1636" s="9">
        <f t="shared" si="88"/>
        <v>40658.189826388887</v>
      </c>
      <c r="T1636" s="9">
        <f t="shared" si="87"/>
        <v>40696.249305555553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85"/>
        <v>110.7</v>
      </c>
      <c r="P1637" s="6" t="str">
        <f t="shared" si="86"/>
        <v>67.7297297297297</v>
      </c>
      <c r="Q1637" t="s">
        <v>8325</v>
      </c>
      <c r="R1637" t="s">
        <v>8326</v>
      </c>
      <c r="S1637" s="9">
        <f t="shared" si="88"/>
        <v>42502.868761574078</v>
      </c>
      <c r="T1637" s="9">
        <f t="shared" si="87"/>
        <v>42562.868761574078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85"/>
        <v>105.34805315204001</v>
      </c>
      <c r="P1638" s="6" t="str">
        <f t="shared" si="86"/>
        <v>53.5632183908046</v>
      </c>
      <c r="Q1638" t="s">
        <v>8325</v>
      </c>
      <c r="R1638" t="s">
        <v>8326</v>
      </c>
      <c r="S1638" s="9">
        <f t="shared" si="88"/>
        <v>40663.08666666667</v>
      </c>
      <c r="T1638" s="9">
        <f t="shared" si="87"/>
        <v>40706.166666666664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85"/>
        <v>103.666666666667</v>
      </c>
      <c r="P1639" s="6" t="str">
        <f t="shared" si="86"/>
        <v>34.6</v>
      </c>
      <c r="Q1639" t="s">
        <v>8325</v>
      </c>
      <c r="R1639" t="s">
        <v>8326</v>
      </c>
      <c r="S1639" s="9">
        <f t="shared" si="88"/>
        <v>40122.751620370371</v>
      </c>
      <c r="T1639" s="9">
        <f t="shared" si="87"/>
        <v>40178.98541666667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85"/>
        <v>107.08672667523899</v>
      </c>
      <c r="P1640" s="6" t="str">
        <f t="shared" si="86"/>
        <v>38.8888888888889</v>
      </c>
      <c r="Q1640" t="s">
        <v>8325</v>
      </c>
      <c r="R1640" t="s">
        <v>8326</v>
      </c>
      <c r="S1640" s="9">
        <f t="shared" si="88"/>
        <v>41288.68712962963</v>
      </c>
      <c r="T1640" s="9">
        <f t="shared" si="87"/>
        <v>41333.892361111109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85"/>
        <v>124</v>
      </c>
      <c r="P1641" s="6" t="str">
        <f t="shared" si="86"/>
        <v>94.7368421052632</v>
      </c>
      <c r="Q1641" t="s">
        <v>8325</v>
      </c>
      <c r="R1641" t="s">
        <v>8326</v>
      </c>
      <c r="S1641" s="9">
        <f t="shared" si="88"/>
        <v>40941.652372685188</v>
      </c>
      <c r="T1641" s="9">
        <f t="shared" si="87"/>
        <v>40971.652372685188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85"/>
        <v>105.01</v>
      </c>
      <c r="P1642" s="6" t="str">
        <f t="shared" si="86"/>
        <v>39.9670588235294</v>
      </c>
      <c r="Q1642" t="s">
        <v>8325</v>
      </c>
      <c r="R1642" t="s">
        <v>8326</v>
      </c>
      <c r="S1642" s="9">
        <f t="shared" si="88"/>
        <v>40379.23096064815</v>
      </c>
      <c r="T1642" s="9">
        <f t="shared" si="87"/>
        <v>40393.082638888889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85"/>
        <v>189.46666666666701</v>
      </c>
      <c r="P1643" s="6" t="str">
        <f t="shared" si="86"/>
        <v>97.5</v>
      </c>
      <c r="Q1643" t="s">
        <v>8325</v>
      </c>
      <c r="R1643" t="s">
        <v>8346</v>
      </c>
      <c r="S1643" s="9">
        <f t="shared" si="88"/>
        <v>41962.596574074079</v>
      </c>
      <c r="T1643" s="9">
        <f t="shared" si="87"/>
        <v>41992.596574074079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85"/>
        <v>171.32499999999999</v>
      </c>
      <c r="P1644" s="6" t="str">
        <f t="shared" si="86"/>
        <v>42.8571428571429</v>
      </c>
      <c r="Q1644" t="s">
        <v>8325</v>
      </c>
      <c r="R1644" t="s">
        <v>8346</v>
      </c>
      <c r="S1644" s="9">
        <f t="shared" si="88"/>
        <v>40688.024618055555</v>
      </c>
      <c r="T1644" s="9">
        <f t="shared" si="87"/>
        <v>40708.024618055555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85"/>
        <v>252.486486486487</v>
      </c>
      <c r="P1645" s="6" t="str">
        <f t="shared" si="86"/>
        <v>168.513513513514</v>
      </c>
      <c r="Q1645" t="s">
        <v>8325</v>
      </c>
      <c r="R1645" t="s">
        <v>8346</v>
      </c>
      <c r="S1645" s="9">
        <f t="shared" si="88"/>
        <v>41146.824212962965</v>
      </c>
      <c r="T1645" s="9">
        <f t="shared" si="87"/>
        <v>41176.824212962965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85"/>
        <v>116.153846153846</v>
      </c>
      <c r="P1646" s="6" t="str">
        <f t="shared" si="86"/>
        <v>85.546875</v>
      </c>
      <c r="Q1646" t="s">
        <v>8325</v>
      </c>
      <c r="R1646" t="s">
        <v>8346</v>
      </c>
      <c r="S1646" s="9">
        <f t="shared" si="88"/>
        <v>41175.05972222222</v>
      </c>
      <c r="T1646" s="9">
        <f t="shared" si="87"/>
        <v>41235.101388888892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85"/>
        <v>203.35000000000002</v>
      </c>
      <c r="P1647" s="6" t="str">
        <f t="shared" si="86"/>
        <v>554</v>
      </c>
      <c r="Q1647" t="s">
        <v>8325</v>
      </c>
      <c r="R1647" t="s">
        <v>8346</v>
      </c>
      <c r="S1647" s="9">
        <f t="shared" si="88"/>
        <v>41521.617361111108</v>
      </c>
      <c r="T1647" s="9">
        <f t="shared" si="87"/>
        <v>41535.617361111108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85"/>
        <v>111.60000000000001</v>
      </c>
      <c r="P1648" s="6" t="str">
        <f t="shared" si="86"/>
        <v>26.5542168674699</v>
      </c>
      <c r="Q1648" t="s">
        <v>8325</v>
      </c>
      <c r="R1648" t="s">
        <v>8346</v>
      </c>
      <c r="S1648" s="9">
        <f t="shared" si="88"/>
        <v>41833.450266203705</v>
      </c>
      <c r="T1648" s="9">
        <f t="shared" si="87"/>
        <v>41865.757638888892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85"/>
        <v>424</v>
      </c>
      <c r="P1649" s="6" t="str">
        <f t="shared" si="86"/>
        <v>113.826086956522</v>
      </c>
      <c r="Q1649" t="s">
        <v>8325</v>
      </c>
      <c r="R1649" t="s">
        <v>8346</v>
      </c>
      <c r="S1649" s="9">
        <f t="shared" si="88"/>
        <v>41039.409456018519</v>
      </c>
      <c r="T1649" s="9">
        <f t="shared" si="87"/>
        <v>41069.409456018519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85"/>
        <v>107.1</v>
      </c>
      <c r="P1650" s="6" t="str">
        <f t="shared" si="86"/>
        <v>32.0111111111111</v>
      </c>
      <c r="Q1650" t="s">
        <v>8325</v>
      </c>
      <c r="R1650" t="s">
        <v>8346</v>
      </c>
      <c r="S1650" s="9">
        <f t="shared" si="88"/>
        <v>40592.704652777778</v>
      </c>
      <c r="T1650" s="9">
        <f t="shared" si="87"/>
        <v>40622.662986111114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85"/>
        <v>104.3625</v>
      </c>
      <c r="P1651" s="6" t="str">
        <f t="shared" si="86"/>
        <v>47.1892592592593</v>
      </c>
      <c r="Q1651" t="s">
        <v>8325</v>
      </c>
      <c r="R1651" t="s">
        <v>8346</v>
      </c>
      <c r="S1651" s="9">
        <f t="shared" si="88"/>
        <v>41737.684664351851</v>
      </c>
      <c r="T1651" s="9">
        <f t="shared" si="87"/>
        <v>41782.684664351851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85"/>
        <v>212.40909090909099</v>
      </c>
      <c r="P1652" s="6" t="str">
        <f t="shared" si="86"/>
        <v>88.46875</v>
      </c>
      <c r="Q1652" t="s">
        <v>8325</v>
      </c>
      <c r="R1652" t="s">
        <v>8346</v>
      </c>
      <c r="S1652" s="9">
        <f t="shared" si="88"/>
        <v>41526.435613425929</v>
      </c>
      <c r="T1652" s="9">
        <f t="shared" si="87"/>
        <v>41556.435613425929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85"/>
        <v>124.085714285714</v>
      </c>
      <c r="P1653" s="6" t="str">
        <f t="shared" si="86"/>
        <v>100.75</v>
      </c>
      <c r="Q1653" t="s">
        <v>8325</v>
      </c>
      <c r="R1653" t="s">
        <v>8346</v>
      </c>
      <c r="S1653" s="9">
        <f t="shared" si="88"/>
        <v>40625.900694444441</v>
      </c>
      <c r="T1653" s="9">
        <f t="shared" si="87"/>
        <v>40659.290972222225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85"/>
        <v>110.406125</v>
      </c>
      <c r="P1654" s="6" t="str">
        <f t="shared" si="86"/>
        <v>64.7142857142857</v>
      </c>
      <c r="Q1654" t="s">
        <v>8325</v>
      </c>
      <c r="R1654" t="s">
        <v>8346</v>
      </c>
      <c r="S1654" s="9">
        <f t="shared" si="88"/>
        <v>41572.492974537039</v>
      </c>
      <c r="T1654" s="9">
        <f t="shared" si="87"/>
        <v>41602.534641203703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85"/>
        <v>218.75</v>
      </c>
      <c r="P1655" s="6" t="str">
        <f t="shared" si="86"/>
        <v>51.8542857142857</v>
      </c>
      <c r="Q1655" t="s">
        <v>8325</v>
      </c>
      <c r="R1655" t="s">
        <v>8346</v>
      </c>
      <c r="S1655" s="9">
        <f t="shared" si="88"/>
        <v>40626.834444444445</v>
      </c>
      <c r="T1655" s="9">
        <f t="shared" si="87"/>
        <v>40657.834444444445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85"/>
        <v>136.625</v>
      </c>
      <c r="P1656" s="6" t="str">
        <f t="shared" si="86"/>
        <v>38.7941176470588</v>
      </c>
      <c r="Q1656" t="s">
        <v>8325</v>
      </c>
      <c r="R1656" t="s">
        <v>8346</v>
      </c>
      <c r="S1656" s="9">
        <f t="shared" si="88"/>
        <v>40987.890740740739</v>
      </c>
      <c r="T1656" s="9">
        <f t="shared" si="87"/>
        <v>41017.890740740739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85"/>
        <v>134.8074</v>
      </c>
      <c r="P1657" s="6" t="str">
        <f t="shared" si="86"/>
        <v>44.6458333333333</v>
      </c>
      <c r="Q1657" t="s">
        <v>8325</v>
      </c>
      <c r="R1657" t="s">
        <v>8346</v>
      </c>
      <c r="S1657" s="9">
        <f t="shared" si="88"/>
        <v>40974.791898148149</v>
      </c>
      <c r="T1657" s="9">
        <f t="shared" si="87"/>
        <v>41004.750231481477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85"/>
        <v>145.4</v>
      </c>
      <c r="P1658" s="6" t="str">
        <f t="shared" si="86"/>
        <v>156.773333333333</v>
      </c>
      <c r="Q1658" t="s">
        <v>8325</v>
      </c>
      <c r="R1658" t="s">
        <v>8346</v>
      </c>
      <c r="S1658" s="9">
        <f t="shared" si="88"/>
        <v>41226.928842592592</v>
      </c>
      <c r="T1658" s="9">
        <f t="shared" si="87"/>
        <v>41256.928842592592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ref="O1659:O1722" si="89">IMDIV(E1392,D1392)*100</f>
        <v>109.107142857143</v>
      </c>
      <c r="P1659" s="6" t="str">
        <f t="shared" si="86"/>
        <v>118.703393665158</v>
      </c>
      <c r="Q1659" t="s">
        <v>8325</v>
      </c>
      <c r="R1659" t="s">
        <v>8346</v>
      </c>
      <c r="S1659" s="9">
        <f t="shared" si="88"/>
        <v>41023.782037037039</v>
      </c>
      <c r="T1659" s="9">
        <f t="shared" si="87"/>
        <v>41053.782037037039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89"/>
        <v>110.2</v>
      </c>
      <c r="P1660" s="6" t="str">
        <f t="shared" si="86"/>
        <v>74.1495327102804</v>
      </c>
      <c r="Q1660" t="s">
        <v>8325</v>
      </c>
      <c r="R1660" t="s">
        <v>8346</v>
      </c>
      <c r="S1660" s="9">
        <f t="shared" si="88"/>
        <v>41223.22184027778</v>
      </c>
      <c r="T1660" s="9">
        <f t="shared" si="87"/>
        <v>41261.597222222219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89"/>
        <v>113.64000000000001</v>
      </c>
      <c r="P1661" s="6" t="str">
        <f t="shared" si="86"/>
        <v>12.5333333333333</v>
      </c>
      <c r="Q1661" t="s">
        <v>8325</v>
      </c>
      <c r="R1661" t="s">
        <v>8346</v>
      </c>
      <c r="S1661" s="9">
        <f t="shared" si="88"/>
        <v>41596.913437499999</v>
      </c>
      <c r="T1661" s="9">
        <f t="shared" si="87"/>
        <v>41625.5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89"/>
        <v>102.35000000000001</v>
      </c>
      <c r="P1662" s="6" t="str">
        <f t="shared" si="86"/>
        <v>27.8611111111111</v>
      </c>
      <c r="Q1662" t="s">
        <v>8325</v>
      </c>
      <c r="R1662" t="s">
        <v>8346</v>
      </c>
      <c r="S1662" s="9">
        <f t="shared" si="88"/>
        <v>42459.693865740745</v>
      </c>
      <c r="T1662" s="9">
        <f t="shared" si="87"/>
        <v>42490.915972222225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89"/>
        <v>122.133333333333</v>
      </c>
      <c r="P1663" s="6" t="str">
        <f t="shared" si="86"/>
        <v>80.1782178217822</v>
      </c>
      <c r="Q1663" t="s">
        <v>8325</v>
      </c>
      <c r="R1663" t="s">
        <v>8346</v>
      </c>
      <c r="S1663" s="9">
        <f t="shared" si="88"/>
        <v>42343.998043981483</v>
      </c>
      <c r="T1663" s="9">
        <f t="shared" si="87"/>
        <v>42386.875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89"/>
        <v>111.88571428571402</v>
      </c>
      <c r="P1664" s="6" t="str">
        <f t="shared" si="86"/>
        <v>132.435483870968</v>
      </c>
      <c r="Q1664" t="s">
        <v>8325</v>
      </c>
      <c r="R1664" t="s">
        <v>8346</v>
      </c>
      <c r="S1664" s="9">
        <f t="shared" si="88"/>
        <v>40848.198333333334</v>
      </c>
      <c r="T1664" s="9">
        <f t="shared" si="87"/>
        <v>40908.239999999998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89"/>
        <v>107.3</v>
      </c>
      <c r="P1665" s="6" t="str">
        <f t="shared" si="86"/>
        <v>33.75</v>
      </c>
      <c r="Q1665" t="s">
        <v>8325</v>
      </c>
      <c r="R1665" t="s">
        <v>8346</v>
      </c>
      <c r="S1665" s="9">
        <f t="shared" si="88"/>
        <v>42006.02207175926</v>
      </c>
      <c r="T1665" s="9">
        <f t="shared" si="87"/>
        <v>42036.02207175926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89"/>
        <v>113.85000000000001</v>
      </c>
      <c r="P1666" s="6" t="str">
        <f t="shared" si="86"/>
        <v>34.3844943820225</v>
      </c>
      <c r="Q1666" t="s">
        <v>8325</v>
      </c>
      <c r="R1666" t="s">
        <v>8346</v>
      </c>
      <c r="S1666" s="9">
        <f t="shared" si="88"/>
        <v>40939.761782407404</v>
      </c>
      <c r="T1666" s="9">
        <f t="shared" si="87"/>
        <v>40984.165972222225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89"/>
        <v>109.68181818181799</v>
      </c>
      <c r="P1667" s="6" t="str">
        <f t="shared" ref="P1667:P1730" si="90">IMDIV(E1667,L1667)</f>
        <v>44.9569892473118</v>
      </c>
      <c r="Q1667" t="s">
        <v>8325</v>
      </c>
      <c r="R1667" t="s">
        <v>8346</v>
      </c>
      <c r="S1667" s="9">
        <f t="shared" si="88"/>
        <v>40564.649456018517</v>
      </c>
      <c r="T1667" s="9">
        <f t="shared" ref="T1667:T1730" si="91">(((I1667/60)/60)/24)+DATE(1970,1,1)</f>
        <v>40596.125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89"/>
        <v>126.14444444444399</v>
      </c>
      <c r="P1668" s="6" t="str">
        <f t="shared" si="90"/>
        <v>41.0408163265306</v>
      </c>
      <c r="Q1668" t="s">
        <v>8325</v>
      </c>
      <c r="R1668" t="s">
        <v>8346</v>
      </c>
      <c r="S1668" s="9">
        <f t="shared" ref="S1668:S1731" si="92">(((J1668/60)/60)/24)+DATE(1970,1,1)</f>
        <v>41331.253159722226</v>
      </c>
      <c r="T1668" s="9">
        <f t="shared" si="91"/>
        <v>41361.211493055554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89"/>
        <v>167.42857142857099</v>
      </c>
      <c r="P1669" s="6" t="str">
        <f t="shared" si="90"/>
        <v>52.5975609756098</v>
      </c>
      <c r="Q1669" t="s">
        <v>8325</v>
      </c>
      <c r="R1669" t="s">
        <v>8346</v>
      </c>
      <c r="S1669" s="9">
        <f t="shared" si="92"/>
        <v>41682.0705787037</v>
      </c>
      <c r="T1669" s="9">
        <f t="shared" si="91"/>
        <v>41709.290972222225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89"/>
        <v>496.52000000000004</v>
      </c>
      <c r="P1670" s="6" t="str">
        <f t="shared" si="90"/>
        <v>70.7844827586207</v>
      </c>
      <c r="Q1670" t="s">
        <v>8325</v>
      </c>
      <c r="R1670" t="s">
        <v>8346</v>
      </c>
      <c r="S1670" s="9">
        <f t="shared" si="92"/>
        <v>40845.14975694444</v>
      </c>
      <c r="T1670" s="9">
        <f t="shared" si="91"/>
        <v>40875.191423611112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89"/>
        <v>109.16</v>
      </c>
      <c r="P1671" s="6" t="str">
        <f t="shared" si="90"/>
        <v>53.75</v>
      </c>
      <c r="Q1671" t="s">
        <v>8325</v>
      </c>
      <c r="R1671" t="s">
        <v>8346</v>
      </c>
      <c r="S1671" s="9">
        <f t="shared" si="92"/>
        <v>42461.885138888887</v>
      </c>
      <c r="T1671" s="9">
        <f t="shared" si="91"/>
        <v>42521.885138888887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89"/>
        <v>102.57499999999999</v>
      </c>
      <c r="P1672" s="6" t="str">
        <f t="shared" si="90"/>
        <v>44.6086956521739</v>
      </c>
      <c r="Q1672" t="s">
        <v>8325</v>
      </c>
      <c r="R1672" t="s">
        <v>8346</v>
      </c>
      <c r="S1672" s="9">
        <f t="shared" si="92"/>
        <v>40313.930543981485</v>
      </c>
      <c r="T1672" s="9">
        <f t="shared" si="91"/>
        <v>40364.166666666664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89"/>
        <v>1.66206896551724</v>
      </c>
      <c r="P1673" s="6" t="str">
        <f t="shared" si="90"/>
        <v>26.148961038961</v>
      </c>
      <c r="Q1673" t="s">
        <v>8325</v>
      </c>
      <c r="R1673" t="s">
        <v>8346</v>
      </c>
      <c r="S1673" s="9">
        <f t="shared" si="92"/>
        <v>42553.54414351852</v>
      </c>
      <c r="T1673" s="9">
        <f t="shared" si="91"/>
        <v>42583.54414351852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89"/>
        <v>0.42</v>
      </c>
      <c r="P1674" s="6" t="str">
        <f t="shared" si="90"/>
        <v>39.1836734693878</v>
      </c>
      <c r="Q1674" t="s">
        <v>8325</v>
      </c>
      <c r="R1674" t="s">
        <v>8346</v>
      </c>
      <c r="S1674" s="9">
        <f t="shared" si="92"/>
        <v>41034.656597222223</v>
      </c>
      <c r="T1674" s="9">
        <f t="shared" si="91"/>
        <v>41064.656597222223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89"/>
        <v>0.125</v>
      </c>
      <c r="P1675" s="6" t="str">
        <f t="shared" si="90"/>
        <v>45.5932203389831</v>
      </c>
      <c r="Q1675" t="s">
        <v>8325</v>
      </c>
      <c r="R1675" t="s">
        <v>8346</v>
      </c>
      <c r="S1675" s="9">
        <f t="shared" si="92"/>
        <v>42039.878379629634</v>
      </c>
      <c r="T1675" s="9">
        <f t="shared" si="91"/>
        <v>42069.878379629634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89"/>
        <v>0.5</v>
      </c>
      <c r="P1676" s="6" t="str">
        <f t="shared" si="90"/>
        <v>89.2477876106195</v>
      </c>
      <c r="Q1676" t="s">
        <v>8325</v>
      </c>
      <c r="R1676" t="s">
        <v>8346</v>
      </c>
      <c r="S1676" s="9">
        <f t="shared" si="92"/>
        <v>42569.605393518519</v>
      </c>
      <c r="T1676" s="9">
        <f t="shared" si="91"/>
        <v>42600.290972222225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89"/>
        <v>7.1999999999999993</v>
      </c>
      <c r="P1677" s="6" t="str">
        <f t="shared" si="90"/>
        <v>40.4164705882353</v>
      </c>
      <c r="Q1677" t="s">
        <v>8325</v>
      </c>
      <c r="R1677" t="s">
        <v>8346</v>
      </c>
      <c r="S1677" s="9">
        <f t="shared" si="92"/>
        <v>40802.733101851853</v>
      </c>
      <c r="T1677" s="9">
        <f t="shared" si="91"/>
        <v>40832.918749999997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89"/>
        <v>0</v>
      </c>
      <c r="P1678" s="6" t="str">
        <f t="shared" si="90"/>
        <v>82.3809523809524</v>
      </c>
      <c r="Q1678" t="s">
        <v>8325</v>
      </c>
      <c r="R1678" t="s">
        <v>8346</v>
      </c>
      <c r="S1678" s="9">
        <f t="shared" si="92"/>
        <v>40973.72623842593</v>
      </c>
      <c r="T1678" s="9">
        <f t="shared" si="91"/>
        <v>41020.165972222225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89"/>
        <v>1.6666666666666701E-2</v>
      </c>
      <c r="P1679" s="6" t="str">
        <f t="shared" si="90"/>
        <v>159.52380952381</v>
      </c>
      <c r="Q1679" t="s">
        <v>8325</v>
      </c>
      <c r="R1679" t="s">
        <v>8346</v>
      </c>
      <c r="S1679" s="9">
        <f t="shared" si="92"/>
        <v>42416.407129629632</v>
      </c>
      <c r="T1679" s="9">
        <f t="shared" si="91"/>
        <v>42476.249305555553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89"/>
        <v>0.233333333333333</v>
      </c>
      <c r="P1680" s="6" t="str">
        <f t="shared" si="90"/>
        <v>36.2448979591837</v>
      </c>
      <c r="Q1680" t="s">
        <v>8325</v>
      </c>
      <c r="R1680" t="s">
        <v>8346</v>
      </c>
      <c r="S1680" s="9">
        <f t="shared" si="92"/>
        <v>41662.854988425926</v>
      </c>
      <c r="T1680" s="9">
        <f t="shared" si="91"/>
        <v>41676.854988425926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89"/>
        <v>4.5714285714285703</v>
      </c>
      <c r="P1681" s="6" t="str">
        <f t="shared" si="90"/>
        <v>62.5</v>
      </c>
      <c r="Q1681" t="s">
        <v>8325</v>
      </c>
      <c r="R1681" t="s">
        <v>8346</v>
      </c>
      <c r="S1681" s="9">
        <f t="shared" si="92"/>
        <v>40723.068807870368</v>
      </c>
      <c r="T1681" s="9">
        <f t="shared" si="91"/>
        <v>40746.068807870368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89"/>
        <v>5</v>
      </c>
      <c r="P1682" s="6" t="str">
        <f t="shared" si="90"/>
        <v>47</v>
      </c>
      <c r="Q1682" t="s">
        <v>8325</v>
      </c>
      <c r="R1682" t="s">
        <v>8346</v>
      </c>
      <c r="S1682" s="9">
        <f t="shared" si="92"/>
        <v>41802.757719907408</v>
      </c>
      <c r="T1682" s="9">
        <f t="shared" si="91"/>
        <v>41832.757719907408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89"/>
        <v>0.2</v>
      </c>
      <c r="P1683" s="6" t="str">
        <f t="shared" si="90"/>
        <v>74.5750904977376</v>
      </c>
      <c r="Q1683" t="s">
        <v>8325</v>
      </c>
      <c r="R1683" t="s">
        <v>8347</v>
      </c>
      <c r="S1683" s="9">
        <f t="shared" si="92"/>
        <v>42774.121342592596</v>
      </c>
      <c r="T1683" s="9">
        <f t="shared" si="91"/>
        <v>42823.083333333328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89"/>
        <v>18.181818181818198</v>
      </c>
      <c r="P1684" s="6">
        <v>0</v>
      </c>
      <c r="Q1684" t="s">
        <v>8325</v>
      </c>
      <c r="R1684" t="s">
        <v>8347</v>
      </c>
      <c r="S1684" s="9">
        <f t="shared" si="92"/>
        <v>42779.21365740741</v>
      </c>
      <c r="T1684" s="9">
        <f t="shared" si="91"/>
        <v>42839.171990740739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89"/>
        <v>0</v>
      </c>
      <c r="P1685" s="6" t="str">
        <f t="shared" si="90"/>
        <v>76</v>
      </c>
      <c r="Q1685" t="s">
        <v>8325</v>
      </c>
      <c r="R1685" t="s">
        <v>8347</v>
      </c>
      <c r="S1685" s="9">
        <f t="shared" si="92"/>
        <v>42808.781689814816</v>
      </c>
      <c r="T1685" s="9">
        <f t="shared" si="91"/>
        <v>42832.781689814816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89"/>
        <v>1.2222222222222201</v>
      </c>
      <c r="P1686" s="6" t="str">
        <f t="shared" si="90"/>
        <v>86.4356435643564</v>
      </c>
      <c r="Q1686" t="s">
        <v>8325</v>
      </c>
      <c r="R1686" t="s">
        <v>8347</v>
      </c>
      <c r="S1686" s="9">
        <f t="shared" si="92"/>
        <v>42783.815289351856</v>
      </c>
      <c r="T1686" s="9">
        <f t="shared" si="91"/>
        <v>42811.773622685185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89"/>
        <v>0.2</v>
      </c>
      <c r="P1687" s="6" t="str">
        <f t="shared" si="90"/>
        <v>24</v>
      </c>
      <c r="Q1687" t="s">
        <v>8325</v>
      </c>
      <c r="R1687" t="s">
        <v>8347</v>
      </c>
      <c r="S1687" s="9">
        <f t="shared" si="92"/>
        <v>42788.2502662037</v>
      </c>
      <c r="T1687" s="9">
        <f t="shared" si="91"/>
        <v>42818.208599537036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89"/>
        <v>7.0634920634920606</v>
      </c>
      <c r="P1688" s="6" t="str">
        <f t="shared" si="90"/>
        <v>18</v>
      </c>
      <c r="Q1688" t="s">
        <v>8325</v>
      </c>
      <c r="R1688" t="s">
        <v>8347</v>
      </c>
      <c r="S1688" s="9">
        <f t="shared" si="92"/>
        <v>42792.843969907408</v>
      </c>
      <c r="T1688" s="9">
        <f t="shared" si="91"/>
        <v>42852.802303240736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89"/>
        <v>2.7272727272727297</v>
      </c>
      <c r="P1689" s="6" t="str">
        <f t="shared" si="90"/>
        <v>80.1282051282051</v>
      </c>
      <c r="Q1689" t="s">
        <v>8325</v>
      </c>
      <c r="R1689" t="s">
        <v>8347</v>
      </c>
      <c r="S1689" s="9">
        <f t="shared" si="92"/>
        <v>42802.046817129631</v>
      </c>
      <c r="T1689" s="9">
        <f t="shared" si="91"/>
        <v>42835.84375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89"/>
        <v>0.1</v>
      </c>
      <c r="P1690" s="6" t="str">
        <f t="shared" si="90"/>
        <v>253.142857142857</v>
      </c>
      <c r="Q1690" t="s">
        <v>8325</v>
      </c>
      <c r="R1690" t="s">
        <v>8347</v>
      </c>
      <c r="S1690" s="9">
        <f t="shared" si="92"/>
        <v>42804.534652777773</v>
      </c>
      <c r="T1690" s="9">
        <f t="shared" si="91"/>
        <v>42834.492986111116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89"/>
        <v>0.104</v>
      </c>
      <c r="P1691" s="6" t="str">
        <f t="shared" si="90"/>
        <v>171.428571428571</v>
      </c>
      <c r="Q1691" t="s">
        <v>8325</v>
      </c>
      <c r="R1691" t="s">
        <v>8347</v>
      </c>
      <c r="S1691" s="9">
        <f t="shared" si="92"/>
        <v>42780.942476851851</v>
      </c>
      <c r="T1691" s="9">
        <f t="shared" si="91"/>
        <v>42810.900810185187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89"/>
        <v>0.33333333333333298</v>
      </c>
      <c r="P1692" s="6" t="str">
        <f t="shared" si="90"/>
        <v>57.7272727272727</v>
      </c>
      <c r="Q1692" t="s">
        <v>8325</v>
      </c>
      <c r="R1692" t="s">
        <v>8347</v>
      </c>
      <c r="S1692" s="9">
        <f t="shared" si="92"/>
        <v>42801.43104166667</v>
      </c>
      <c r="T1692" s="9">
        <f t="shared" si="91"/>
        <v>42831.389374999999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89"/>
        <v>20.36</v>
      </c>
      <c r="P1693" s="6" t="str">
        <f t="shared" si="90"/>
        <v>264.263157894737</v>
      </c>
      <c r="Q1693" t="s">
        <v>8325</v>
      </c>
      <c r="R1693" t="s">
        <v>8347</v>
      </c>
      <c r="S1693" s="9">
        <f t="shared" si="92"/>
        <v>42795.701481481476</v>
      </c>
      <c r="T1693" s="9">
        <f t="shared" si="91"/>
        <v>42828.041666666672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89"/>
        <v>0</v>
      </c>
      <c r="P1694" s="6" t="str">
        <f t="shared" si="90"/>
        <v>159.333333333333</v>
      </c>
      <c r="Q1694" t="s">
        <v>8325</v>
      </c>
      <c r="R1694" t="s">
        <v>8347</v>
      </c>
      <c r="S1694" s="9">
        <f t="shared" si="92"/>
        <v>42788.151238425926</v>
      </c>
      <c r="T1694" s="9">
        <f t="shared" si="91"/>
        <v>42820.999305555553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89"/>
        <v>0</v>
      </c>
      <c r="P1695" s="6" t="str">
        <f t="shared" si="90"/>
        <v>35</v>
      </c>
      <c r="Q1695" t="s">
        <v>8325</v>
      </c>
      <c r="R1695" t="s">
        <v>8347</v>
      </c>
      <c r="S1695" s="9">
        <f t="shared" si="92"/>
        <v>42803.920277777783</v>
      </c>
      <c r="T1695" s="9">
        <f t="shared" si="91"/>
        <v>42834.833333333328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89"/>
        <v>8.3800000000000008</v>
      </c>
      <c r="P1696" s="6" t="str">
        <f t="shared" si="90"/>
        <v>5</v>
      </c>
      <c r="Q1696" t="s">
        <v>8325</v>
      </c>
      <c r="R1696" t="s">
        <v>8347</v>
      </c>
      <c r="S1696" s="9">
        <f t="shared" si="92"/>
        <v>42791.669837962967</v>
      </c>
      <c r="T1696" s="9">
        <f t="shared" si="91"/>
        <v>42821.191666666666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89"/>
        <v>4.5</v>
      </c>
      <c r="P1697" s="6" t="str">
        <f t="shared" si="90"/>
        <v>61.0869565217391</v>
      </c>
      <c r="Q1697" t="s">
        <v>8325</v>
      </c>
      <c r="R1697" t="s">
        <v>8347</v>
      </c>
      <c r="S1697" s="9">
        <f t="shared" si="92"/>
        <v>42801.031412037039</v>
      </c>
      <c r="T1697" s="9">
        <f t="shared" si="91"/>
        <v>42835.041666666672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89"/>
        <v>0</v>
      </c>
      <c r="P1698" s="6">
        <v>0</v>
      </c>
      <c r="Q1698" t="s">
        <v>8325</v>
      </c>
      <c r="R1698" t="s">
        <v>8347</v>
      </c>
      <c r="S1698" s="9">
        <f t="shared" si="92"/>
        <v>42796.069571759261</v>
      </c>
      <c r="T1698" s="9">
        <f t="shared" si="91"/>
        <v>42826.027905092589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89"/>
        <v>8.06</v>
      </c>
      <c r="P1699" s="6" t="str">
        <f t="shared" si="90"/>
        <v>114.818181818182</v>
      </c>
      <c r="Q1699" t="s">
        <v>8325</v>
      </c>
      <c r="R1699" t="s">
        <v>8347</v>
      </c>
      <c r="S1699" s="9">
        <f t="shared" si="92"/>
        <v>42805.032962962956</v>
      </c>
      <c r="T1699" s="9">
        <f t="shared" si="91"/>
        <v>42834.991296296299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89"/>
        <v>31.9470588235294</v>
      </c>
      <c r="P1700" s="6">
        <v>0</v>
      </c>
      <c r="Q1700" t="s">
        <v>8325</v>
      </c>
      <c r="R1700" t="s">
        <v>8347</v>
      </c>
      <c r="S1700" s="9">
        <f t="shared" si="92"/>
        <v>42796.207870370374</v>
      </c>
      <c r="T1700" s="9">
        <f t="shared" si="91"/>
        <v>42820.147916666669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89"/>
        <v>0</v>
      </c>
      <c r="P1701" s="6" t="str">
        <f t="shared" si="90"/>
        <v>54</v>
      </c>
      <c r="Q1701" t="s">
        <v>8325</v>
      </c>
      <c r="R1701" t="s">
        <v>8347</v>
      </c>
      <c r="S1701" s="9">
        <f t="shared" si="92"/>
        <v>42806.863946759258</v>
      </c>
      <c r="T1701" s="9">
        <f t="shared" si="91"/>
        <v>42836.863946759258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89"/>
        <v>6.7083333333333304</v>
      </c>
      <c r="P1702" s="6" t="str">
        <f t="shared" si="90"/>
        <v>65.9746835443038</v>
      </c>
      <c r="Q1702" t="s">
        <v>8325</v>
      </c>
      <c r="R1702" t="s">
        <v>8347</v>
      </c>
      <c r="S1702" s="9">
        <f t="shared" si="92"/>
        <v>42796.071643518517</v>
      </c>
      <c r="T1702" s="9">
        <f t="shared" si="91"/>
        <v>42826.166666666672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89"/>
        <v>9.9878048780487791</v>
      </c>
      <c r="P1703" s="6" t="str">
        <f t="shared" si="90"/>
        <v>5</v>
      </c>
      <c r="Q1703" t="s">
        <v>8325</v>
      </c>
      <c r="R1703" t="s">
        <v>8347</v>
      </c>
      <c r="S1703" s="9">
        <f t="shared" si="92"/>
        <v>41989.664409722223</v>
      </c>
      <c r="T1703" s="9">
        <f t="shared" si="91"/>
        <v>42019.664409722223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89"/>
        <v>0.1</v>
      </c>
      <c r="P1704" s="6" t="str">
        <f t="shared" si="90"/>
        <v>1</v>
      </c>
      <c r="Q1704" t="s">
        <v>8325</v>
      </c>
      <c r="R1704" t="s">
        <v>8347</v>
      </c>
      <c r="S1704" s="9">
        <f t="shared" si="92"/>
        <v>42063.869791666672</v>
      </c>
      <c r="T1704" s="9">
        <f t="shared" si="91"/>
        <v>42093.828125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89"/>
        <v>0.77</v>
      </c>
      <c r="P1705" s="6" t="str">
        <f t="shared" si="90"/>
        <v>25.5</v>
      </c>
      <c r="Q1705" t="s">
        <v>8325</v>
      </c>
      <c r="R1705" t="s">
        <v>8347</v>
      </c>
      <c r="S1705" s="9">
        <f t="shared" si="92"/>
        <v>42187.281678240746</v>
      </c>
      <c r="T1705" s="9">
        <f t="shared" si="91"/>
        <v>42247.281678240746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89"/>
        <v>26.900000000000002</v>
      </c>
      <c r="P1706" s="6" t="str">
        <f t="shared" si="90"/>
        <v>118.363636363636</v>
      </c>
      <c r="Q1706" t="s">
        <v>8325</v>
      </c>
      <c r="R1706" t="s">
        <v>8347</v>
      </c>
      <c r="S1706" s="9">
        <f t="shared" si="92"/>
        <v>42021.139733796299</v>
      </c>
      <c r="T1706" s="9">
        <f t="shared" si="91"/>
        <v>42051.139733796299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89"/>
        <v>3</v>
      </c>
      <c r="P1707" s="6">
        <v>0</v>
      </c>
      <c r="Q1707" t="s">
        <v>8325</v>
      </c>
      <c r="R1707" t="s">
        <v>8347</v>
      </c>
      <c r="S1707" s="9">
        <f t="shared" si="92"/>
        <v>42245.016736111109</v>
      </c>
      <c r="T1707" s="9">
        <f t="shared" si="91"/>
        <v>42256.666666666672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89"/>
        <v>6.6055045871559592</v>
      </c>
      <c r="P1708" s="6">
        <v>0</v>
      </c>
      <c r="Q1708" t="s">
        <v>8325</v>
      </c>
      <c r="R1708" t="s">
        <v>8347</v>
      </c>
      <c r="S1708" s="9">
        <f t="shared" si="92"/>
        <v>42179.306388888886</v>
      </c>
      <c r="T1708" s="9">
        <f t="shared" si="91"/>
        <v>42239.306388888886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89"/>
        <v>7.6923076923076901E-3</v>
      </c>
      <c r="P1709" s="6" t="str">
        <f t="shared" si="90"/>
        <v>54.1111111111111</v>
      </c>
      <c r="Q1709" t="s">
        <v>8325</v>
      </c>
      <c r="R1709" t="s">
        <v>8347</v>
      </c>
      <c r="S1709" s="9">
        <f t="shared" si="92"/>
        <v>42427.721006944441</v>
      </c>
      <c r="T1709" s="9">
        <f t="shared" si="91"/>
        <v>42457.679340277777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89"/>
        <v>1.12222222222222</v>
      </c>
      <c r="P1710" s="6">
        <v>0</v>
      </c>
      <c r="Q1710" t="s">
        <v>8325</v>
      </c>
      <c r="R1710" t="s">
        <v>8347</v>
      </c>
      <c r="S1710" s="9">
        <f t="shared" si="92"/>
        <v>42451.866967592592</v>
      </c>
      <c r="T1710" s="9">
        <f t="shared" si="91"/>
        <v>42491.866967592592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89"/>
        <v>0</v>
      </c>
      <c r="P1711" s="6" t="str">
        <f t="shared" si="90"/>
        <v>21.25</v>
      </c>
      <c r="Q1711" t="s">
        <v>8325</v>
      </c>
      <c r="R1711" t="s">
        <v>8347</v>
      </c>
      <c r="S1711" s="9">
        <f t="shared" si="92"/>
        <v>41841.56381944444</v>
      </c>
      <c r="T1711" s="9">
        <f t="shared" si="91"/>
        <v>41882.818749999999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89"/>
        <v>0</v>
      </c>
      <c r="P1712" s="6" t="str">
        <f t="shared" si="90"/>
        <v>34</v>
      </c>
      <c r="Q1712" t="s">
        <v>8325</v>
      </c>
      <c r="R1712" t="s">
        <v>8347</v>
      </c>
      <c r="S1712" s="9">
        <f t="shared" si="92"/>
        <v>42341.59129629629</v>
      </c>
      <c r="T1712" s="9">
        <f t="shared" si="91"/>
        <v>42387.541666666672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89"/>
        <v>0</v>
      </c>
      <c r="P1713" s="6" t="str">
        <f t="shared" si="90"/>
        <v>525</v>
      </c>
      <c r="Q1713" t="s">
        <v>8325</v>
      </c>
      <c r="R1713" t="s">
        <v>8347</v>
      </c>
      <c r="S1713" s="9">
        <f t="shared" si="92"/>
        <v>41852.646226851852</v>
      </c>
      <c r="T1713" s="9">
        <f t="shared" si="91"/>
        <v>41883.646226851852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89"/>
        <v>0</v>
      </c>
      <c r="P1714" s="6">
        <v>0</v>
      </c>
      <c r="Q1714" t="s">
        <v>8325</v>
      </c>
      <c r="R1714" t="s">
        <v>8347</v>
      </c>
      <c r="S1714" s="9">
        <f t="shared" si="92"/>
        <v>42125.913807870369</v>
      </c>
      <c r="T1714" s="9">
        <f t="shared" si="91"/>
        <v>42185.913807870369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89"/>
        <v>0</v>
      </c>
      <c r="P1715" s="6" t="str">
        <f t="shared" si="90"/>
        <v>50</v>
      </c>
      <c r="Q1715" t="s">
        <v>8325</v>
      </c>
      <c r="R1715" t="s">
        <v>8347</v>
      </c>
      <c r="S1715" s="9">
        <f t="shared" si="92"/>
        <v>41887.801064814819</v>
      </c>
      <c r="T1715" s="9">
        <f t="shared" si="91"/>
        <v>41917.801064814819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89"/>
        <v>1.4999999999999999E-2</v>
      </c>
      <c r="P1716" s="6" t="str">
        <f t="shared" si="90"/>
        <v>115.705882352941</v>
      </c>
      <c r="Q1716" t="s">
        <v>8325</v>
      </c>
      <c r="R1716" t="s">
        <v>8347</v>
      </c>
      <c r="S1716" s="9">
        <f t="shared" si="92"/>
        <v>42095.918530092589</v>
      </c>
      <c r="T1716" s="9">
        <f t="shared" si="91"/>
        <v>42125.918530092589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89"/>
        <v>0</v>
      </c>
      <c r="P1717" s="6" t="str">
        <f t="shared" si="90"/>
        <v>5.5</v>
      </c>
      <c r="Q1717" t="s">
        <v>8325</v>
      </c>
      <c r="R1717" t="s">
        <v>8347</v>
      </c>
      <c r="S1717" s="9">
        <f t="shared" si="92"/>
        <v>42064.217418981483</v>
      </c>
      <c r="T1717" s="9">
        <f t="shared" si="91"/>
        <v>42094.140277777777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89"/>
        <v>0</v>
      </c>
      <c r="P1718" s="6" t="str">
        <f t="shared" si="90"/>
        <v>50</v>
      </c>
      <c r="Q1718" t="s">
        <v>8325</v>
      </c>
      <c r="R1718" t="s">
        <v>8347</v>
      </c>
      <c r="S1718" s="9">
        <f t="shared" si="92"/>
        <v>42673.577534722222</v>
      </c>
      <c r="T1718" s="9">
        <f t="shared" si="91"/>
        <v>42713.619201388887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89"/>
        <v>1E-3</v>
      </c>
      <c r="P1719" s="6" t="str">
        <f t="shared" si="90"/>
        <v>34.0243902439024</v>
      </c>
      <c r="Q1719" t="s">
        <v>8325</v>
      </c>
      <c r="R1719" t="s">
        <v>8347</v>
      </c>
      <c r="S1719" s="9">
        <f t="shared" si="92"/>
        <v>42460.98192129629</v>
      </c>
      <c r="T1719" s="9">
        <f t="shared" si="91"/>
        <v>42481.166666666672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89"/>
        <v>1.05540897097625E-2</v>
      </c>
      <c r="P1720" s="6" t="str">
        <f t="shared" si="90"/>
        <v>37.5</v>
      </c>
      <c r="Q1720" t="s">
        <v>8325</v>
      </c>
      <c r="R1720" t="s">
        <v>8347</v>
      </c>
      <c r="S1720" s="9">
        <f t="shared" si="92"/>
        <v>42460.610520833332</v>
      </c>
      <c r="T1720" s="9">
        <f t="shared" si="91"/>
        <v>42504.207638888889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89"/>
        <v>0</v>
      </c>
      <c r="P1721" s="6" t="str">
        <f t="shared" si="90"/>
        <v>11.6666666666667</v>
      </c>
      <c r="Q1721" t="s">
        <v>8325</v>
      </c>
      <c r="R1721" t="s">
        <v>8347</v>
      </c>
      <c r="S1721" s="9">
        <f t="shared" si="92"/>
        <v>41869.534618055557</v>
      </c>
      <c r="T1721" s="9">
        <f t="shared" si="91"/>
        <v>41899.534618055557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89"/>
        <v>0</v>
      </c>
      <c r="P1722" s="6" t="str">
        <f t="shared" si="90"/>
        <v>28.125</v>
      </c>
      <c r="Q1722" t="s">
        <v>8325</v>
      </c>
      <c r="R1722" t="s">
        <v>8347</v>
      </c>
      <c r="S1722" s="9">
        <f t="shared" si="92"/>
        <v>41922.783229166671</v>
      </c>
      <c r="T1722" s="9">
        <f t="shared" si="91"/>
        <v>41952.824895833335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ref="O1723:O1786" si="93">IMDIV(E1456,D1456)*100</f>
        <v>0.85714285714285698</v>
      </c>
      <c r="P1723" s="6">
        <v>0</v>
      </c>
      <c r="Q1723" t="s">
        <v>8325</v>
      </c>
      <c r="R1723" t="s">
        <v>8347</v>
      </c>
      <c r="S1723" s="9">
        <f t="shared" si="92"/>
        <v>42319.461377314816</v>
      </c>
      <c r="T1723" s="9">
        <f t="shared" si="91"/>
        <v>42349.461377314816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93"/>
        <v>10.5</v>
      </c>
      <c r="P1724" s="6" t="str">
        <f t="shared" si="90"/>
        <v>1</v>
      </c>
      <c r="Q1724" t="s">
        <v>8325</v>
      </c>
      <c r="R1724" t="s">
        <v>8347</v>
      </c>
      <c r="S1724" s="9">
        <f t="shared" si="92"/>
        <v>42425.960983796293</v>
      </c>
      <c r="T1724" s="9">
        <f t="shared" si="91"/>
        <v>42463.006944444445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93"/>
        <v>2.9000000000000004</v>
      </c>
      <c r="P1725" s="6" t="str">
        <f t="shared" si="90"/>
        <v>216.666666666667</v>
      </c>
      <c r="Q1725" t="s">
        <v>8325</v>
      </c>
      <c r="R1725" t="s">
        <v>8347</v>
      </c>
      <c r="S1725" s="9">
        <f t="shared" si="92"/>
        <v>42129.82540509259</v>
      </c>
      <c r="T1725" s="9">
        <f t="shared" si="91"/>
        <v>42186.25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93"/>
        <v>0</v>
      </c>
      <c r="P1726" s="6" t="str">
        <f t="shared" si="90"/>
        <v>8.75</v>
      </c>
      <c r="Q1726" t="s">
        <v>8325</v>
      </c>
      <c r="R1726" t="s">
        <v>8347</v>
      </c>
      <c r="S1726" s="9">
        <f t="shared" si="92"/>
        <v>41912.932430555556</v>
      </c>
      <c r="T1726" s="9">
        <f t="shared" si="91"/>
        <v>41942.932430555556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93"/>
        <v>0</v>
      </c>
      <c r="P1727" s="6" t="str">
        <f t="shared" si="90"/>
        <v>62.2222222222222</v>
      </c>
      <c r="Q1727" t="s">
        <v>8325</v>
      </c>
      <c r="R1727" t="s">
        <v>8347</v>
      </c>
      <c r="S1727" s="9">
        <f t="shared" si="92"/>
        <v>41845.968159722222</v>
      </c>
      <c r="T1727" s="9">
        <f t="shared" si="91"/>
        <v>41875.968159722222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93"/>
        <v>0</v>
      </c>
      <c r="P1728" s="6" t="str">
        <f t="shared" si="90"/>
        <v>137.25</v>
      </c>
      <c r="Q1728" t="s">
        <v>8325</v>
      </c>
      <c r="R1728" t="s">
        <v>8347</v>
      </c>
      <c r="S1728" s="9">
        <f t="shared" si="92"/>
        <v>41788.919722222221</v>
      </c>
      <c r="T1728" s="9">
        <f t="shared" si="91"/>
        <v>41817.919722222221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93"/>
        <v>0</v>
      </c>
      <c r="P1729" s="6" t="str">
        <f t="shared" si="90"/>
        <v>1</v>
      </c>
      <c r="Q1729" t="s">
        <v>8325</v>
      </c>
      <c r="R1729" t="s">
        <v>8347</v>
      </c>
      <c r="S1729" s="9">
        <f t="shared" si="92"/>
        <v>42044.927974537044</v>
      </c>
      <c r="T1729" s="9">
        <f t="shared" si="91"/>
        <v>42099.458333333328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93"/>
        <v>101.24459999999999</v>
      </c>
      <c r="P1730" s="6" t="str">
        <f t="shared" si="90"/>
        <v>122.142857142857</v>
      </c>
      <c r="Q1730" t="s">
        <v>8325</v>
      </c>
      <c r="R1730" t="s">
        <v>8347</v>
      </c>
      <c r="S1730" s="9">
        <f t="shared" si="92"/>
        <v>42268.625856481478</v>
      </c>
      <c r="T1730" s="9">
        <f t="shared" si="91"/>
        <v>42298.625856481478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93"/>
        <v>108.5175</v>
      </c>
      <c r="P1731" s="6">
        <v>0</v>
      </c>
      <c r="Q1731" t="s">
        <v>8325</v>
      </c>
      <c r="R1731" t="s">
        <v>8347</v>
      </c>
      <c r="S1731" s="9">
        <f t="shared" si="92"/>
        <v>42471.052152777775</v>
      </c>
      <c r="T1731" s="9">
        <f t="shared" ref="T1731:T1794" si="94">(((I1731/60)/60)/24)+DATE(1970,1,1)</f>
        <v>42531.052152777775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93"/>
        <v>147.666666666667</v>
      </c>
      <c r="P1732" s="6">
        <v>0</v>
      </c>
      <c r="Q1732" t="s">
        <v>8325</v>
      </c>
      <c r="R1732" t="s">
        <v>8347</v>
      </c>
      <c r="S1732" s="9">
        <f t="shared" ref="S1732:S1795" si="95">(((J1732/60)/60)/24)+DATE(1970,1,1)</f>
        <v>42272.087766203709</v>
      </c>
      <c r="T1732" s="9">
        <f t="shared" si="94"/>
        <v>42302.087766203709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93"/>
        <v>163.19999999999999</v>
      </c>
      <c r="P1733" s="6">
        <v>0</v>
      </c>
      <c r="Q1733" t="s">
        <v>8325</v>
      </c>
      <c r="R1733" t="s">
        <v>8347</v>
      </c>
      <c r="S1733" s="9">
        <f t="shared" si="95"/>
        <v>42152.906851851847</v>
      </c>
      <c r="T1733" s="9">
        <f t="shared" si="94"/>
        <v>42166.625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93"/>
        <v>456.41449999999998</v>
      </c>
      <c r="P1734" s="6">
        <v>0</v>
      </c>
      <c r="Q1734" t="s">
        <v>8325</v>
      </c>
      <c r="R1734" t="s">
        <v>8347</v>
      </c>
      <c r="S1734" s="9">
        <f t="shared" si="95"/>
        <v>42325.683807870373</v>
      </c>
      <c r="T1734" s="9">
        <f t="shared" si="94"/>
        <v>42385.208333333328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93"/>
        <v>107.87731250000002</v>
      </c>
      <c r="P1735" s="6">
        <v>0</v>
      </c>
      <c r="Q1735" t="s">
        <v>8325</v>
      </c>
      <c r="R1735" t="s">
        <v>8347</v>
      </c>
      <c r="S1735" s="9">
        <f t="shared" si="95"/>
        <v>42614.675625000003</v>
      </c>
      <c r="T1735" s="9">
        <f t="shared" si="94"/>
        <v>42626.895833333328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93"/>
        <v>115.08</v>
      </c>
      <c r="P1736" s="6" t="str">
        <f t="shared" ref="P1731:P1794" si="96">IMDIV(E1736,L1736)</f>
        <v>1</v>
      </c>
      <c r="Q1736" t="s">
        <v>8325</v>
      </c>
      <c r="R1736" t="s">
        <v>8347</v>
      </c>
      <c r="S1736" s="9">
        <f t="shared" si="95"/>
        <v>42102.036527777775</v>
      </c>
      <c r="T1736" s="9">
        <f t="shared" si="94"/>
        <v>42132.036527777775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93"/>
        <v>102.368421052632</v>
      </c>
      <c r="P1737" s="6" t="str">
        <f t="shared" si="96"/>
        <v>55</v>
      </c>
      <c r="Q1737" t="s">
        <v>8325</v>
      </c>
      <c r="R1737" t="s">
        <v>8347</v>
      </c>
      <c r="S1737" s="9">
        <f t="shared" si="95"/>
        <v>42559.814178240747</v>
      </c>
      <c r="T1737" s="9">
        <f t="shared" si="94"/>
        <v>42589.814178240747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93"/>
        <v>108.424858757062</v>
      </c>
      <c r="P1738" s="6" t="str">
        <f t="shared" si="96"/>
        <v>22</v>
      </c>
      <c r="Q1738" t="s">
        <v>8325</v>
      </c>
      <c r="R1738" t="s">
        <v>8347</v>
      </c>
      <c r="S1738" s="9">
        <f t="shared" si="95"/>
        <v>42286.861493055556</v>
      </c>
      <c r="T1738" s="9">
        <f t="shared" si="94"/>
        <v>42316.90315972222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93"/>
        <v>125.13333333333301</v>
      </c>
      <c r="P1739" s="6" t="str">
        <f t="shared" si="96"/>
        <v>56.6666666666667</v>
      </c>
      <c r="Q1739" t="s">
        <v>8325</v>
      </c>
      <c r="R1739" t="s">
        <v>8347</v>
      </c>
      <c r="S1739" s="9">
        <f t="shared" si="95"/>
        <v>42175.948981481488</v>
      </c>
      <c r="T1739" s="9">
        <f t="shared" si="94"/>
        <v>42205.948981481488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93"/>
        <v>103.840625</v>
      </c>
      <c r="P1740" s="6" t="str">
        <f t="shared" si="96"/>
        <v>20</v>
      </c>
      <c r="Q1740" t="s">
        <v>8325</v>
      </c>
      <c r="R1740" t="s">
        <v>8347</v>
      </c>
      <c r="S1740" s="9">
        <f t="shared" si="95"/>
        <v>41884.874328703707</v>
      </c>
      <c r="T1740" s="9">
        <f t="shared" si="94"/>
        <v>41914.874328703707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93"/>
        <v>138.70400000000001</v>
      </c>
      <c r="P1741" s="6" t="str">
        <f t="shared" si="96"/>
        <v>1</v>
      </c>
      <c r="Q1741" t="s">
        <v>8325</v>
      </c>
      <c r="R1741" t="s">
        <v>8347</v>
      </c>
      <c r="S1741" s="9">
        <f t="shared" si="95"/>
        <v>42435.874212962968</v>
      </c>
      <c r="T1741" s="9">
        <f t="shared" si="94"/>
        <v>42494.832546296297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93"/>
        <v>120.51600000000001</v>
      </c>
      <c r="P1742" s="6">
        <v>0</v>
      </c>
      <c r="Q1742" t="s">
        <v>8325</v>
      </c>
      <c r="R1742" t="s">
        <v>8347</v>
      </c>
      <c r="S1742" s="9">
        <f t="shared" si="95"/>
        <v>42171.817384259266</v>
      </c>
      <c r="T1742" s="9">
        <f t="shared" si="94"/>
        <v>42201.817384259266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93"/>
        <v>112.26666666666701</v>
      </c>
      <c r="P1743" s="6" t="str">
        <f t="shared" si="96"/>
        <v>25.5769230769231</v>
      </c>
      <c r="Q1743" t="s">
        <v>8338</v>
      </c>
      <c r="R1743" t="s">
        <v>8339</v>
      </c>
      <c r="S1743" s="9">
        <f t="shared" si="95"/>
        <v>42120.628136574072</v>
      </c>
      <c r="T1743" s="9">
        <f t="shared" si="94"/>
        <v>42165.628136574072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93"/>
        <v>188.66966666666701</v>
      </c>
      <c r="P1744" s="6" t="str">
        <f t="shared" si="96"/>
        <v>63.9705882352941</v>
      </c>
      <c r="Q1744" t="s">
        <v>8338</v>
      </c>
      <c r="R1744" t="s">
        <v>8339</v>
      </c>
      <c r="S1744" s="9">
        <f t="shared" si="95"/>
        <v>42710.876967592587</v>
      </c>
      <c r="T1744" s="9">
        <f t="shared" si="94"/>
        <v>42742.875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93"/>
        <v>661.554666666667</v>
      </c>
      <c r="P1745" s="6" t="str">
        <f t="shared" si="96"/>
        <v>89.9253731343284</v>
      </c>
      <c r="Q1745" t="s">
        <v>8338</v>
      </c>
      <c r="R1745" t="s">
        <v>8339</v>
      </c>
      <c r="S1745" s="9">
        <f t="shared" si="95"/>
        <v>42586.925636574073</v>
      </c>
      <c r="T1745" s="9">
        <f t="shared" si="94"/>
        <v>42609.165972222225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93"/>
        <v>111.31</v>
      </c>
      <c r="P1746" s="6" t="str">
        <f t="shared" si="96"/>
        <v>93.0714285714286</v>
      </c>
      <c r="Q1746" t="s">
        <v>8338</v>
      </c>
      <c r="R1746" t="s">
        <v>8339</v>
      </c>
      <c r="S1746" s="9">
        <f t="shared" si="95"/>
        <v>42026.605057870373</v>
      </c>
      <c r="T1746" s="9">
        <f t="shared" si="94"/>
        <v>42071.563391203701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93"/>
        <v>1181.6142199999999</v>
      </c>
      <c r="P1747" s="6" t="str">
        <f t="shared" si="96"/>
        <v>89.6741573033708</v>
      </c>
      <c r="Q1747" t="s">
        <v>8338</v>
      </c>
      <c r="R1747" t="s">
        <v>8339</v>
      </c>
      <c r="S1747" s="9">
        <f t="shared" si="95"/>
        <v>42690.259699074071</v>
      </c>
      <c r="T1747" s="9">
        <f t="shared" si="94"/>
        <v>42726.083333333328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93"/>
        <v>137.375</v>
      </c>
      <c r="P1748" s="6" t="str">
        <f t="shared" si="96"/>
        <v>207.616822429907</v>
      </c>
      <c r="Q1748" t="s">
        <v>8338</v>
      </c>
      <c r="R1748" t="s">
        <v>8339</v>
      </c>
      <c r="S1748" s="9">
        <f t="shared" si="95"/>
        <v>42668.176701388889</v>
      </c>
      <c r="T1748" s="9">
        <f t="shared" si="94"/>
        <v>42698.083333333328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93"/>
        <v>117.04040000000001</v>
      </c>
      <c r="P1749" s="6" t="str">
        <f t="shared" si="96"/>
        <v>59.4088050314465</v>
      </c>
      <c r="Q1749" t="s">
        <v>8338</v>
      </c>
      <c r="R1749" t="s">
        <v>8339</v>
      </c>
      <c r="S1749" s="9">
        <f t="shared" si="95"/>
        <v>42292.435532407413</v>
      </c>
      <c r="T1749" s="9">
        <f t="shared" si="94"/>
        <v>42321.625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93"/>
        <v>2.1</v>
      </c>
      <c r="P1750" s="6" t="str">
        <f t="shared" si="96"/>
        <v>358.972375690608</v>
      </c>
      <c r="Q1750" t="s">
        <v>8338</v>
      </c>
      <c r="R1750" t="s">
        <v>8339</v>
      </c>
      <c r="S1750" s="9">
        <f t="shared" si="95"/>
        <v>42219.950729166667</v>
      </c>
      <c r="T1750" s="9">
        <f t="shared" si="94"/>
        <v>42249.950729166667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93"/>
        <v>0.1</v>
      </c>
      <c r="P1751" s="6" t="str">
        <f t="shared" si="96"/>
        <v>94.736641221374</v>
      </c>
      <c r="Q1751" t="s">
        <v>8338</v>
      </c>
      <c r="R1751" t="s">
        <v>8339</v>
      </c>
      <c r="S1751" s="9">
        <f t="shared" si="95"/>
        <v>42758.975937499999</v>
      </c>
      <c r="T1751" s="9">
        <f t="shared" si="94"/>
        <v>42795.791666666672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93"/>
        <v>0.71428571428571397</v>
      </c>
      <c r="P1752" s="6" t="str">
        <f t="shared" si="96"/>
        <v>80.648</v>
      </c>
      <c r="Q1752" t="s">
        <v>8338</v>
      </c>
      <c r="R1752" t="s">
        <v>8339</v>
      </c>
      <c r="S1752" s="9">
        <f t="shared" si="95"/>
        <v>42454.836851851855</v>
      </c>
      <c r="T1752" s="9">
        <f t="shared" si="94"/>
        <v>42479.836851851855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93"/>
        <v>0</v>
      </c>
      <c r="P1753" s="6" t="str">
        <f t="shared" si="96"/>
        <v>168.688524590164</v>
      </c>
      <c r="Q1753" t="s">
        <v>8338</v>
      </c>
      <c r="R1753" t="s">
        <v>8339</v>
      </c>
      <c r="S1753" s="9">
        <f t="shared" si="95"/>
        <v>42052.7815162037</v>
      </c>
      <c r="T1753" s="9">
        <f t="shared" si="94"/>
        <v>42082.739849537036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93"/>
        <v>2.23880597014925</v>
      </c>
      <c r="P1754" s="6" t="str">
        <f t="shared" si="96"/>
        <v>34.6888888888889</v>
      </c>
      <c r="Q1754" t="s">
        <v>8338</v>
      </c>
      <c r="R1754" t="s">
        <v>8339</v>
      </c>
      <c r="S1754" s="9">
        <f t="shared" si="95"/>
        <v>42627.253263888888</v>
      </c>
      <c r="T1754" s="9">
        <f t="shared" si="94"/>
        <v>42657.253263888888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93"/>
        <v>0.24</v>
      </c>
      <c r="P1755" s="6" t="str">
        <f t="shared" si="96"/>
        <v>462.857142857143</v>
      </c>
      <c r="Q1755" t="s">
        <v>8338</v>
      </c>
      <c r="R1755" t="s">
        <v>8339</v>
      </c>
      <c r="S1755" s="9">
        <f t="shared" si="95"/>
        <v>42420.74962962963</v>
      </c>
      <c r="T1755" s="9">
        <f t="shared" si="94"/>
        <v>42450.707962962959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93"/>
        <v>0</v>
      </c>
      <c r="P1756" s="6" t="str">
        <f t="shared" si="96"/>
        <v>104.388888888889</v>
      </c>
      <c r="Q1756" t="s">
        <v>8338</v>
      </c>
      <c r="R1756" t="s">
        <v>8339</v>
      </c>
      <c r="S1756" s="9">
        <f t="shared" si="95"/>
        <v>42067.876770833333</v>
      </c>
      <c r="T1756" s="9">
        <f t="shared" si="94"/>
        <v>42097.835104166668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93"/>
        <v>2.4</v>
      </c>
      <c r="P1757" s="6" t="str">
        <f t="shared" si="96"/>
        <v>7.5</v>
      </c>
      <c r="Q1757" t="s">
        <v>8338</v>
      </c>
      <c r="R1757" t="s">
        <v>8339</v>
      </c>
      <c r="S1757" s="9">
        <f t="shared" si="95"/>
        <v>42252.788900462961</v>
      </c>
      <c r="T1757" s="9">
        <f t="shared" si="94"/>
        <v>42282.788900462961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93"/>
        <v>0</v>
      </c>
      <c r="P1758" s="6" t="str">
        <f t="shared" si="96"/>
        <v>47.13</v>
      </c>
      <c r="Q1758" t="s">
        <v>8338</v>
      </c>
      <c r="R1758" t="s">
        <v>8339</v>
      </c>
      <c r="S1758" s="9">
        <f t="shared" si="95"/>
        <v>42571.167465277773</v>
      </c>
      <c r="T1758" s="9">
        <f t="shared" si="94"/>
        <v>42611.167465277773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93"/>
        <v>30.862068965517196</v>
      </c>
      <c r="P1759" s="6" t="str">
        <f t="shared" si="96"/>
        <v>414.285714285714</v>
      </c>
      <c r="Q1759" t="s">
        <v>8338</v>
      </c>
      <c r="R1759" t="s">
        <v>8339</v>
      </c>
      <c r="S1759" s="9">
        <f t="shared" si="95"/>
        <v>42733.827349537038</v>
      </c>
      <c r="T1759" s="9">
        <f t="shared" si="94"/>
        <v>42763.811805555553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93"/>
        <v>8.3333333333333304</v>
      </c>
      <c r="P1760" s="6" t="str">
        <f t="shared" si="96"/>
        <v>42.4814814814815</v>
      </c>
      <c r="Q1760" t="s">
        <v>8338</v>
      </c>
      <c r="R1760" t="s">
        <v>8339</v>
      </c>
      <c r="S1760" s="9">
        <f t="shared" si="95"/>
        <v>42505.955925925926</v>
      </c>
      <c r="T1760" s="9">
        <f t="shared" si="94"/>
        <v>42565.955925925926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93"/>
        <v>0.75</v>
      </c>
      <c r="P1761" s="6" t="str">
        <f t="shared" si="96"/>
        <v>108.775510204082</v>
      </c>
      <c r="Q1761" t="s">
        <v>8338</v>
      </c>
      <c r="R1761" t="s">
        <v>8339</v>
      </c>
      <c r="S1761" s="9">
        <f t="shared" si="95"/>
        <v>42068.829039351855</v>
      </c>
      <c r="T1761" s="9">
        <f t="shared" si="94"/>
        <v>42088.787372685183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93"/>
        <v>0</v>
      </c>
      <c r="P1762" s="6" t="str">
        <f t="shared" si="96"/>
        <v>81.0980392156863</v>
      </c>
      <c r="Q1762" t="s">
        <v>8338</v>
      </c>
      <c r="R1762" t="s">
        <v>8339</v>
      </c>
      <c r="S1762" s="9">
        <f t="shared" si="95"/>
        <v>42405.67260416667</v>
      </c>
      <c r="T1762" s="9">
        <f t="shared" si="94"/>
        <v>42425.67260416667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93"/>
        <v>8.9</v>
      </c>
      <c r="P1763" s="6" t="str">
        <f t="shared" si="96"/>
        <v>51.6666666666667</v>
      </c>
      <c r="Q1763" t="s">
        <v>8338</v>
      </c>
      <c r="R1763" t="s">
        <v>8339</v>
      </c>
      <c r="S1763" s="9">
        <f t="shared" si="95"/>
        <v>42209.567824074074</v>
      </c>
      <c r="T1763" s="9">
        <f t="shared" si="94"/>
        <v>42259.567824074074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93"/>
        <v>0</v>
      </c>
      <c r="P1764" s="6" t="str">
        <f t="shared" si="96"/>
        <v>35.4</v>
      </c>
      <c r="Q1764" t="s">
        <v>8338</v>
      </c>
      <c r="R1764" t="s">
        <v>8339</v>
      </c>
      <c r="S1764" s="9">
        <f t="shared" si="95"/>
        <v>42410.982002314813</v>
      </c>
      <c r="T1764" s="9">
        <f t="shared" si="94"/>
        <v>42440.982002314813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93"/>
        <v>0</v>
      </c>
      <c r="P1765" s="6" t="str">
        <f t="shared" si="96"/>
        <v>103.635593220339</v>
      </c>
      <c r="Q1765" t="s">
        <v>8338</v>
      </c>
      <c r="R1765" t="s">
        <v>8339</v>
      </c>
      <c r="S1765" s="9">
        <f t="shared" si="95"/>
        <v>42636.868518518517</v>
      </c>
      <c r="T1765" s="9">
        <f t="shared" si="94"/>
        <v>42666.868518518517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93"/>
        <v>6.6666666666666697E-3</v>
      </c>
      <c r="P1766" s="6" t="str">
        <f t="shared" si="96"/>
        <v>55.2820512820513</v>
      </c>
      <c r="Q1766" t="s">
        <v>8338</v>
      </c>
      <c r="R1766" t="s">
        <v>8339</v>
      </c>
      <c r="S1766" s="9">
        <f t="shared" si="95"/>
        <v>41825.485868055555</v>
      </c>
      <c r="T1766" s="9">
        <f t="shared" si="94"/>
        <v>41854.485868055555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93"/>
        <v>1.9</v>
      </c>
      <c r="P1767" s="6" t="str">
        <f t="shared" si="96"/>
        <v>72.1697087378641</v>
      </c>
      <c r="Q1767" t="s">
        <v>8338</v>
      </c>
      <c r="R1767" t="s">
        <v>8339</v>
      </c>
      <c r="S1767" s="9">
        <f t="shared" si="95"/>
        <v>41834.980462962965</v>
      </c>
      <c r="T1767" s="9">
        <f t="shared" si="94"/>
        <v>41864.980462962965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93"/>
        <v>0.25</v>
      </c>
      <c r="P1768" s="6">
        <v>0</v>
      </c>
      <c r="Q1768" t="s">
        <v>8338</v>
      </c>
      <c r="R1768" t="s">
        <v>8339</v>
      </c>
      <c r="S1768" s="9">
        <f t="shared" si="95"/>
        <v>41855.859814814816</v>
      </c>
      <c r="T1768" s="9">
        <f t="shared" si="94"/>
        <v>41876.859814814816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93"/>
        <v>25.035714285714299</v>
      </c>
      <c r="P1769" s="6" t="str">
        <f t="shared" si="96"/>
        <v>58.6153846153846</v>
      </c>
      <c r="Q1769" t="s">
        <v>8338</v>
      </c>
      <c r="R1769" t="s">
        <v>8339</v>
      </c>
      <c r="S1769" s="9">
        <f t="shared" si="95"/>
        <v>41824.658379629633</v>
      </c>
      <c r="T1769" s="9">
        <f t="shared" si="94"/>
        <v>41854.658379629633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93"/>
        <v>166.33076923076899</v>
      </c>
      <c r="P1770" s="6" t="str">
        <f t="shared" si="96"/>
        <v>12.4666666666667</v>
      </c>
      <c r="Q1770" t="s">
        <v>8338</v>
      </c>
      <c r="R1770" t="s">
        <v>8339</v>
      </c>
      <c r="S1770" s="9">
        <f t="shared" si="95"/>
        <v>41849.560694444444</v>
      </c>
      <c r="T1770" s="9">
        <f t="shared" si="94"/>
        <v>41909.560694444444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93"/>
        <v>101.44545454545499</v>
      </c>
      <c r="P1771" s="6" t="str">
        <f t="shared" si="96"/>
        <v>49.1363636363636</v>
      </c>
      <c r="Q1771" t="s">
        <v>8338</v>
      </c>
      <c r="R1771" t="s">
        <v>8339</v>
      </c>
      <c r="S1771" s="9">
        <f t="shared" si="95"/>
        <v>41987.818969907406</v>
      </c>
      <c r="T1771" s="9">
        <f t="shared" si="94"/>
        <v>42017.818969907406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93"/>
        <v>107.891466666667</v>
      </c>
      <c r="P1772" s="6" t="str">
        <f t="shared" si="96"/>
        <v>150.5</v>
      </c>
      <c r="Q1772" t="s">
        <v>8338</v>
      </c>
      <c r="R1772" t="s">
        <v>8339</v>
      </c>
      <c r="S1772" s="9">
        <f t="shared" si="95"/>
        <v>41891.780023148152</v>
      </c>
      <c r="T1772" s="9">
        <f t="shared" si="94"/>
        <v>41926.780023148152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93"/>
        <v>277.93846153846198</v>
      </c>
      <c r="P1773" s="6" t="str">
        <f t="shared" si="96"/>
        <v>35.8</v>
      </c>
      <c r="Q1773" t="s">
        <v>8338</v>
      </c>
      <c r="R1773" t="s">
        <v>8339</v>
      </c>
      <c r="S1773" s="9">
        <f t="shared" si="95"/>
        <v>41905.979629629634</v>
      </c>
      <c r="T1773" s="9">
        <f t="shared" si="94"/>
        <v>41935.979629629634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93"/>
        <v>103.58125</v>
      </c>
      <c r="P1774" s="6" t="str">
        <f t="shared" si="96"/>
        <v>45.1578947368421</v>
      </c>
      <c r="Q1774" t="s">
        <v>8338</v>
      </c>
      <c r="R1774" t="s">
        <v>8339</v>
      </c>
      <c r="S1774" s="9">
        <f t="shared" si="95"/>
        <v>41766.718009259261</v>
      </c>
      <c r="T1774" s="9">
        <f t="shared" si="94"/>
        <v>41826.718009259261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93"/>
        <v>111.4</v>
      </c>
      <c r="P1775" s="6" t="str">
        <f t="shared" si="96"/>
        <v>98.7894736842105</v>
      </c>
      <c r="Q1775" t="s">
        <v>8338</v>
      </c>
      <c r="R1775" t="s">
        <v>8339</v>
      </c>
      <c r="S1775" s="9">
        <f t="shared" si="95"/>
        <v>41978.760393518518</v>
      </c>
      <c r="T1775" s="9">
        <f t="shared" si="94"/>
        <v>42023.760393518518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93"/>
        <v>215</v>
      </c>
      <c r="P1776" s="6" t="str">
        <f t="shared" si="96"/>
        <v>88.3076923076923</v>
      </c>
      <c r="Q1776" t="s">
        <v>8338</v>
      </c>
      <c r="R1776" t="s">
        <v>8339</v>
      </c>
      <c r="S1776" s="9">
        <f t="shared" si="95"/>
        <v>41930.218657407408</v>
      </c>
      <c r="T1776" s="9">
        <f t="shared" si="94"/>
        <v>41972.624305555553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93"/>
        <v>110.76216216216199</v>
      </c>
      <c r="P1777" s="6" t="str">
        <f t="shared" si="96"/>
        <v>170.629032258065</v>
      </c>
      <c r="Q1777" t="s">
        <v>8338</v>
      </c>
      <c r="R1777" t="s">
        <v>8339</v>
      </c>
      <c r="S1777" s="9">
        <f t="shared" si="95"/>
        <v>41891.976388888892</v>
      </c>
      <c r="T1777" s="9">
        <f t="shared" si="94"/>
        <v>41936.976388888892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93"/>
        <v>123.64125714285701</v>
      </c>
      <c r="P1778" s="6" t="str">
        <f t="shared" si="96"/>
        <v>83.75</v>
      </c>
      <c r="Q1778" t="s">
        <v>8338</v>
      </c>
      <c r="R1778" t="s">
        <v>8339</v>
      </c>
      <c r="S1778" s="9">
        <f t="shared" si="95"/>
        <v>41905.95684027778</v>
      </c>
      <c r="T1778" s="9">
        <f t="shared" si="94"/>
        <v>41941.95684027778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93"/>
        <v>101.03500000000001</v>
      </c>
      <c r="P1779" s="6" t="str">
        <f t="shared" si="96"/>
        <v>65.1</v>
      </c>
      <c r="Q1779" t="s">
        <v>8338</v>
      </c>
      <c r="R1779" t="s">
        <v>8339</v>
      </c>
      <c r="S1779" s="9">
        <f t="shared" si="95"/>
        <v>42025.357094907406</v>
      </c>
      <c r="T1779" s="9">
        <f t="shared" si="94"/>
        <v>42055.357094907406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93"/>
        <v>111.792857142857</v>
      </c>
      <c r="P1780" s="6" t="str">
        <f t="shared" si="96"/>
        <v>66.3333333333333</v>
      </c>
      <c r="Q1780" t="s">
        <v>8338</v>
      </c>
      <c r="R1780" t="s">
        <v>8339</v>
      </c>
      <c r="S1780" s="9">
        <f t="shared" si="95"/>
        <v>42045.86336805555</v>
      </c>
      <c r="T1780" s="9">
        <f t="shared" si="94"/>
        <v>42090.821701388893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93"/>
        <v>558.77142857142894</v>
      </c>
      <c r="P1781" s="6" t="str">
        <f t="shared" si="96"/>
        <v>104.894736842105</v>
      </c>
      <c r="Q1781" t="s">
        <v>8338</v>
      </c>
      <c r="R1781" t="s">
        <v>8339</v>
      </c>
      <c r="S1781" s="9">
        <f t="shared" si="95"/>
        <v>42585.691898148143</v>
      </c>
      <c r="T1781" s="9">
        <f t="shared" si="94"/>
        <v>42615.691898148143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93"/>
        <v>150.01875000000001</v>
      </c>
      <c r="P1782" s="6" t="str">
        <f t="shared" si="96"/>
        <v>78.4407894736842</v>
      </c>
      <c r="Q1782" t="s">
        <v>8338</v>
      </c>
      <c r="R1782" t="s">
        <v>8339</v>
      </c>
      <c r="S1782" s="9">
        <f t="shared" si="95"/>
        <v>42493.600810185191</v>
      </c>
      <c r="T1782" s="9">
        <f t="shared" si="94"/>
        <v>42553.600810185191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93"/>
        <v>106.476</v>
      </c>
      <c r="P1783" s="6" t="str">
        <f t="shared" si="96"/>
        <v>59.0416666666667</v>
      </c>
      <c r="Q1783" t="s">
        <v>8338</v>
      </c>
      <c r="R1783" t="s">
        <v>8339</v>
      </c>
      <c r="S1783" s="9">
        <f t="shared" si="95"/>
        <v>42597.617418981477</v>
      </c>
      <c r="T1783" s="9">
        <f t="shared" si="94"/>
        <v>42628.617418981477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93"/>
        <v>157.18899999999999</v>
      </c>
      <c r="P1784" s="6" t="str">
        <f t="shared" si="96"/>
        <v>71.3421052631579</v>
      </c>
      <c r="Q1784" t="s">
        <v>8338</v>
      </c>
      <c r="R1784" t="s">
        <v>8339</v>
      </c>
      <c r="S1784" s="9">
        <f t="shared" si="95"/>
        <v>42388.575104166666</v>
      </c>
      <c r="T1784" s="9">
        <f t="shared" si="94"/>
        <v>42421.575104166666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93"/>
        <v>108.658823529412</v>
      </c>
      <c r="P1785" s="6" t="str">
        <f t="shared" si="96"/>
        <v>51.227027027027</v>
      </c>
      <c r="Q1785" t="s">
        <v>8338</v>
      </c>
      <c r="R1785" t="s">
        <v>8339</v>
      </c>
      <c r="S1785" s="9">
        <f t="shared" si="95"/>
        <v>42115.949976851851</v>
      </c>
      <c r="T1785" s="9">
        <f t="shared" si="94"/>
        <v>42145.949976851851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93"/>
        <v>161.97999999999999</v>
      </c>
      <c r="P1786" s="6" t="str">
        <f t="shared" si="96"/>
        <v>60.2424242424242</v>
      </c>
      <c r="Q1786" t="s">
        <v>8338</v>
      </c>
      <c r="R1786" t="s">
        <v>8339</v>
      </c>
      <c r="S1786" s="9">
        <f t="shared" si="95"/>
        <v>42003.655555555553</v>
      </c>
      <c r="T1786" s="9">
        <f t="shared" si="94"/>
        <v>42035.142361111109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ref="O1787:O1850" si="97">IMDIV(E1520,D1520)*100</f>
        <v>205.36666666666702</v>
      </c>
      <c r="P1787" s="6" t="str">
        <f t="shared" si="96"/>
        <v>44.9351851851852</v>
      </c>
      <c r="Q1787" t="s">
        <v>8338</v>
      </c>
      <c r="R1787" t="s">
        <v>8339</v>
      </c>
      <c r="S1787" s="9">
        <f t="shared" si="95"/>
        <v>41897.134895833333</v>
      </c>
      <c r="T1787" s="9">
        <f t="shared" si="94"/>
        <v>41928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97"/>
        <v>103.36388888888901</v>
      </c>
      <c r="P1788" s="6" t="str">
        <f t="shared" si="96"/>
        <v>31.2068965517241</v>
      </c>
      <c r="Q1788" t="s">
        <v>8338</v>
      </c>
      <c r="R1788" t="s">
        <v>8339</v>
      </c>
      <c r="S1788" s="9">
        <f t="shared" si="95"/>
        <v>41958.550659722227</v>
      </c>
      <c r="T1788" s="9">
        <f t="shared" si="94"/>
        <v>41988.550659722227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97"/>
        <v>103.47222222222202</v>
      </c>
      <c r="P1789" s="6" t="str">
        <f t="shared" si="96"/>
        <v>63.875</v>
      </c>
      <c r="Q1789" t="s">
        <v>8338</v>
      </c>
      <c r="R1789" t="s">
        <v>8339</v>
      </c>
      <c r="S1789" s="9">
        <f t="shared" si="95"/>
        <v>42068.65552083333</v>
      </c>
      <c r="T1789" s="9">
        <f t="shared" si="94"/>
        <v>42098.613854166666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97"/>
        <v>106.81333333333301</v>
      </c>
      <c r="P1790" s="6" t="str">
        <f t="shared" si="96"/>
        <v>19</v>
      </c>
      <c r="Q1790" t="s">
        <v>8338</v>
      </c>
      <c r="R1790" t="s">
        <v>8339</v>
      </c>
      <c r="S1790" s="9">
        <f t="shared" si="95"/>
        <v>41913.94840277778</v>
      </c>
      <c r="T1790" s="9">
        <f t="shared" si="94"/>
        <v>41943.94840277778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97"/>
        <v>138.96574712643698</v>
      </c>
      <c r="P1791" s="6" t="str">
        <f t="shared" si="96"/>
        <v>10</v>
      </c>
      <c r="Q1791" t="s">
        <v>8338</v>
      </c>
      <c r="R1791" t="s">
        <v>8339</v>
      </c>
      <c r="S1791" s="9">
        <f t="shared" si="95"/>
        <v>41956.250034722223</v>
      </c>
      <c r="T1791" s="9">
        <f t="shared" si="94"/>
        <v>42016.250034722223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97"/>
        <v>124.84324324324301</v>
      </c>
      <c r="P1792" s="6" t="str">
        <f t="shared" si="96"/>
        <v>109.066666666667</v>
      </c>
      <c r="Q1792" t="s">
        <v>8338</v>
      </c>
      <c r="R1792" t="s">
        <v>8339</v>
      </c>
      <c r="S1792" s="9">
        <f t="shared" si="95"/>
        <v>42010.674513888895</v>
      </c>
      <c r="T1792" s="9">
        <f t="shared" si="94"/>
        <v>42040.674513888895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97"/>
        <v>206.99999999999997</v>
      </c>
      <c r="P1793" s="6" t="str">
        <f t="shared" si="96"/>
        <v>26.75</v>
      </c>
      <c r="Q1793" t="s">
        <v>8338</v>
      </c>
      <c r="R1793" t="s">
        <v>8339</v>
      </c>
      <c r="S1793" s="9">
        <f t="shared" si="95"/>
        <v>41973.740335648152</v>
      </c>
      <c r="T1793" s="9">
        <f t="shared" si="94"/>
        <v>42033.740335648152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97"/>
        <v>174.005769230769</v>
      </c>
      <c r="P1794" s="6" t="str">
        <f t="shared" si="96"/>
        <v>109.935251798561</v>
      </c>
      <c r="Q1794" t="s">
        <v>8338</v>
      </c>
      <c r="R1794" t="s">
        <v>8339</v>
      </c>
      <c r="S1794" s="9">
        <f t="shared" si="95"/>
        <v>42189.031041666662</v>
      </c>
      <c r="T1794" s="9">
        <f t="shared" si="94"/>
        <v>42226.290972222225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97"/>
        <v>120.326086956522</v>
      </c>
      <c r="P1795" s="6" t="str">
        <f t="shared" ref="P1795:P1858" si="98">IMDIV(E1795,L1795)</f>
        <v>20</v>
      </c>
      <c r="Q1795" t="s">
        <v>8338</v>
      </c>
      <c r="R1795" t="s">
        <v>8339</v>
      </c>
      <c r="S1795" s="9">
        <f t="shared" si="95"/>
        <v>41940.89166666667</v>
      </c>
      <c r="T1795" s="9">
        <f t="shared" ref="T1795:T1858" si="99">(((I1795/60)/60)/24)+DATE(1970,1,1)</f>
        <v>41970.933333333334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97"/>
        <v>110.444285714286</v>
      </c>
      <c r="P1796" s="6" t="str">
        <f t="shared" si="98"/>
        <v>55.3888888888889</v>
      </c>
      <c r="Q1796" t="s">
        <v>8338</v>
      </c>
      <c r="R1796" t="s">
        <v>8339</v>
      </c>
      <c r="S1796" s="9">
        <f t="shared" ref="S1796:S1859" si="100">(((J1796/60)/60)/24)+DATE(1970,1,1)</f>
        <v>42011.551180555558</v>
      </c>
      <c r="T1796" s="9">
        <f t="shared" si="99"/>
        <v>42046.551180555558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97"/>
        <v>281.566666666667</v>
      </c>
      <c r="P1797" s="6" t="str">
        <f t="shared" si="98"/>
        <v>133.901234567901</v>
      </c>
      <c r="Q1797" t="s">
        <v>8338</v>
      </c>
      <c r="R1797" t="s">
        <v>8339</v>
      </c>
      <c r="S1797" s="9">
        <f t="shared" si="100"/>
        <v>42628.288668981477</v>
      </c>
      <c r="T1797" s="9">
        <f t="shared" si="99"/>
        <v>42657.666666666672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97"/>
        <v>100.67894736842101</v>
      </c>
      <c r="P1798" s="6" t="str">
        <f t="shared" si="98"/>
        <v>48.7209302325581</v>
      </c>
      <c r="Q1798" t="s">
        <v>8338</v>
      </c>
      <c r="R1798" t="s">
        <v>8339</v>
      </c>
      <c r="S1798" s="9">
        <f t="shared" si="100"/>
        <v>42515.439421296294</v>
      </c>
      <c r="T1798" s="9">
        <f t="shared" si="99"/>
        <v>42575.439421296294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97"/>
        <v>134.82571428571399</v>
      </c>
      <c r="P1799" s="6" t="str">
        <f t="shared" si="98"/>
        <v>48.25</v>
      </c>
      <c r="Q1799" t="s">
        <v>8338</v>
      </c>
      <c r="R1799" t="s">
        <v>8339</v>
      </c>
      <c r="S1799" s="9">
        <f t="shared" si="100"/>
        <v>42689.56931712963</v>
      </c>
      <c r="T1799" s="9">
        <f t="shared" si="99"/>
        <v>42719.56931712963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97"/>
        <v>175.95744680851101</v>
      </c>
      <c r="P1800" s="6" t="str">
        <f t="shared" si="98"/>
        <v>58.972972972973</v>
      </c>
      <c r="Q1800" t="s">
        <v>8338</v>
      </c>
      <c r="R1800" t="s">
        <v>8339</v>
      </c>
      <c r="S1800" s="9">
        <f t="shared" si="100"/>
        <v>42344.32677083333</v>
      </c>
      <c r="T1800" s="9">
        <f t="shared" si="99"/>
        <v>42404.32677083333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97"/>
        <v>484.02000000000004</v>
      </c>
      <c r="P1801" s="6" t="str">
        <f t="shared" si="98"/>
        <v>11.6383333333333</v>
      </c>
      <c r="Q1801" t="s">
        <v>8338</v>
      </c>
      <c r="R1801" t="s">
        <v>8339</v>
      </c>
      <c r="S1801" s="9">
        <f t="shared" si="100"/>
        <v>41934.842685185184</v>
      </c>
      <c r="T1801" s="9">
        <f t="shared" si="99"/>
        <v>41954.884351851855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97"/>
        <v>145.14000000000001</v>
      </c>
      <c r="P1802" s="6" t="str">
        <f t="shared" si="98"/>
        <v>83.716814159292</v>
      </c>
      <c r="Q1802" t="s">
        <v>8338</v>
      </c>
      <c r="R1802" t="s">
        <v>8339</v>
      </c>
      <c r="S1802" s="9">
        <f t="shared" si="100"/>
        <v>42623.606134259258</v>
      </c>
      <c r="T1802" s="9">
        <f t="shared" si="99"/>
        <v>42653.606134259258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97"/>
        <v>417.73333333333301</v>
      </c>
      <c r="P1803" s="6" t="str">
        <f t="shared" si="98"/>
        <v>63.6486486486486</v>
      </c>
      <c r="Q1803" t="s">
        <v>8338</v>
      </c>
      <c r="R1803" t="s">
        <v>8339</v>
      </c>
      <c r="S1803" s="9">
        <f t="shared" si="100"/>
        <v>42321.660509259258</v>
      </c>
      <c r="T1803" s="9">
        <f t="shared" si="99"/>
        <v>42353.506944444445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97"/>
        <v>132.42499999999998</v>
      </c>
      <c r="P1804" s="6" t="str">
        <f t="shared" si="98"/>
        <v>94.2777777777778</v>
      </c>
      <c r="Q1804" t="s">
        <v>8338</v>
      </c>
      <c r="R1804" t="s">
        <v>8339</v>
      </c>
      <c r="S1804" s="9">
        <f t="shared" si="100"/>
        <v>42159.47256944445</v>
      </c>
      <c r="T1804" s="9">
        <f t="shared" si="99"/>
        <v>42182.915972222225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97"/>
        <v>250.308416666667</v>
      </c>
      <c r="P1805" s="6" t="str">
        <f t="shared" si="98"/>
        <v>71.8666666666667</v>
      </c>
      <c r="Q1805" t="s">
        <v>8338</v>
      </c>
      <c r="R1805" t="s">
        <v>8339</v>
      </c>
      <c r="S1805" s="9">
        <f t="shared" si="100"/>
        <v>42018.071550925932</v>
      </c>
      <c r="T1805" s="9">
        <f t="shared" si="99"/>
        <v>42049.071550925932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97"/>
        <v>179.9</v>
      </c>
      <c r="P1806" s="6" t="str">
        <f t="shared" si="98"/>
        <v>104.846153846154</v>
      </c>
      <c r="Q1806" t="s">
        <v>8338</v>
      </c>
      <c r="R1806" t="s">
        <v>8339</v>
      </c>
      <c r="S1806" s="9">
        <f t="shared" si="100"/>
        <v>42282.678287037037</v>
      </c>
      <c r="T1806" s="9">
        <f t="shared" si="99"/>
        <v>42322.719953703709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97"/>
        <v>102.62857142857101</v>
      </c>
      <c r="P1807" s="6" t="str">
        <f t="shared" si="98"/>
        <v>67.1393442622951</v>
      </c>
      <c r="Q1807" t="s">
        <v>8338</v>
      </c>
      <c r="R1807" t="s">
        <v>8339</v>
      </c>
      <c r="S1807" s="9">
        <f t="shared" si="100"/>
        <v>42247.803912037038</v>
      </c>
      <c r="T1807" s="9">
        <f t="shared" si="99"/>
        <v>42279.75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97"/>
        <v>135.98609999999999</v>
      </c>
      <c r="P1808" s="6" t="str">
        <f t="shared" si="98"/>
        <v>73.875</v>
      </c>
      <c r="Q1808" t="s">
        <v>8338</v>
      </c>
      <c r="R1808" t="s">
        <v>8339</v>
      </c>
      <c r="S1808" s="9">
        <f t="shared" si="100"/>
        <v>41877.638298611113</v>
      </c>
      <c r="T1808" s="9">
        <f t="shared" si="99"/>
        <v>41912.638298611113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97"/>
        <v>117.86666666666702</v>
      </c>
      <c r="P1809" s="6" t="str">
        <f t="shared" si="98"/>
        <v>69.125</v>
      </c>
      <c r="Q1809" t="s">
        <v>8338</v>
      </c>
      <c r="R1809" t="s">
        <v>8339</v>
      </c>
      <c r="S1809" s="9">
        <f t="shared" si="100"/>
        <v>41880.068437499998</v>
      </c>
      <c r="T1809" s="9">
        <f t="shared" si="99"/>
        <v>41910.068437499998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97"/>
        <v>3.3333333333333298E-2</v>
      </c>
      <c r="P1810" s="6" t="str">
        <f t="shared" si="98"/>
        <v>120.770833333333</v>
      </c>
      <c r="Q1810" t="s">
        <v>8338</v>
      </c>
      <c r="R1810" t="s">
        <v>8339</v>
      </c>
      <c r="S1810" s="9">
        <f t="shared" si="100"/>
        <v>42742.680902777778</v>
      </c>
      <c r="T1810" s="9">
        <f t="shared" si="99"/>
        <v>42777.680902777778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97"/>
        <v>4</v>
      </c>
      <c r="P1811" s="6" t="str">
        <f t="shared" si="98"/>
        <v>42.2222222222222</v>
      </c>
      <c r="Q1811" t="s">
        <v>8338</v>
      </c>
      <c r="R1811" t="s">
        <v>8339</v>
      </c>
      <c r="S1811" s="9">
        <f t="shared" si="100"/>
        <v>42029.907858796301</v>
      </c>
      <c r="T1811" s="9">
        <f t="shared" si="99"/>
        <v>42064.907858796301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97"/>
        <v>0.44444444444444403</v>
      </c>
      <c r="P1812" s="6" t="str">
        <f t="shared" si="98"/>
        <v>7.5</v>
      </c>
      <c r="Q1812" t="s">
        <v>8338</v>
      </c>
      <c r="R1812" t="s">
        <v>8339</v>
      </c>
      <c r="S1812" s="9">
        <f t="shared" si="100"/>
        <v>41860.91002314815</v>
      </c>
      <c r="T1812" s="9">
        <f t="shared" si="99"/>
        <v>41872.91002314815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97"/>
        <v>0</v>
      </c>
      <c r="P1813" s="6" t="str">
        <f t="shared" si="98"/>
        <v>1.53846153846154</v>
      </c>
      <c r="Q1813" t="s">
        <v>8338</v>
      </c>
      <c r="R1813" t="s">
        <v>8339</v>
      </c>
      <c r="S1813" s="9">
        <f t="shared" si="100"/>
        <v>41876.433680555558</v>
      </c>
      <c r="T1813" s="9">
        <f t="shared" si="99"/>
        <v>41936.166666666664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97"/>
        <v>3.3333333333333298E-2</v>
      </c>
      <c r="P1814" s="6" t="str">
        <f t="shared" si="98"/>
        <v>37.6086956521739</v>
      </c>
      <c r="Q1814" t="s">
        <v>8338</v>
      </c>
      <c r="R1814" t="s">
        <v>8339</v>
      </c>
      <c r="S1814" s="9">
        <f t="shared" si="100"/>
        <v>42524.318703703699</v>
      </c>
      <c r="T1814" s="9">
        <f t="shared" si="99"/>
        <v>42554.318703703699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97"/>
        <v>28.9</v>
      </c>
      <c r="P1815" s="6">
        <v>0</v>
      </c>
      <c r="Q1815" t="s">
        <v>8338</v>
      </c>
      <c r="R1815" t="s">
        <v>8339</v>
      </c>
      <c r="S1815" s="9">
        <f t="shared" si="100"/>
        <v>41829.889027777775</v>
      </c>
      <c r="T1815" s="9">
        <f t="shared" si="99"/>
        <v>41859.889027777775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97"/>
        <v>0</v>
      </c>
      <c r="P1816" s="6" t="str">
        <f t="shared" si="98"/>
        <v>42.1571428571429</v>
      </c>
      <c r="Q1816" t="s">
        <v>8338</v>
      </c>
      <c r="R1816" t="s">
        <v>8339</v>
      </c>
      <c r="S1816" s="9">
        <f t="shared" si="100"/>
        <v>42033.314074074078</v>
      </c>
      <c r="T1816" s="9">
        <f t="shared" si="99"/>
        <v>42063.314074074078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97"/>
        <v>8.5714285714285694</v>
      </c>
      <c r="P1817" s="6">
        <v>0</v>
      </c>
      <c r="Q1817" t="s">
        <v>8338</v>
      </c>
      <c r="R1817" t="s">
        <v>8339</v>
      </c>
      <c r="S1817" s="9">
        <f t="shared" si="100"/>
        <v>42172.906678240746</v>
      </c>
      <c r="T1817" s="9">
        <f t="shared" si="99"/>
        <v>42186.906678240746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97"/>
        <v>34</v>
      </c>
      <c r="P1818" s="6" t="str">
        <f t="shared" si="98"/>
        <v>84.8333333333333</v>
      </c>
      <c r="Q1818" t="s">
        <v>8338</v>
      </c>
      <c r="R1818" t="s">
        <v>8339</v>
      </c>
      <c r="S1818" s="9">
        <f t="shared" si="100"/>
        <v>42548.876192129625</v>
      </c>
      <c r="T1818" s="9">
        <f t="shared" si="99"/>
        <v>42576.791666666672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97"/>
        <v>13.466666666666699</v>
      </c>
      <c r="P1819" s="6" t="str">
        <f t="shared" si="98"/>
        <v>94.19</v>
      </c>
      <c r="Q1819" t="s">
        <v>8338</v>
      </c>
      <c r="R1819" t="s">
        <v>8339</v>
      </c>
      <c r="S1819" s="9">
        <f t="shared" si="100"/>
        <v>42705.662118055552</v>
      </c>
      <c r="T1819" s="9">
        <f t="shared" si="99"/>
        <v>42765.290972222225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97"/>
        <v>0</v>
      </c>
      <c r="P1820" s="6">
        <v>0</v>
      </c>
      <c r="Q1820" t="s">
        <v>8338</v>
      </c>
      <c r="R1820" t="s">
        <v>8339</v>
      </c>
      <c r="S1820" s="9">
        <f t="shared" si="100"/>
        <v>42067.234375</v>
      </c>
      <c r="T1820" s="9">
        <f t="shared" si="99"/>
        <v>42097.192708333328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97"/>
        <v>49.1860465116279</v>
      </c>
      <c r="P1821" s="6" t="str">
        <f t="shared" si="98"/>
        <v>6.25</v>
      </c>
      <c r="Q1821" t="s">
        <v>8338</v>
      </c>
      <c r="R1821" t="s">
        <v>8339</v>
      </c>
      <c r="S1821" s="9">
        <f t="shared" si="100"/>
        <v>41820.752268518518</v>
      </c>
      <c r="T1821" s="9">
        <f t="shared" si="99"/>
        <v>41850.752268518518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97"/>
        <v>0</v>
      </c>
      <c r="P1822" s="6" t="str">
        <f t="shared" si="98"/>
        <v>213.375</v>
      </c>
      <c r="Q1822" t="s">
        <v>8338</v>
      </c>
      <c r="R1822" t="s">
        <v>8339</v>
      </c>
      <c r="S1822" s="9">
        <f t="shared" si="100"/>
        <v>42065.084375000006</v>
      </c>
      <c r="T1822" s="9">
        <f t="shared" si="99"/>
        <v>42095.042708333334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97"/>
        <v>0</v>
      </c>
      <c r="P1823" s="6" t="str">
        <f t="shared" si="98"/>
        <v>59.1622807017544</v>
      </c>
      <c r="Q1823" t="s">
        <v>8325</v>
      </c>
      <c r="R1823" t="s">
        <v>8326</v>
      </c>
      <c r="S1823" s="9">
        <f t="shared" si="100"/>
        <v>40926.319062499999</v>
      </c>
      <c r="T1823" s="9">
        <f t="shared" si="99"/>
        <v>40971.319062499999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97"/>
        <v>0</v>
      </c>
      <c r="P1824" s="6" t="str">
        <f t="shared" si="98"/>
        <v>27.2727272727273</v>
      </c>
      <c r="Q1824" t="s">
        <v>8325</v>
      </c>
      <c r="R1824" t="s">
        <v>8326</v>
      </c>
      <c r="S1824" s="9">
        <f t="shared" si="100"/>
        <v>41634.797013888885</v>
      </c>
      <c r="T1824" s="9">
        <f t="shared" si="99"/>
        <v>41670.792361111111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97"/>
        <v>45.133333333333297</v>
      </c>
      <c r="P1825" s="6" t="str">
        <f t="shared" si="98"/>
        <v>24.5757575757576</v>
      </c>
      <c r="Q1825" t="s">
        <v>8325</v>
      </c>
      <c r="R1825" t="s">
        <v>8326</v>
      </c>
      <c r="S1825" s="9">
        <f t="shared" si="100"/>
        <v>41176.684907407405</v>
      </c>
      <c r="T1825" s="9">
        <f t="shared" si="99"/>
        <v>41206.684907407405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97"/>
        <v>4</v>
      </c>
      <c r="P1826" s="6" t="str">
        <f t="shared" si="98"/>
        <v>75.05</v>
      </c>
      <c r="Q1826" t="s">
        <v>8325</v>
      </c>
      <c r="R1826" t="s">
        <v>8326</v>
      </c>
      <c r="S1826" s="9">
        <f t="shared" si="100"/>
        <v>41626.916284722225</v>
      </c>
      <c r="T1826" s="9">
        <f t="shared" si="99"/>
        <v>41647.088888888888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97"/>
        <v>4.6666666666666696</v>
      </c>
      <c r="P1827" s="6" t="str">
        <f t="shared" si="98"/>
        <v>42.02</v>
      </c>
      <c r="Q1827" t="s">
        <v>8325</v>
      </c>
      <c r="R1827" t="s">
        <v>8326</v>
      </c>
      <c r="S1827" s="9">
        <f t="shared" si="100"/>
        <v>41443.83452546296</v>
      </c>
      <c r="T1827" s="9">
        <f t="shared" si="99"/>
        <v>41466.83452546296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97"/>
        <v>0.33333333333333298</v>
      </c>
      <c r="P1828" s="6" t="str">
        <f t="shared" si="98"/>
        <v>53.1578947368421</v>
      </c>
      <c r="Q1828" t="s">
        <v>8325</v>
      </c>
      <c r="R1828" t="s">
        <v>8326</v>
      </c>
      <c r="S1828" s="9">
        <f t="shared" si="100"/>
        <v>41657.923807870371</v>
      </c>
      <c r="T1828" s="9">
        <f t="shared" si="99"/>
        <v>41687.923807870371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97"/>
        <v>3.7600000000000002</v>
      </c>
      <c r="P1829" s="6" t="str">
        <f t="shared" si="98"/>
        <v>83.8854166666667</v>
      </c>
      <c r="Q1829" t="s">
        <v>8325</v>
      </c>
      <c r="R1829" t="s">
        <v>8326</v>
      </c>
      <c r="S1829" s="9">
        <f t="shared" si="100"/>
        <v>40555.325937499998</v>
      </c>
      <c r="T1829" s="9">
        <f t="shared" si="99"/>
        <v>40605.325937499998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97"/>
        <v>0.67</v>
      </c>
      <c r="P1830" s="6" t="str">
        <f t="shared" si="98"/>
        <v>417.333333333333</v>
      </c>
      <c r="Q1830" t="s">
        <v>8325</v>
      </c>
      <c r="R1830" t="s">
        <v>8326</v>
      </c>
      <c r="S1830" s="9">
        <f t="shared" si="100"/>
        <v>41736.899652777778</v>
      </c>
      <c r="T1830" s="9">
        <f t="shared" si="99"/>
        <v>41768.916666666664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97"/>
        <v>0</v>
      </c>
      <c r="P1831" s="6" t="str">
        <f t="shared" si="98"/>
        <v>75.7651515151515</v>
      </c>
      <c r="Q1831" t="s">
        <v>8325</v>
      </c>
      <c r="R1831" t="s">
        <v>8326</v>
      </c>
      <c r="S1831" s="9">
        <f t="shared" si="100"/>
        <v>40516.087627314817</v>
      </c>
      <c r="T1831" s="9">
        <f t="shared" si="99"/>
        <v>40564.916666666664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97"/>
        <v>1.4166666666666701</v>
      </c>
      <c r="P1832" s="6" t="str">
        <f t="shared" si="98"/>
        <v>67.3893805309735</v>
      </c>
      <c r="Q1832" t="s">
        <v>8325</v>
      </c>
      <c r="R1832" t="s">
        <v>8326</v>
      </c>
      <c r="S1832" s="9">
        <f t="shared" si="100"/>
        <v>41664.684108796297</v>
      </c>
      <c r="T1832" s="9">
        <f t="shared" si="99"/>
        <v>41694.684108796297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97"/>
        <v>0.1</v>
      </c>
      <c r="P1833" s="6" t="str">
        <f t="shared" si="98"/>
        <v>73.5714285714286</v>
      </c>
      <c r="Q1833" t="s">
        <v>8325</v>
      </c>
      <c r="R1833" t="s">
        <v>8326</v>
      </c>
      <c r="S1833" s="9">
        <f t="shared" si="100"/>
        <v>41026.996099537035</v>
      </c>
      <c r="T1833" s="9">
        <f t="shared" si="99"/>
        <v>41041.996099537035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97"/>
        <v>2.5</v>
      </c>
      <c r="P1834" s="6" t="str">
        <f t="shared" si="98"/>
        <v>25</v>
      </c>
      <c r="Q1834" t="s">
        <v>8325</v>
      </c>
      <c r="R1834" t="s">
        <v>8326</v>
      </c>
      <c r="S1834" s="9">
        <f t="shared" si="100"/>
        <v>40576.539664351854</v>
      </c>
      <c r="T1834" s="9">
        <f t="shared" si="99"/>
        <v>40606.539664351854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97"/>
        <v>21.25</v>
      </c>
      <c r="P1835" s="6" t="str">
        <f t="shared" si="98"/>
        <v>42</v>
      </c>
      <c r="Q1835" t="s">
        <v>8325</v>
      </c>
      <c r="R1835" t="s">
        <v>8326</v>
      </c>
      <c r="S1835" s="9">
        <f t="shared" si="100"/>
        <v>41303.044016203705</v>
      </c>
      <c r="T1835" s="9">
        <f t="shared" si="99"/>
        <v>41335.332638888889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97"/>
        <v>4.1176470588235299</v>
      </c>
      <c r="P1836" s="6" t="str">
        <f t="shared" si="98"/>
        <v>131.166666666667</v>
      </c>
      <c r="Q1836" t="s">
        <v>8325</v>
      </c>
      <c r="R1836" t="s">
        <v>8326</v>
      </c>
      <c r="S1836" s="9">
        <f t="shared" si="100"/>
        <v>41988.964062500003</v>
      </c>
      <c r="T1836" s="9">
        <f t="shared" si="99"/>
        <v>42028.964062500003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97"/>
        <v>13.639999999999999</v>
      </c>
      <c r="P1837" s="6" t="str">
        <f t="shared" si="98"/>
        <v>47.2727272727273</v>
      </c>
      <c r="Q1837" t="s">
        <v>8325</v>
      </c>
      <c r="R1837" t="s">
        <v>8326</v>
      </c>
      <c r="S1837" s="9">
        <f t="shared" si="100"/>
        <v>42430.702210648145</v>
      </c>
      <c r="T1837" s="9">
        <f t="shared" si="99"/>
        <v>42460.660543981481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97"/>
        <v>0</v>
      </c>
      <c r="P1838" s="6" t="str">
        <f t="shared" si="98"/>
        <v>182.127272727273</v>
      </c>
      <c r="Q1838" t="s">
        <v>8325</v>
      </c>
      <c r="R1838" t="s">
        <v>8326</v>
      </c>
      <c r="S1838" s="9">
        <f t="shared" si="100"/>
        <v>41305.809363425928</v>
      </c>
      <c r="T1838" s="9">
        <f t="shared" si="99"/>
        <v>41322.809363425928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97"/>
        <v>41.4</v>
      </c>
      <c r="P1839" s="6" t="str">
        <f t="shared" si="98"/>
        <v>61.3666666666667</v>
      </c>
      <c r="Q1839" t="s">
        <v>8325</v>
      </c>
      <c r="R1839" t="s">
        <v>8326</v>
      </c>
      <c r="S1839" s="9">
        <f t="shared" si="100"/>
        <v>40926.047858796301</v>
      </c>
      <c r="T1839" s="9">
        <f t="shared" si="99"/>
        <v>40986.006192129629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97"/>
        <v>0.661157024793388</v>
      </c>
      <c r="P1840" s="6" t="str">
        <f t="shared" si="98"/>
        <v>35.7675</v>
      </c>
      <c r="Q1840" t="s">
        <v>8325</v>
      </c>
      <c r="R1840" t="s">
        <v>8326</v>
      </c>
      <c r="S1840" s="9">
        <f t="shared" si="100"/>
        <v>40788.786539351851</v>
      </c>
      <c r="T1840" s="9">
        <f t="shared" si="99"/>
        <v>40817.125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97"/>
        <v>5</v>
      </c>
      <c r="P1841" s="6" t="str">
        <f t="shared" si="98"/>
        <v>45.6222222222222</v>
      </c>
      <c r="Q1841" t="s">
        <v>8325</v>
      </c>
      <c r="R1841" t="s">
        <v>8326</v>
      </c>
      <c r="S1841" s="9">
        <f t="shared" si="100"/>
        <v>42614.722013888888</v>
      </c>
      <c r="T1841" s="9">
        <f t="shared" si="99"/>
        <v>42644.722013888888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97"/>
        <v>2.4777777777777801</v>
      </c>
      <c r="P1842" s="6" t="str">
        <f t="shared" si="98"/>
        <v>75.3846153846154</v>
      </c>
      <c r="Q1842" t="s">
        <v>8325</v>
      </c>
      <c r="R1842" t="s">
        <v>8326</v>
      </c>
      <c r="S1842" s="9">
        <f t="shared" si="100"/>
        <v>41382.096180555556</v>
      </c>
      <c r="T1842" s="9">
        <f t="shared" si="99"/>
        <v>41401.207638888889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97"/>
        <v>5.0599999999999996</v>
      </c>
      <c r="P1843" s="6" t="str">
        <f t="shared" si="98"/>
        <v>50.875</v>
      </c>
      <c r="Q1843" t="s">
        <v>8325</v>
      </c>
      <c r="R1843" t="s">
        <v>8326</v>
      </c>
      <c r="S1843" s="9">
        <f t="shared" si="100"/>
        <v>41745.84542824074</v>
      </c>
      <c r="T1843" s="9">
        <f t="shared" si="99"/>
        <v>41779.207638888889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97"/>
        <v>22.91</v>
      </c>
      <c r="P1844" s="6" t="str">
        <f t="shared" si="98"/>
        <v>119.285714285714</v>
      </c>
      <c r="Q1844" t="s">
        <v>8325</v>
      </c>
      <c r="R1844" t="s">
        <v>8326</v>
      </c>
      <c r="S1844" s="9">
        <f t="shared" si="100"/>
        <v>42031.631724537037</v>
      </c>
      <c r="T1844" s="9">
        <f t="shared" si="99"/>
        <v>42065.249305555553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97"/>
        <v>13</v>
      </c>
      <c r="P1845" s="6" t="str">
        <f t="shared" si="98"/>
        <v>92.5418656716418</v>
      </c>
      <c r="Q1845" t="s">
        <v>8325</v>
      </c>
      <c r="R1845" t="s">
        <v>8326</v>
      </c>
      <c r="S1845" s="9">
        <f t="shared" si="100"/>
        <v>40564.994837962964</v>
      </c>
      <c r="T1845" s="9">
        <f t="shared" si="99"/>
        <v>40594.994837962964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97"/>
        <v>0.54999999999999993</v>
      </c>
      <c r="P1846" s="6" t="str">
        <f t="shared" si="98"/>
        <v>76.05</v>
      </c>
      <c r="Q1846" t="s">
        <v>8325</v>
      </c>
      <c r="R1846" t="s">
        <v>8326</v>
      </c>
      <c r="S1846" s="9">
        <f t="shared" si="100"/>
        <v>40666.973541666666</v>
      </c>
      <c r="T1846" s="9">
        <f t="shared" si="99"/>
        <v>40705.125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97"/>
        <v>10.806536636794901</v>
      </c>
      <c r="P1847" s="6" t="str">
        <f t="shared" si="98"/>
        <v>52.6315789473684</v>
      </c>
      <c r="Q1847" t="s">
        <v>8325</v>
      </c>
      <c r="R1847" t="s">
        <v>8326</v>
      </c>
      <c r="S1847" s="9">
        <f t="shared" si="100"/>
        <v>42523.333310185189</v>
      </c>
      <c r="T1847" s="9">
        <f t="shared" si="99"/>
        <v>42538.204861111109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97"/>
        <v>0.84008400840084008</v>
      </c>
      <c r="P1848" s="6" t="str">
        <f t="shared" si="98"/>
        <v>98.9904306220096</v>
      </c>
      <c r="Q1848" t="s">
        <v>8325</v>
      </c>
      <c r="R1848" t="s">
        <v>8326</v>
      </c>
      <c r="S1848" s="9">
        <f t="shared" si="100"/>
        <v>41228.650196759263</v>
      </c>
      <c r="T1848" s="9">
        <f t="shared" si="99"/>
        <v>41258.650196759263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97"/>
        <v>0</v>
      </c>
      <c r="P1849" s="6" t="str">
        <f t="shared" si="98"/>
        <v>79.5263157894737</v>
      </c>
      <c r="Q1849" t="s">
        <v>8325</v>
      </c>
      <c r="R1849" t="s">
        <v>8326</v>
      </c>
      <c r="S1849" s="9">
        <f t="shared" si="100"/>
        <v>42094.236481481479</v>
      </c>
      <c r="T1849" s="9">
        <f t="shared" si="99"/>
        <v>42115.236481481479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97"/>
        <v>0.5</v>
      </c>
      <c r="P1850" s="6" t="str">
        <f t="shared" si="98"/>
        <v>134.208333333333</v>
      </c>
      <c r="Q1850" t="s">
        <v>8325</v>
      </c>
      <c r="R1850" t="s">
        <v>8326</v>
      </c>
      <c r="S1850" s="9">
        <f t="shared" si="100"/>
        <v>40691.788055555553</v>
      </c>
      <c r="T1850" s="9">
        <f t="shared" si="99"/>
        <v>40755.290972222225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ref="O1851:O1914" si="101">IMDIV(E1584,D1584)*100</f>
        <v>9.3000000000000007</v>
      </c>
      <c r="P1851" s="6" t="str">
        <f t="shared" si="98"/>
        <v>37.625</v>
      </c>
      <c r="Q1851" t="s">
        <v>8325</v>
      </c>
      <c r="R1851" t="s">
        <v>8326</v>
      </c>
      <c r="S1851" s="9">
        <f t="shared" si="100"/>
        <v>41169.845590277779</v>
      </c>
      <c r="T1851" s="9">
        <f t="shared" si="99"/>
        <v>41199.845590277779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01"/>
        <v>7.4999999999999997E-2</v>
      </c>
      <c r="P1852" s="6" t="str">
        <f t="shared" si="98"/>
        <v>51.0446927374302</v>
      </c>
      <c r="Q1852" t="s">
        <v>8325</v>
      </c>
      <c r="R1852" t="s">
        <v>8326</v>
      </c>
      <c r="S1852" s="9">
        <f t="shared" si="100"/>
        <v>41800.959490740745</v>
      </c>
      <c r="T1852" s="9">
        <f t="shared" si="99"/>
        <v>41830.959490740745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01"/>
        <v>0</v>
      </c>
      <c r="P1853" s="6" t="str">
        <f t="shared" si="98"/>
        <v>50.0384615384615</v>
      </c>
      <c r="Q1853" t="s">
        <v>8325</v>
      </c>
      <c r="R1853" t="s">
        <v>8326</v>
      </c>
      <c r="S1853" s="9">
        <f t="shared" si="100"/>
        <v>41827.906689814816</v>
      </c>
      <c r="T1853" s="9">
        <f t="shared" si="99"/>
        <v>41848.041666666664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01"/>
        <v>79</v>
      </c>
      <c r="P1854" s="6" t="str">
        <f t="shared" si="98"/>
        <v>133.931297709924</v>
      </c>
      <c r="Q1854" t="s">
        <v>8325</v>
      </c>
      <c r="R1854" t="s">
        <v>8326</v>
      </c>
      <c r="S1854" s="9">
        <f t="shared" si="100"/>
        <v>42081.77143518519</v>
      </c>
      <c r="T1854" s="9">
        <f t="shared" si="99"/>
        <v>42119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01"/>
        <v>0</v>
      </c>
      <c r="P1855" s="6" t="str">
        <f t="shared" si="98"/>
        <v>58.2142857142857</v>
      </c>
      <c r="Q1855" t="s">
        <v>8325</v>
      </c>
      <c r="R1855" t="s">
        <v>8326</v>
      </c>
      <c r="S1855" s="9">
        <f t="shared" si="100"/>
        <v>41177.060381944444</v>
      </c>
      <c r="T1855" s="9">
        <f t="shared" si="99"/>
        <v>41227.102048611108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01"/>
        <v>1.3333333333333299E-2</v>
      </c>
      <c r="P1856" s="6" t="str">
        <f t="shared" si="98"/>
        <v>88.0376436781609</v>
      </c>
      <c r="Q1856" t="s">
        <v>8325</v>
      </c>
      <c r="R1856" t="s">
        <v>8326</v>
      </c>
      <c r="S1856" s="9">
        <f t="shared" si="100"/>
        <v>41388.021261574075</v>
      </c>
      <c r="T1856" s="9">
        <f t="shared" si="99"/>
        <v>41418.021261574075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01"/>
        <v>0</v>
      </c>
      <c r="P1857" s="6" t="str">
        <f t="shared" si="98"/>
        <v>70.5767539267016</v>
      </c>
      <c r="Q1857" t="s">
        <v>8325</v>
      </c>
      <c r="R1857" t="s">
        <v>8326</v>
      </c>
      <c r="S1857" s="9">
        <f t="shared" si="100"/>
        <v>41600.538657407407</v>
      </c>
      <c r="T1857" s="9">
        <f t="shared" si="99"/>
        <v>41645.538657407407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01"/>
        <v>0</v>
      </c>
      <c r="P1858" s="6" t="str">
        <f t="shared" si="98"/>
        <v>53.2894736842105</v>
      </c>
      <c r="Q1858" t="s">
        <v>8325</v>
      </c>
      <c r="R1858" t="s">
        <v>8326</v>
      </c>
      <c r="S1858" s="9">
        <f t="shared" si="100"/>
        <v>41817.854999999996</v>
      </c>
      <c r="T1858" s="9">
        <f t="shared" si="99"/>
        <v>41838.854999999996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01"/>
        <v>1.7000000000000002</v>
      </c>
      <c r="P1859" s="6" t="str">
        <f t="shared" ref="P1859:P1922" si="102">IMDIV(E1859,L1859)</f>
        <v>136.363636363636</v>
      </c>
      <c r="Q1859" t="s">
        <v>8325</v>
      </c>
      <c r="R1859" t="s">
        <v>8326</v>
      </c>
      <c r="S1859" s="9">
        <f t="shared" si="100"/>
        <v>41864.76866898148</v>
      </c>
      <c r="T1859" s="9">
        <f t="shared" ref="T1859:T1922" si="103">(((I1859/60)/60)/24)+DATE(1970,1,1)</f>
        <v>41894.76866898148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01"/>
        <v>29.228571428571399</v>
      </c>
      <c r="P1860" s="6" t="str">
        <f t="shared" si="102"/>
        <v>40.5473154362416</v>
      </c>
      <c r="Q1860" t="s">
        <v>8325</v>
      </c>
      <c r="R1860" t="s">
        <v>8326</v>
      </c>
      <c r="S1860" s="9">
        <f t="shared" ref="S1860:S1923" si="104">(((J1860/60)/60)/24)+DATE(1970,1,1)</f>
        <v>40833.200474537036</v>
      </c>
      <c r="T1860" s="9">
        <f t="shared" si="103"/>
        <v>40893.242141203707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01"/>
        <v>0</v>
      </c>
      <c r="P1861" s="6" t="str">
        <f t="shared" si="102"/>
        <v>70.625</v>
      </c>
      <c r="Q1861" t="s">
        <v>8325</v>
      </c>
      <c r="R1861" t="s">
        <v>8326</v>
      </c>
      <c r="S1861" s="9">
        <f t="shared" si="104"/>
        <v>40778.770011574074</v>
      </c>
      <c r="T1861" s="9">
        <f t="shared" si="103"/>
        <v>40808.770011574074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01"/>
        <v>1.3636363636363599E-2</v>
      </c>
      <c r="P1862" s="6" t="str">
        <f t="shared" si="102"/>
        <v>52.6842105263158</v>
      </c>
      <c r="Q1862" t="s">
        <v>8325</v>
      </c>
      <c r="R1862" t="s">
        <v>8326</v>
      </c>
      <c r="S1862" s="9">
        <f t="shared" si="104"/>
        <v>41655.709305555552</v>
      </c>
      <c r="T1862" s="9">
        <f t="shared" si="103"/>
        <v>41676.709305555552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01"/>
        <v>20.5</v>
      </c>
      <c r="P1863" s="6">
        <v>0</v>
      </c>
      <c r="Q1863" t="s">
        <v>8333</v>
      </c>
      <c r="R1863" t="s">
        <v>8335</v>
      </c>
      <c r="S1863" s="9">
        <f t="shared" si="104"/>
        <v>42000.300243055557</v>
      </c>
      <c r="T1863" s="9">
        <f t="shared" si="103"/>
        <v>42030.300243055557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01"/>
        <v>0.27999999999999997</v>
      </c>
      <c r="P1864" s="6" t="str">
        <f t="shared" si="102"/>
        <v>90.9375</v>
      </c>
      <c r="Q1864" t="s">
        <v>8333</v>
      </c>
      <c r="R1864" t="s">
        <v>8335</v>
      </c>
      <c r="S1864" s="9">
        <f t="shared" si="104"/>
        <v>42755.492754629624</v>
      </c>
      <c r="T1864" s="9">
        <f t="shared" si="103"/>
        <v>42802.3125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01"/>
        <v>2.3076923076923097</v>
      </c>
      <c r="P1865" s="6" t="str">
        <f t="shared" si="102"/>
        <v>5</v>
      </c>
      <c r="Q1865" t="s">
        <v>8333</v>
      </c>
      <c r="R1865" t="s">
        <v>8335</v>
      </c>
      <c r="S1865" s="9">
        <f t="shared" si="104"/>
        <v>41772.797280092593</v>
      </c>
      <c r="T1865" s="9">
        <f t="shared" si="103"/>
        <v>41802.797280092593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01"/>
        <v>0</v>
      </c>
      <c r="P1866" s="6" t="str">
        <f t="shared" si="102"/>
        <v>58.0833333333333</v>
      </c>
      <c r="Q1866" t="s">
        <v>8333</v>
      </c>
      <c r="R1866" t="s">
        <v>8335</v>
      </c>
      <c r="S1866" s="9">
        <f t="shared" si="104"/>
        <v>41733.716435185182</v>
      </c>
      <c r="T1866" s="9">
        <f t="shared" si="103"/>
        <v>41763.716435185182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01"/>
        <v>0.125</v>
      </c>
      <c r="P1867" s="6" t="str">
        <f t="shared" si="102"/>
        <v>2</v>
      </c>
      <c r="Q1867" t="s">
        <v>8333</v>
      </c>
      <c r="R1867" t="s">
        <v>8335</v>
      </c>
      <c r="S1867" s="9">
        <f t="shared" si="104"/>
        <v>42645.367442129631</v>
      </c>
      <c r="T1867" s="9">
        <f t="shared" si="103"/>
        <v>42680.409108796302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01"/>
        <v>0</v>
      </c>
      <c r="P1868" s="6" t="str">
        <f t="shared" si="102"/>
        <v>62.5</v>
      </c>
      <c r="Q1868" t="s">
        <v>8333</v>
      </c>
      <c r="R1868" t="s">
        <v>8335</v>
      </c>
      <c r="S1868" s="9">
        <f t="shared" si="104"/>
        <v>42742.246493055558</v>
      </c>
      <c r="T1868" s="9">
        <f t="shared" si="103"/>
        <v>42795.166666666672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01"/>
        <v>7.3400000000000007</v>
      </c>
      <c r="P1869" s="6" t="str">
        <f t="shared" si="102"/>
        <v>10</v>
      </c>
      <c r="Q1869" t="s">
        <v>8333</v>
      </c>
      <c r="R1869" t="s">
        <v>8335</v>
      </c>
      <c r="S1869" s="9">
        <f t="shared" si="104"/>
        <v>42649.924907407403</v>
      </c>
      <c r="T1869" s="9">
        <f t="shared" si="103"/>
        <v>42679.924907407403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01"/>
        <v>108.2492</v>
      </c>
      <c r="P1870" s="6" t="str">
        <f t="shared" si="102"/>
        <v>71.5882352941177</v>
      </c>
      <c r="Q1870" t="s">
        <v>8333</v>
      </c>
      <c r="R1870" t="s">
        <v>8335</v>
      </c>
      <c r="S1870" s="9">
        <f t="shared" si="104"/>
        <v>42328.779224537036</v>
      </c>
      <c r="T1870" s="9">
        <f t="shared" si="103"/>
        <v>42353.332638888889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01"/>
        <v>100.166666666667</v>
      </c>
      <c r="P1871" s="6">
        <v>0</v>
      </c>
      <c r="Q1871" t="s">
        <v>8333</v>
      </c>
      <c r="R1871" t="s">
        <v>8335</v>
      </c>
      <c r="S1871" s="9">
        <f t="shared" si="104"/>
        <v>42709.002881944441</v>
      </c>
      <c r="T1871" s="9">
        <f t="shared" si="103"/>
        <v>42739.002881944441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01"/>
        <v>100.03299999999999</v>
      </c>
      <c r="P1872" s="6" t="str">
        <f t="shared" si="102"/>
        <v>32.8181818181818</v>
      </c>
      <c r="Q1872" t="s">
        <v>8333</v>
      </c>
      <c r="R1872" t="s">
        <v>8335</v>
      </c>
      <c r="S1872" s="9">
        <f t="shared" si="104"/>
        <v>42371.355729166666</v>
      </c>
      <c r="T1872" s="9">
        <f t="shared" si="103"/>
        <v>42400.178472222222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01"/>
        <v>122.10714285714299</v>
      </c>
      <c r="P1873" s="6" t="str">
        <f t="shared" si="102"/>
        <v>49.1157894736842</v>
      </c>
      <c r="Q1873" t="s">
        <v>8333</v>
      </c>
      <c r="R1873" t="s">
        <v>8335</v>
      </c>
      <c r="S1873" s="9">
        <f t="shared" si="104"/>
        <v>41923.783576388887</v>
      </c>
      <c r="T1873" s="9">
        <f t="shared" si="103"/>
        <v>41963.825243055559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01"/>
        <v>100.69333333333299</v>
      </c>
      <c r="P1874" s="6" t="str">
        <f t="shared" si="102"/>
        <v>16.3076923076923</v>
      </c>
      <c r="Q1874" t="s">
        <v>8333</v>
      </c>
      <c r="R1874" t="s">
        <v>8335</v>
      </c>
      <c r="S1874" s="9">
        <f t="shared" si="104"/>
        <v>42155.129652777774</v>
      </c>
      <c r="T1874" s="9">
        <f t="shared" si="103"/>
        <v>42185.129652777774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01"/>
        <v>101.004125</v>
      </c>
      <c r="P1875" s="6" t="str">
        <f t="shared" si="102"/>
        <v>18</v>
      </c>
      <c r="Q1875" t="s">
        <v>8333</v>
      </c>
      <c r="R1875" t="s">
        <v>8335</v>
      </c>
      <c r="S1875" s="9">
        <f t="shared" si="104"/>
        <v>42164.615856481483</v>
      </c>
      <c r="T1875" s="9">
        <f t="shared" si="103"/>
        <v>42193.697916666672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01"/>
        <v>145.11000000000001</v>
      </c>
      <c r="P1876" s="6" t="str">
        <f t="shared" si="102"/>
        <v>13</v>
      </c>
      <c r="Q1876" t="s">
        <v>8333</v>
      </c>
      <c r="R1876" t="s">
        <v>8335</v>
      </c>
      <c r="S1876" s="9">
        <f t="shared" si="104"/>
        <v>42529.969131944439</v>
      </c>
      <c r="T1876" s="9">
        <f t="shared" si="103"/>
        <v>42549.969131944439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01"/>
        <v>101.25</v>
      </c>
      <c r="P1877" s="6" t="str">
        <f t="shared" si="102"/>
        <v>17</v>
      </c>
      <c r="Q1877" t="s">
        <v>8333</v>
      </c>
      <c r="R1877" t="s">
        <v>8335</v>
      </c>
      <c r="S1877" s="9">
        <f t="shared" si="104"/>
        <v>42528.899398148147</v>
      </c>
      <c r="T1877" s="9">
        <f t="shared" si="103"/>
        <v>42588.899398148147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01"/>
        <v>118.333333333333</v>
      </c>
      <c r="P1878" s="6">
        <v>0</v>
      </c>
      <c r="Q1878" t="s">
        <v>8333</v>
      </c>
      <c r="R1878" t="s">
        <v>8335</v>
      </c>
      <c r="S1878" s="9">
        <f t="shared" si="104"/>
        <v>41776.284780092588</v>
      </c>
      <c r="T1878" s="9">
        <f t="shared" si="103"/>
        <v>41806.284780092588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01"/>
        <v>271.85000000000002</v>
      </c>
      <c r="P1879" s="6">
        <v>0</v>
      </c>
      <c r="Q1879" t="s">
        <v>8333</v>
      </c>
      <c r="R1879" t="s">
        <v>8335</v>
      </c>
      <c r="S1879" s="9">
        <f t="shared" si="104"/>
        <v>42035.029224537036</v>
      </c>
      <c r="T1879" s="9">
        <f t="shared" si="103"/>
        <v>42064.029224537036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01"/>
        <v>125.125</v>
      </c>
      <c r="P1880" s="6">
        <v>0</v>
      </c>
      <c r="Q1880" t="s">
        <v>8333</v>
      </c>
      <c r="R1880" t="s">
        <v>8335</v>
      </c>
      <c r="S1880" s="9">
        <f t="shared" si="104"/>
        <v>41773.008738425924</v>
      </c>
      <c r="T1880" s="9">
        <f t="shared" si="103"/>
        <v>41803.008738425924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01"/>
        <v>110.00000000000001</v>
      </c>
      <c r="P1881" s="6" t="str">
        <f t="shared" si="102"/>
        <v>3</v>
      </c>
      <c r="Q1881" t="s">
        <v>8333</v>
      </c>
      <c r="R1881" t="s">
        <v>8335</v>
      </c>
      <c r="S1881" s="9">
        <f t="shared" si="104"/>
        <v>42413.649641203709</v>
      </c>
      <c r="T1881" s="9">
        <f t="shared" si="103"/>
        <v>42443.607974537037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01"/>
        <v>101.49999999999999</v>
      </c>
      <c r="P1882" s="6" t="str">
        <f t="shared" si="102"/>
        <v>41.8333333333333</v>
      </c>
      <c r="Q1882" t="s">
        <v>8333</v>
      </c>
      <c r="R1882" t="s">
        <v>8335</v>
      </c>
      <c r="S1882" s="9">
        <f t="shared" si="104"/>
        <v>42430.566898148143</v>
      </c>
      <c r="T1882" s="9">
        <f t="shared" si="103"/>
        <v>42459.525231481486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01"/>
        <v>102.69999999999999</v>
      </c>
      <c r="P1883" s="6" t="str">
        <f t="shared" si="102"/>
        <v>49.3384285714286</v>
      </c>
      <c r="Q1883" t="s">
        <v>8325</v>
      </c>
      <c r="R1883" t="s">
        <v>8329</v>
      </c>
      <c r="S1883" s="9">
        <f t="shared" si="104"/>
        <v>42043.152650462958</v>
      </c>
      <c r="T1883" s="9">
        <f t="shared" si="103"/>
        <v>42073.110983796301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01"/>
        <v>114.12500000000001</v>
      </c>
      <c r="P1884" s="6" t="str">
        <f t="shared" si="102"/>
        <v>41.7283950617284</v>
      </c>
      <c r="Q1884" t="s">
        <v>8325</v>
      </c>
      <c r="R1884" t="s">
        <v>8329</v>
      </c>
      <c r="S1884" s="9">
        <f t="shared" si="104"/>
        <v>41067.949212962965</v>
      </c>
      <c r="T1884" s="9">
        <f t="shared" si="103"/>
        <v>41100.991666666669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01"/>
        <v>104.2</v>
      </c>
      <c r="P1885" s="6" t="str">
        <f t="shared" si="102"/>
        <v>32.71875</v>
      </c>
      <c r="Q1885" t="s">
        <v>8325</v>
      </c>
      <c r="R1885" t="s">
        <v>8329</v>
      </c>
      <c r="S1885" s="9">
        <f t="shared" si="104"/>
        <v>40977.948009259257</v>
      </c>
      <c r="T1885" s="9">
        <f t="shared" si="103"/>
        <v>41007.906342592592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01"/>
        <v>145.857142857143</v>
      </c>
      <c r="P1886" s="6" t="str">
        <f t="shared" si="102"/>
        <v>51.9615384615385</v>
      </c>
      <c r="Q1886" t="s">
        <v>8325</v>
      </c>
      <c r="R1886" t="s">
        <v>8329</v>
      </c>
      <c r="S1886" s="9">
        <f t="shared" si="104"/>
        <v>41205.198321759257</v>
      </c>
      <c r="T1886" s="9">
        <f t="shared" si="103"/>
        <v>41240.5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01"/>
        <v>105.066666666667</v>
      </c>
      <c r="P1887" s="6" t="str">
        <f t="shared" si="102"/>
        <v>50.6857142857143</v>
      </c>
      <c r="Q1887" t="s">
        <v>8325</v>
      </c>
      <c r="R1887" t="s">
        <v>8329</v>
      </c>
      <c r="S1887" s="9">
        <f t="shared" si="104"/>
        <v>41099.093865740739</v>
      </c>
      <c r="T1887" s="9">
        <f t="shared" si="103"/>
        <v>41131.916666666664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01"/>
        <v>133.333333333333</v>
      </c>
      <c r="P1888" s="6" t="str">
        <f t="shared" si="102"/>
        <v>42.2413793103448</v>
      </c>
      <c r="Q1888" t="s">
        <v>8325</v>
      </c>
      <c r="R1888" t="s">
        <v>8329</v>
      </c>
      <c r="S1888" s="9">
        <f t="shared" si="104"/>
        <v>41925.906689814816</v>
      </c>
      <c r="T1888" s="9">
        <f t="shared" si="103"/>
        <v>41955.94835648148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01"/>
        <v>112.99999999999999</v>
      </c>
      <c r="P1889" s="6" t="str">
        <f t="shared" si="102"/>
        <v>416.875</v>
      </c>
      <c r="Q1889" t="s">
        <v>8325</v>
      </c>
      <c r="R1889" t="s">
        <v>8329</v>
      </c>
      <c r="S1889" s="9">
        <f t="shared" si="104"/>
        <v>42323.800138888888</v>
      </c>
      <c r="T1889" s="9">
        <f t="shared" si="103"/>
        <v>42341.895833333328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01"/>
        <v>121.2</v>
      </c>
      <c r="P1890" s="6" t="str">
        <f t="shared" si="102"/>
        <v>46.6516853932584</v>
      </c>
      <c r="Q1890" t="s">
        <v>8325</v>
      </c>
      <c r="R1890" t="s">
        <v>8329</v>
      </c>
      <c r="S1890" s="9">
        <f t="shared" si="104"/>
        <v>40299.239953703705</v>
      </c>
      <c r="T1890" s="9">
        <f t="shared" si="103"/>
        <v>40330.207638888889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01"/>
        <v>101.72463768115901</v>
      </c>
      <c r="P1891" s="6" t="str">
        <f t="shared" si="102"/>
        <v>48.4545454545455</v>
      </c>
      <c r="Q1891" t="s">
        <v>8325</v>
      </c>
      <c r="R1891" t="s">
        <v>8329</v>
      </c>
      <c r="S1891" s="9">
        <f t="shared" si="104"/>
        <v>41299.793356481481</v>
      </c>
      <c r="T1891" s="9">
        <f t="shared" si="103"/>
        <v>41344.751689814817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01"/>
        <v>101.06666666666699</v>
      </c>
      <c r="P1892" s="6" t="str">
        <f t="shared" si="102"/>
        <v>70.5289837398374</v>
      </c>
      <c r="Q1892" t="s">
        <v>8325</v>
      </c>
      <c r="R1892" t="s">
        <v>8329</v>
      </c>
      <c r="S1892" s="9">
        <f t="shared" si="104"/>
        <v>41228.786203703705</v>
      </c>
      <c r="T1892" s="9">
        <f t="shared" si="103"/>
        <v>41258.786203703705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01"/>
        <v>118</v>
      </c>
      <c r="P1893" s="6" t="str">
        <f t="shared" si="102"/>
        <v>87.9583333333333</v>
      </c>
      <c r="Q1893" t="s">
        <v>8325</v>
      </c>
      <c r="R1893" t="s">
        <v>8329</v>
      </c>
      <c r="S1893" s="9">
        <f t="shared" si="104"/>
        <v>40335.798078703701</v>
      </c>
      <c r="T1893" s="9">
        <f t="shared" si="103"/>
        <v>40381.25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01"/>
        <v>155.333333333333</v>
      </c>
      <c r="P1894" s="6" t="str">
        <f t="shared" si="102"/>
        <v>26.2692307692308</v>
      </c>
      <c r="Q1894" t="s">
        <v>8325</v>
      </c>
      <c r="R1894" t="s">
        <v>8329</v>
      </c>
      <c r="S1894" s="9">
        <f t="shared" si="104"/>
        <v>40671.637511574074</v>
      </c>
      <c r="T1894" s="9">
        <f t="shared" si="103"/>
        <v>40701.637511574074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01"/>
        <v>101.18750000000001</v>
      </c>
      <c r="P1895" s="6" t="str">
        <f t="shared" si="102"/>
        <v>57.7777777777778</v>
      </c>
      <c r="Q1895" t="s">
        <v>8325</v>
      </c>
      <c r="R1895" t="s">
        <v>8329</v>
      </c>
      <c r="S1895" s="9">
        <f t="shared" si="104"/>
        <v>40632.94195601852</v>
      </c>
      <c r="T1895" s="9">
        <f t="shared" si="103"/>
        <v>40649.165972222225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01"/>
        <v>117</v>
      </c>
      <c r="P1896" s="6" t="str">
        <f t="shared" si="102"/>
        <v>57.25</v>
      </c>
      <c r="Q1896" t="s">
        <v>8325</v>
      </c>
      <c r="R1896" t="s">
        <v>8329</v>
      </c>
      <c r="S1896" s="9">
        <f t="shared" si="104"/>
        <v>40920.904895833337</v>
      </c>
      <c r="T1896" s="9">
        <f t="shared" si="103"/>
        <v>40951.904895833337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01"/>
        <v>100.925</v>
      </c>
      <c r="P1897" s="6" t="str">
        <f t="shared" si="102"/>
        <v>196.340425531915</v>
      </c>
      <c r="Q1897" t="s">
        <v>8325</v>
      </c>
      <c r="R1897" t="s">
        <v>8329</v>
      </c>
      <c r="S1897" s="9">
        <f t="shared" si="104"/>
        <v>42267.746782407412</v>
      </c>
      <c r="T1897" s="9">
        <f t="shared" si="103"/>
        <v>42297.746782407412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01"/>
        <v>103.666666666667</v>
      </c>
      <c r="P1898" s="6" t="str">
        <f t="shared" si="102"/>
        <v>43</v>
      </c>
      <c r="Q1898" t="s">
        <v>8325</v>
      </c>
      <c r="R1898" t="s">
        <v>8329</v>
      </c>
      <c r="S1898" s="9">
        <f t="shared" si="104"/>
        <v>40981.710243055553</v>
      </c>
      <c r="T1898" s="9">
        <f t="shared" si="103"/>
        <v>41011.710243055553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01"/>
        <v>265.25</v>
      </c>
      <c r="P1899" s="6" t="str">
        <f t="shared" si="102"/>
        <v>35.551912568306</v>
      </c>
      <c r="Q1899" t="s">
        <v>8325</v>
      </c>
      <c r="R1899" t="s">
        <v>8329</v>
      </c>
      <c r="S1899" s="9">
        <f t="shared" si="104"/>
        <v>41680.583402777782</v>
      </c>
      <c r="T1899" s="9">
        <f t="shared" si="103"/>
        <v>41702.875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01"/>
        <v>155.91</v>
      </c>
      <c r="P1900" s="6" t="str">
        <f t="shared" si="102"/>
        <v>68.8095238095238</v>
      </c>
      <c r="Q1900" t="s">
        <v>8325</v>
      </c>
      <c r="R1900" t="s">
        <v>8329</v>
      </c>
      <c r="S1900" s="9">
        <f t="shared" si="104"/>
        <v>42366.192974537036</v>
      </c>
      <c r="T1900" s="9">
        <f t="shared" si="103"/>
        <v>42401.75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01"/>
        <v>101.62500000000001</v>
      </c>
      <c r="P1901" s="6" t="str">
        <f t="shared" si="102"/>
        <v>28.5714285714286</v>
      </c>
      <c r="Q1901" t="s">
        <v>8325</v>
      </c>
      <c r="R1901" t="s">
        <v>8329</v>
      </c>
      <c r="S1901" s="9">
        <f t="shared" si="104"/>
        <v>42058.941736111112</v>
      </c>
      <c r="T1901" s="9">
        <f t="shared" si="103"/>
        <v>42088.90006944444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01"/>
        <v>100</v>
      </c>
      <c r="P1902" s="6" t="str">
        <f t="shared" si="102"/>
        <v>50.6316666666667</v>
      </c>
      <c r="Q1902" t="s">
        <v>8325</v>
      </c>
      <c r="R1902" t="s">
        <v>8329</v>
      </c>
      <c r="S1902" s="9">
        <f t="shared" si="104"/>
        <v>41160.871886574074</v>
      </c>
      <c r="T1902" s="9">
        <f t="shared" si="103"/>
        <v>41188.415972222225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01"/>
        <v>100.49999999999999</v>
      </c>
      <c r="P1903" s="6" t="str">
        <f t="shared" si="102"/>
        <v>106.8</v>
      </c>
      <c r="Q1903" t="s">
        <v>8319</v>
      </c>
      <c r="R1903" t="s">
        <v>8348</v>
      </c>
      <c r="S1903" s="9">
        <f t="shared" si="104"/>
        <v>42116.54315972222</v>
      </c>
      <c r="T1903" s="9">
        <f t="shared" si="103"/>
        <v>42146.541666666672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01"/>
        <v>125.29999999999998</v>
      </c>
      <c r="P1904" s="6" t="str">
        <f t="shared" si="102"/>
        <v>4</v>
      </c>
      <c r="Q1904" t="s">
        <v>8319</v>
      </c>
      <c r="R1904" t="s">
        <v>8348</v>
      </c>
      <c r="S1904" s="9">
        <f t="shared" si="104"/>
        <v>42037.789895833332</v>
      </c>
      <c r="T1904" s="9">
        <f t="shared" si="103"/>
        <v>42067.789895833332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01"/>
        <v>103.555555555556</v>
      </c>
      <c r="P1905" s="6" t="str">
        <f t="shared" si="102"/>
        <v>34.0975609756098</v>
      </c>
      <c r="Q1905" t="s">
        <v>8319</v>
      </c>
      <c r="R1905" t="s">
        <v>8348</v>
      </c>
      <c r="S1905" s="9">
        <f t="shared" si="104"/>
        <v>42702.770729166667</v>
      </c>
      <c r="T1905" s="9">
        <f t="shared" si="103"/>
        <v>42762.770729166667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01"/>
        <v>103.8</v>
      </c>
      <c r="P1906" s="6" t="str">
        <f t="shared" si="102"/>
        <v>25</v>
      </c>
      <c r="Q1906" t="s">
        <v>8319</v>
      </c>
      <c r="R1906" t="s">
        <v>8348</v>
      </c>
      <c r="S1906" s="9">
        <f t="shared" si="104"/>
        <v>42326.685428240744</v>
      </c>
      <c r="T1906" s="9">
        <f t="shared" si="103"/>
        <v>42371.685428240744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01"/>
        <v>105</v>
      </c>
      <c r="P1907" s="6" t="str">
        <f t="shared" si="102"/>
        <v>10.5</v>
      </c>
      <c r="Q1907" t="s">
        <v>8319</v>
      </c>
      <c r="R1907" t="s">
        <v>8348</v>
      </c>
      <c r="S1907" s="9">
        <f t="shared" si="104"/>
        <v>41859.925856481481</v>
      </c>
      <c r="T1907" s="9">
        <f t="shared" si="103"/>
        <v>41889.925856481481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01"/>
        <v>100</v>
      </c>
      <c r="P1908" s="6" t="str">
        <f t="shared" si="102"/>
        <v>215.959595959596</v>
      </c>
      <c r="Q1908" t="s">
        <v>8319</v>
      </c>
      <c r="R1908" t="s">
        <v>8348</v>
      </c>
      <c r="S1908" s="9">
        <f t="shared" si="104"/>
        <v>42514.671099537038</v>
      </c>
      <c r="T1908" s="9">
        <f t="shared" si="103"/>
        <v>42544.671099537038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01"/>
        <v>169.86</v>
      </c>
      <c r="P1909" s="6" t="str">
        <f t="shared" si="102"/>
        <v>21.25</v>
      </c>
      <c r="Q1909" t="s">
        <v>8319</v>
      </c>
      <c r="R1909" t="s">
        <v>8348</v>
      </c>
      <c r="S1909" s="9">
        <f t="shared" si="104"/>
        <v>41767.587094907409</v>
      </c>
      <c r="T1909" s="9">
        <f t="shared" si="103"/>
        <v>41782.587094907409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01"/>
        <v>101.4</v>
      </c>
      <c r="P1910" s="6" t="str">
        <f t="shared" si="102"/>
        <v>108.25</v>
      </c>
      <c r="Q1910" t="s">
        <v>8319</v>
      </c>
      <c r="R1910" t="s">
        <v>8348</v>
      </c>
      <c r="S1910" s="9">
        <f t="shared" si="104"/>
        <v>42703.917824074073</v>
      </c>
      <c r="T1910" s="9">
        <f t="shared" si="103"/>
        <v>42733.917824074073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01"/>
        <v>100</v>
      </c>
      <c r="P1911" s="6" t="str">
        <f t="shared" si="102"/>
        <v>129.973684210526</v>
      </c>
      <c r="Q1911" t="s">
        <v>8319</v>
      </c>
      <c r="R1911" t="s">
        <v>8348</v>
      </c>
      <c r="S1911" s="9">
        <f t="shared" si="104"/>
        <v>41905.429155092592</v>
      </c>
      <c r="T1911" s="9">
        <f t="shared" si="103"/>
        <v>41935.429155092592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01"/>
        <v>124.70000000000002</v>
      </c>
      <c r="P1912" s="6" t="str">
        <f t="shared" si="102"/>
        <v>117.494736842105</v>
      </c>
      <c r="Q1912" t="s">
        <v>8319</v>
      </c>
      <c r="R1912" t="s">
        <v>8348</v>
      </c>
      <c r="S1912" s="9">
        <f t="shared" si="104"/>
        <v>42264.963159722218</v>
      </c>
      <c r="T1912" s="9">
        <f t="shared" si="103"/>
        <v>42308.947916666672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01"/>
        <v>109.5</v>
      </c>
      <c r="P1913" s="6" t="str">
        <f t="shared" si="102"/>
        <v>10</v>
      </c>
      <c r="Q1913" t="s">
        <v>8319</v>
      </c>
      <c r="R1913" t="s">
        <v>8348</v>
      </c>
      <c r="S1913" s="9">
        <f t="shared" si="104"/>
        <v>41830.033958333333</v>
      </c>
      <c r="T1913" s="9">
        <f t="shared" si="103"/>
        <v>41860.033958333333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01"/>
        <v>110.80000000000001</v>
      </c>
      <c r="P1914" s="6" t="str">
        <f t="shared" si="102"/>
        <v>70.5952380952381</v>
      </c>
      <c r="Q1914" t="s">
        <v>8319</v>
      </c>
      <c r="R1914" t="s">
        <v>8348</v>
      </c>
      <c r="S1914" s="9">
        <f t="shared" si="104"/>
        <v>42129.226388888885</v>
      </c>
      <c r="T1914" s="9">
        <f t="shared" si="103"/>
        <v>42159.226388888885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ref="O1915:O1978" si="105">IMDIV(E1648,D1648)*100</f>
        <v>110.2</v>
      </c>
      <c r="P1915" s="6" t="str">
        <f t="shared" si="102"/>
        <v>24.5</v>
      </c>
      <c r="Q1915" t="s">
        <v>8319</v>
      </c>
      <c r="R1915" t="s">
        <v>8348</v>
      </c>
      <c r="S1915" s="9">
        <f t="shared" si="104"/>
        <v>41890.511319444442</v>
      </c>
      <c r="T1915" s="9">
        <f t="shared" si="103"/>
        <v>41920.511319444442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05"/>
        <v>104.71999999999998</v>
      </c>
      <c r="P1916" s="6" t="str">
        <f t="shared" si="102"/>
        <v>30</v>
      </c>
      <c r="Q1916" t="s">
        <v>8319</v>
      </c>
      <c r="R1916" t="s">
        <v>8348</v>
      </c>
      <c r="S1916" s="9">
        <f t="shared" si="104"/>
        <v>41929.174456018518</v>
      </c>
      <c r="T1916" s="9">
        <f t="shared" si="103"/>
        <v>41944.165972222225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05"/>
        <v>125.26086956521701</v>
      </c>
      <c r="P1917" s="6" t="str">
        <f t="shared" si="102"/>
        <v>2</v>
      </c>
      <c r="Q1917" t="s">
        <v>8319</v>
      </c>
      <c r="R1917" t="s">
        <v>8348</v>
      </c>
      <c r="S1917" s="9">
        <f t="shared" si="104"/>
        <v>41864.04886574074</v>
      </c>
      <c r="T1917" s="9">
        <f t="shared" si="103"/>
        <v>41884.04886574074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05"/>
        <v>100.587631578947</v>
      </c>
      <c r="P1918" s="6" t="str">
        <f t="shared" si="102"/>
        <v>17</v>
      </c>
      <c r="Q1918" t="s">
        <v>8319</v>
      </c>
      <c r="R1918" t="s">
        <v>8348</v>
      </c>
      <c r="S1918" s="9">
        <f t="shared" si="104"/>
        <v>42656.717303240745</v>
      </c>
      <c r="T1918" s="9">
        <f t="shared" si="103"/>
        <v>42681.758969907409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05"/>
        <v>141.55000000000001</v>
      </c>
      <c r="P1919" s="6" t="str">
        <f t="shared" si="102"/>
        <v>2928.92857142857</v>
      </c>
      <c r="Q1919" t="s">
        <v>8319</v>
      </c>
      <c r="R1919" t="s">
        <v>8348</v>
      </c>
      <c r="S1919" s="9">
        <f t="shared" si="104"/>
        <v>42746.270057870366</v>
      </c>
      <c r="T1919" s="9">
        <f t="shared" si="103"/>
        <v>42776.270057870366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05"/>
        <v>100.75</v>
      </c>
      <c r="P1920" s="6" t="str">
        <f t="shared" si="102"/>
        <v>28.8888888888889</v>
      </c>
      <c r="Q1920" t="s">
        <v>8319</v>
      </c>
      <c r="R1920" t="s">
        <v>8348</v>
      </c>
      <c r="S1920" s="9">
        <f t="shared" si="104"/>
        <v>41828.789942129632</v>
      </c>
      <c r="T1920" s="9">
        <f t="shared" si="103"/>
        <v>41863.789942129632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05"/>
        <v>100.666666666667</v>
      </c>
      <c r="P1921" s="6" t="str">
        <f t="shared" si="102"/>
        <v>29.625</v>
      </c>
      <c r="Q1921" t="s">
        <v>8319</v>
      </c>
      <c r="R1921" t="s">
        <v>8348</v>
      </c>
      <c r="S1921" s="9">
        <f t="shared" si="104"/>
        <v>42113.875567129624</v>
      </c>
      <c r="T1921" s="9">
        <f t="shared" si="103"/>
        <v>42143.875567129624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05"/>
        <v>174.2304</v>
      </c>
      <c r="P1922" s="6" t="str">
        <f t="shared" si="102"/>
        <v>40.9809523809524</v>
      </c>
      <c r="Q1922" t="s">
        <v>8319</v>
      </c>
      <c r="R1922" t="s">
        <v>8348</v>
      </c>
      <c r="S1922" s="9">
        <f t="shared" si="104"/>
        <v>42270.875706018516</v>
      </c>
      <c r="T1922" s="9">
        <f t="shared" si="103"/>
        <v>42298.958333333328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05"/>
        <v>119.90909090909101</v>
      </c>
      <c r="P1923" s="6" t="str">
        <f t="shared" ref="P1923:P1986" si="106">IMDIV(E1923,L1923)</f>
        <v>54</v>
      </c>
      <c r="Q1923" t="s">
        <v>8325</v>
      </c>
      <c r="R1923" t="s">
        <v>8329</v>
      </c>
      <c r="S1923" s="9">
        <f t="shared" si="104"/>
        <v>41074.221562500003</v>
      </c>
      <c r="T1923" s="9">
        <f t="shared" ref="T1923:T1986" si="107">(((I1923/60)/60)/24)+DATE(1970,1,1)</f>
        <v>41104.221562500003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05"/>
        <v>142.86666666666702</v>
      </c>
      <c r="P1924" s="6" t="str">
        <f t="shared" si="106"/>
        <v>36.109375</v>
      </c>
      <c r="Q1924" t="s">
        <v>8325</v>
      </c>
      <c r="R1924" t="s">
        <v>8329</v>
      </c>
      <c r="S1924" s="9">
        <f t="shared" ref="S1924:S1987" si="108">(((J1924/60)/60)/24)+DATE(1970,1,1)</f>
        <v>41590.255868055552</v>
      </c>
      <c r="T1924" s="9">
        <f t="shared" si="107"/>
        <v>41620.255868055552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05"/>
        <v>100.33493333333301</v>
      </c>
      <c r="P1925" s="6" t="str">
        <f t="shared" si="106"/>
        <v>23.1538461538462</v>
      </c>
      <c r="Q1925" t="s">
        <v>8325</v>
      </c>
      <c r="R1925" t="s">
        <v>8329</v>
      </c>
      <c r="S1925" s="9">
        <f t="shared" si="108"/>
        <v>40772.848749999997</v>
      </c>
      <c r="T1925" s="9">
        <f t="shared" si="107"/>
        <v>40813.207638888889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05"/>
        <v>104.93380000000001</v>
      </c>
      <c r="P1926" s="6" t="str">
        <f t="shared" si="106"/>
        <v>104</v>
      </c>
      <c r="Q1926" t="s">
        <v>8325</v>
      </c>
      <c r="R1926" t="s">
        <v>8329</v>
      </c>
      <c r="S1926" s="9">
        <f t="shared" si="108"/>
        <v>41626.761053240742</v>
      </c>
      <c r="T1926" s="9">
        <f t="shared" si="107"/>
        <v>41654.814583333333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05"/>
        <v>132.23333333333301</v>
      </c>
      <c r="P1927" s="6" t="str">
        <f t="shared" si="106"/>
        <v>31.8269230769231</v>
      </c>
      <c r="Q1927" t="s">
        <v>8325</v>
      </c>
      <c r="R1927" t="s">
        <v>8329</v>
      </c>
      <c r="S1927" s="9">
        <f t="shared" si="108"/>
        <v>41535.90148148148</v>
      </c>
      <c r="T1927" s="9">
        <f t="shared" si="107"/>
        <v>41558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05"/>
        <v>112.79999999999998</v>
      </c>
      <c r="P1928" s="6" t="str">
        <f t="shared" si="106"/>
        <v>27.3896261682243</v>
      </c>
      <c r="Q1928" t="s">
        <v>8325</v>
      </c>
      <c r="R1928" t="s">
        <v>8329</v>
      </c>
      <c r="S1928" s="9">
        <f t="shared" si="108"/>
        <v>40456.954351851848</v>
      </c>
      <c r="T1928" s="9">
        <f t="shared" si="107"/>
        <v>40484.018055555556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05"/>
        <v>1253.75</v>
      </c>
      <c r="P1929" s="6" t="str">
        <f t="shared" si="106"/>
        <v>56.3636363636364</v>
      </c>
      <c r="Q1929" t="s">
        <v>8325</v>
      </c>
      <c r="R1929" t="s">
        <v>8329</v>
      </c>
      <c r="S1929" s="9">
        <f t="shared" si="108"/>
        <v>40960.861562500002</v>
      </c>
      <c r="T1929" s="9">
        <f t="shared" si="107"/>
        <v>40976.207638888889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05"/>
        <v>102.50632911392401</v>
      </c>
      <c r="P1930" s="6" t="str">
        <f t="shared" si="106"/>
        <v>77.3529411764706</v>
      </c>
      <c r="Q1930" t="s">
        <v>8325</v>
      </c>
      <c r="R1930" t="s">
        <v>8329</v>
      </c>
      <c r="S1930" s="9">
        <f t="shared" si="108"/>
        <v>41371.648078703707</v>
      </c>
      <c r="T1930" s="9">
        <f t="shared" si="107"/>
        <v>41401.648078703707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05"/>
        <v>102.6375</v>
      </c>
      <c r="P1931" s="6" t="str">
        <f t="shared" si="106"/>
        <v>42.8</v>
      </c>
      <c r="Q1931" t="s">
        <v>8325</v>
      </c>
      <c r="R1931" t="s">
        <v>8329</v>
      </c>
      <c r="S1931" s="9">
        <f t="shared" si="108"/>
        <v>40687.021597222221</v>
      </c>
      <c r="T1931" s="9">
        <f t="shared" si="107"/>
        <v>40729.021597222221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05"/>
        <v>108</v>
      </c>
      <c r="P1932" s="6" t="str">
        <f t="shared" si="106"/>
        <v>48.8461538461538</v>
      </c>
      <c r="Q1932" t="s">
        <v>8325</v>
      </c>
      <c r="R1932" t="s">
        <v>8329</v>
      </c>
      <c r="S1932" s="9">
        <f t="shared" si="108"/>
        <v>41402.558819444443</v>
      </c>
      <c r="T1932" s="9">
        <f t="shared" si="107"/>
        <v>41462.558819444443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05"/>
        <v>122.40880000000001</v>
      </c>
      <c r="P1933" s="6" t="str">
        <f t="shared" si="106"/>
        <v>48.2404</v>
      </c>
      <c r="Q1933" t="s">
        <v>8325</v>
      </c>
      <c r="R1933" t="s">
        <v>8329</v>
      </c>
      <c r="S1933" s="9">
        <f t="shared" si="108"/>
        <v>41037.892465277779</v>
      </c>
      <c r="T1933" s="9">
        <f t="shared" si="107"/>
        <v>41051.145833333336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05"/>
        <v>119.457142857143</v>
      </c>
      <c r="P1934" s="6" t="str">
        <f t="shared" si="106"/>
        <v>70.2125</v>
      </c>
      <c r="Q1934" t="s">
        <v>8325</v>
      </c>
      <c r="R1934" t="s">
        <v>8329</v>
      </c>
      <c r="S1934" s="9">
        <f t="shared" si="108"/>
        <v>40911.809872685182</v>
      </c>
      <c r="T1934" s="9">
        <f t="shared" si="107"/>
        <v>40932.809872685182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05"/>
        <v>160.88</v>
      </c>
      <c r="P1935" s="6" t="str">
        <f t="shared" si="106"/>
        <v>94.0545454545454</v>
      </c>
      <c r="Q1935" t="s">
        <v>8325</v>
      </c>
      <c r="R1935" t="s">
        <v>8329</v>
      </c>
      <c r="S1935" s="9">
        <f t="shared" si="108"/>
        <v>41879.130868055552</v>
      </c>
      <c r="T1935" s="9">
        <f t="shared" si="107"/>
        <v>41909.130868055552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05"/>
        <v>126.85294117647099</v>
      </c>
      <c r="P1936" s="6" t="str">
        <f t="shared" si="106"/>
        <v>80.2727272727273</v>
      </c>
      <c r="Q1936" t="s">
        <v>8325</v>
      </c>
      <c r="R1936" t="s">
        <v>8329</v>
      </c>
      <c r="S1936" s="9">
        <f t="shared" si="108"/>
        <v>40865.867141203707</v>
      </c>
      <c r="T1936" s="9">
        <f t="shared" si="107"/>
        <v>40902.208333333336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05"/>
        <v>102.6375</v>
      </c>
      <c r="P1937" s="6" t="str">
        <f t="shared" si="106"/>
        <v>54.2</v>
      </c>
      <c r="Q1937" t="s">
        <v>8325</v>
      </c>
      <c r="R1937" t="s">
        <v>8329</v>
      </c>
      <c r="S1937" s="9">
        <f t="shared" si="108"/>
        <v>41773.932534722226</v>
      </c>
      <c r="T1937" s="9">
        <f t="shared" si="107"/>
        <v>41811.207638888889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05"/>
        <v>139.75</v>
      </c>
      <c r="P1938" s="6" t="str">
        <f t="shared" si="106"/>
        <v>60.2690344827586</v>
      </c>
      <c r="Q1938" t="s">
        <v>8325</v>
      </c>
      <c r="R1938" t="s">
        <v>8329</v>
      </c>
      <c r="S1938" s="9">
        <f t="shared" si="108"/>
        <v>40852.889699074076</v>
      </c>
      <c r="T1938" s="9">
        <f t="shared" si="107"/>
        <v>40883.249305555553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05"/>
        <v>102.60000000000001</v>
      </c>
      <c r="P1939" s="6" t="str">
        <f t="shared" si="106"/>
        <v>38.7403448275862</v>
      </c>
      <c r="Q1939" t="s">
        <v>8325</v>
      </c>
      <c r="R1939" t="s">
        <v>8329</v>
      </c>
      <c r="S1939" s="9">
        <f t="shared" si="108"/>
        <v>41059.118993055556</v>
      </c>
      <c r="T1939" s="9">
        <f t="shared" si="107"/>
        <v>41075.165972222225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05"/>
        <v>100.67349999999999</v>
      </c>
      <c r="P1940" s="6" t="str">
        <f t="shared" si="106"/>
        <v>152.543859649123</v>
      </c>
      <c r="Q1940" t="s">
        <v>8325</v>
      </c>
      <c r="R1940" t="s">
        <v>8329</v>
      </c>
      <c r="S1940" s="9">
        <f t="shared" si="108"/>
        <v>41426.259618055556</v>
      </c>
      <c r="T1940" s="9">
        <f t="shared" si="107"/>
        <v>41457.208333333336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05"/>
        <v>112.94117647058799</v>
      </c>
      <c r="P1941" s="6" t="str">
        <f t="shared" si="106"/>
        <v>115.3125</v>
      </c>
      <c r="Q1941" t="s">
        <v>8325</v>
      </c>
      <c r="R1941" t="s">
        <v>8329</v>
      </c>
      <c r="S1941" s="9">
        <f t="shared" si="108"/>
        <v>41313.985046296293</v>
      </c>
      <c r="T1941" s="9">
        <f t="shared" si="107"/>
        <v>41343.943379629629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05"/>
        <v>128.09523809523799</v>
      </c>
      <c r="P1942" s="6" t="str">
        <f t="shared" si="106"/>
        <v>35.8387096774194</v>
      </c>
      <c r="Q1942" t="s">
        <v>8325</v>
      </c>
      <c r="R1942" t="s">
        <v>8329</v>
      </c>
      <c r="S1942" s="9">
        <f t="shared" si="108"/>
        <v>40670.507326388892</v>
      </c>
      <c r="T1942" s="9">
        <f t="shared" si="107"/>
        <v>40709.165972222225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05"/>
        <v>201.7</v>
      </c>
      <c r="P1943" s="6" t="str">
        <f t="shared" si="106"/>
        <v>64.5701187794389</v>
      </c>
      <c r="Q1943" t="s">
        <v>8319</v>
      </c>
      <c r="R1943" t="s">
        <v>8349</v>
      </c>
      <c r="S1943" s="9">
        <f t="shared" si="108"/>
        <v>41744.290868055556</v>
      </c>
      <c r="T1943" s="9">
        <f t="shared" si="107"/>
        <v>41774.290868055556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05"/>
        <v>137.416</v>
      </c>
      <c r="P1944" s="6" t="str">
        <f t="shared" si="106"/>
        <v>87.436</v>
      </c>
      <c r="Q1944" t="s">
        <v>8319</v>
      </c>
      <c r="R1944" t="s">
        <v>8349</v>
      </c>
      <c r="S1944" s="9">
        <f t="shared" si="108"/>
        <v>40638.828009259261</v>
      </c>
      <c r="T1944" s="9">
        <f t="shared" si="107"/>
        <v>40728.828009259261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05"/>
        <v>115.333333333333</v>
      </c>
      <c r="P1945" s="6" t="str">
        <f t="shared" si="106"/>
        <v>68.8155770782889</v>
      </c>
      <c r="Q1945" t="s">
        <v>8319</v>
      </c>
      <c r="R1945" t="s">
        <v>8349</v>
      </c>
      <c r="S1945" s="9">
        <f t="shared" si="108"/>
        <v>42548.269861111112</v>
      </c>
      <c r="T1945" s="9">
        <f t="shared" si="107"/>
        <v>42593.269861111112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05"/>
        <v>111.666666666667</v>
      </c>
      <c r="P1946" s="6" t="str">
        <f t="shared" si="106"/>
        <v>176.200223588597</v>
      </c>
      <c r="Q1946" t="s">
        <v>8319</v>
      </c>
      <c r="R1946" t="s">
        <v>8349</v>
      </c>
      <c r="S1946" s="9">
        <f t="shared" si="108"/>
        <v>41730.584374999999</v>
      </c>
      <c r="T1946" s="9">
        <f t="shared" si="107"/>
        <v>41760.584374999999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05"/>
        <v>118.39999999999999</v>
      </c>
      <c r="P1947" s="6" t="str">
        <f t="shared" si="106"/>
        <v>511.791176470588</v>
      </c>
      <c r="Q1947" t="s">
        <v>8319</v>
      </c>
      <c r="R1947" t="s">
        <v>8349</v>
      </c>
      <c r="S1947" s="9">
        <f t="shared" si="108"/>
        <v>42157.251828703709</v>
      </c>
      <c r="T1947" s="9">
        <f t="shared" si="107"/>
        <v>42197.251828703709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05"/>
        <v>175</v>
      </c>
      <c r="P1948" s="6" t="str">
        <f t="shared" si="106"/>
        <v>160.442857142857</v>
      </c>
      <c r="Q1948" t="s">
        <v>8319</v>
      </c>
      <c r="R1948" t="s">
        <v>8349</v>
      </c>
      <c r="S1948" s="9">
        <f t="shared" si="108"/>
        <v>41689.150011574071</v>
      </c>
      <c r="T1948" s="9">
        <f t="shared" si="107"/>
        <v>41749.108344907407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05"/>
        <v>117.5</v>
      </c>
      <c r="P1949" s="6" t="str">
        <f t="shared" si="106"/>
        <v>35.0030434782609</v>
      </c>
      <c r="Q1949" t="s">
        <v>8319</v>
      </c>
      <c r="R1949" t="s">
        <v>8349</v>
      </c>
      <c r="S1949" s="9">
        <f t="shared" si="108"/>
        <v>40102.918055555558</v>
      </c>
      <c r="T1949" s="9">
        <f t="shared" si="107"/>
        <v>40140.249305555553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05"/>
        <v>101.422123076923</v>
      </c>
      <c r="P1950" s="6" t="str">
        <f t="shared" si="106"/>
        <v>188.506713780919</v>
      </c>
      <c r="Q1950" t="s">
        <v>8319</v>
      </c>
      <c r="R1950" t="s">
        <v>8349</v>
      </c>
      <c r="S1950" s="9">
        <f t="shared" si="108"/>
        <v>42473.604270833333</v>
      </c>
      <c r="T1950" s="9">
        <f t="shared" si="107"/>
        <v>42527.709722222222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05"/>
        <v>0</v>
      </c>
      <c r="P1951" s="6" t="str">
        <f t="shared" si="106"/>
        <v>56.2049840933192</v>
      </c>
      <c r="Q1951" t="s">
        <v>8319</v>
      </c>
      <c r="R1951" t="s">
        <v>8349</v>
      </c>
      <c r="S1951" s="9">
        <f t="shared" si="108"/>
        <v>41800.423043981478</v>
      </c>
      <c r="T1951" s="9">
        <f t="shared" si="107"/>
        <v>41830.423043981478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05"/>
        <v>21.714285714285701</v>
      </c>
      <c r="P1952" s="6" t="str">
        <f t="shared" si="106"/>
        <v>51.3054157782516</v>
      </c>
      <c r="Q1952" t="s">
        <v>8319</v>
      </c>
      <c r="R1952" t="s">
        <v>8349</v>
      </c>
      <c r="S1952" s="9">
        <f t="shared" si="108"/>
        <v>40624.181400462963</v>
      </c>
      <c r="T1952" s="9">
        <f t="shared" si="107"/>
        <v>40655.181400462963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05"/>
        <v>109.125</v>
      </c>
      <c r="P1953" s="6" t="str">
        <f t="shared" si="106"/>
        <v>127.364508393285</v>
      </c>
      <c r="Q1953" t="s">
        <v>8319</v>
      </c>
      <c r="R1953" t="s">
        <v>8349</v>
      </c>
      <c r="S1953" s="9">
        <f t="shared" si="108"/>
        <v>42651.420567129629</v>
      </c>
      <c r="T1953" s="9">
        <f t="shared" si="107"/>
        <v>42681.462233796294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05"/>
        <v>102.857142857143</v>
      </c>
      <c r="P1954" s="6" t="str">
        <f t="shared" si="106"/>
        <v>101.855322580645</v>
      </c>
      <c r="Q1954" t="s">
        <v>8319</v>
      </c>
      <c r="R1954" t="s">
        <v>8349</v>
      </c>
      <c r="S1954" s="9">
        <f t="shared" si="108"/>
        <v>41526.60665509259</v>
      </c>
      <c r="T1954" s="9">
        <f t="shared" si="107"/>
        <v>41563.60665509259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05"/>
        <v>0.36</v>
      </c>
      <c r="P1955" s="6" t="str">
        <f t="shared" si="106"/>
        <v>230.557823129252</v>
      </c>
      <c r="Q1955" t="s">
        <v>8319</v>
      </c>
      <c r="R1955" t="s">
        <v>8349</v>
      </c>
      <c r="S1955" s="9">
        <f t="shared" si="108"/>
        <v>40941.199826388889</v>
      </c>
      <c r="T1955" s="9">
        <f t="shared" si="107"/>
        <v>40970.125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05"/>
        <v>31.25</v>
      </c>
      <c r="P1956" s="6" t="str">
        <f t="shared" si="106"/>
        <v>842.106024096386</v>
      </c>
      <c r="Q1956" t="s">
        <v>8319</v>
      </c>
      <c r="R1956" t="s">
        <v>8349</v>
      </c>
      <c r="S1956" s="9">
        <f t="shared" si="108"/>
        <v>42394.580740740741</v>
      </c>
      <c r="T1956" s="9">
        <f t="shared" si="107"/>
        <v>42441.208333333328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05"/>
        <v>44.3</v>
      </c>
      <c r="P1957" s="6" t="str">
        <f t="shared" si="106"/>
        <v>577.275931034483</v>
      </c>
      <c r="Q1957" t="s">
        <v>8319</v>
      </c>
      <c r="R1957" t="s">
        <v>8349</v>
      </c>
      <c r="S1957" s="9">
        <f t="shared" si="108"/>
        <v>41020.271770833337</v>
      </c>
      <c r="T1957" s="9">
        <f t="shared" si="107"/>
        <v>41052.791666666664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05"/>
        <v>100</v>
      </c>
      <c r="P1958" s="6" t="str">
        <f t="shared" si="106"/>
        <v>483.342465753425</v>
      </c>
      <c r="Q1958" t="s">
        <v>8319</v>
      </c>
      <c r="R1958" t="s">
        <v>8349</v>
      </c>
      <c r="S1958" s="9">
        <f t="shared" si="108"/>
        <v>42067.923668981486</v>
      </c>
      <c r="T1958" s="9">
        <f t="shared" si="107"/>
        <v>42112.882002314815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05"/>
        <v>25.4</v>
      </c>
      <c r="P1959" s="6" t="str">
        <f t="shared" si="106"/>
        <v>76.1385</v>
      </c>
      <c r="Q1959" t="s">
        <v>8319</v>
      </c>
      <c r="R1959" t="s">
        <v>8349</v>
      </c>
      <c r="S1959" s="9">
        <f t="shared" si="108"/>
        <v>41179.098530092589</v>
      </c>
      <c r="T1959" s="9">
        <f t="shared" si="107"/>
        <v>41209.098530092589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05"/>
        <v>33.473333333333301</v>
      </c>
      <c r="P1960" s="6" t="str">
        <f t="shared" si="106"/>
        <v>74.1076843657817</v>
      </c>
      <c r="Q1960" t="s">
        <v>8319</v>
      </c>
      <c r="R1960" t="s">
        <v>8349</v>
      </c>
      <c r="S1960" s="9">
        <f t="shared" si="108"/>
        <v>41326.987974537034</v>
      </c>
      <c r="T1960" s="9">
        <f t="shared" si="107"/>
        <v>41356.94630787037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05"/>
        <v>47.8</v>
      </c>
      <c r="P1961" s="6" t="str">
        <f t="shared" si="106"/>
        <v>36.9656603773585</v>
      </c>
      <c r="Q1961" t="s">
        <v>8319</v>
      </c>
      <c r="R1961" t="s">
        <v>8349</v>
      </c>
      <c r="S1961" s="9">
        <f t="shared" si="108"/>
        <v>41871.845601851855</v>
      </c>
      <c r="T1961" s="9">
        <f t="shared" si="107"/>
        <v>41913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05"/>
        <v>9.3333333333333304</v>
      </c>
      <c r="P1962" s="6" t="str">
        <f t="shared" si="106"/>
        <v>2500.9696969697</v>
      </c>
      <c r="Q1962" t="s">
        <v>8319</v>
      </c>
      <c r="R1962" t="s">
        <v>8349</v>
      </c>
      <c r="S1962" s="9">
        <f t="shared" si="108"/>
        <v>41964.362743055557</v>
      </c>
      <c r="T1962" s="9">
        <f t="shared" si="107"/>
        <v>41994.362743055557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05"/>
        <v>0.05</v>
      </c>
      <c r="P1963" s="6" t="str">
        <f t="shared" si="106"/>
        <v>67.690214329455</v>
      </c>
      <c r="Q1963" t="s">
        <v>8319</v>
      </c>
      <c r="R1963" t="s">
        <v>8349</v>
      </c>
      <c r="S1963" s="9">
        <f t="shared" si="108"/>
        <v>41148.194641203707</v>
      </c>
      <c r="T1963" s="9">
        <f t="shared" si="107"/>
        <v>41188.165972222225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05"/>
        <v>11.7083333333333</v>
      </c>
      <c r="P1964" s="6" t="str">
        <f t="shared" si="106"/>
        <v>63.047385620915</v>
      </c>
      <c r="Q1964" t="s">
        <v>8319</v>
      </c>
      <c r="R1964" t="s">
        <v>8349</v>
      </c>
      <c r="S1964" s="9">
        <f t="shared" si="108"/>
        <v>41742.780509259261</v>
      </c>
      <c r="T1964" s="9">
        <f t="shared" si="107"/>
        <v>41772.780509259261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05"/>
        <v>0</v>
      </c>
      <c r="P1965" s="6" t="str">
        <f t="shared" si="106"/>
        <v>117.6</v>
      </c>
      <c r="Q1965" t="s">
        <v>8319</v>
      </c>
      <c r="R1965" t="s">
        <v>8349</v>
      </c>
      <c r="S1965" s="9">
        <f t="shared" si="108"/>
        <v>41863.429791666669</v>
      </c>
      <c r="T1965" s="9">
        <f t="shared" si="107"/>
        <v>41898.429791666669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05"/>
        <v>20.208000000000002</v>
      </c>
      <c r="P1966" s="6" t="str">
        <f t="shared" si="106"/>
        <v>180.751850117096</v>
      </c>
      <c r="Q1966" t="s">
        <v>8319</v>
      </c>
      <c r="R1966" t="s">
        <v>8349</v>
      </c>
      <c r="S1966" s="9">
        <f t="shared" si="108"/>
        <v>42452.272824074069</v>
      </c>
      <c r="T1966" s="9">
        <f t="shared" si="107"/>
        <v>42482.272824074069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05"/>
        <v>0</v>
      </c>
      <c r="P1967" s="6" t="str">
        <f t="shared" si="106"/>
        <v>127.320388349515</v>
      </c>
      <c r="Q1967" t="s">
        <v>8319</v>
      </c>
      <c r="R1967" t="s">
        <v>8349</v>
      </c>
      <c r="S1967" s="9">
        <f t="shared" si="108"/>
        <v>40898.089236111111</v>
      </c>
      <c r="T1967" s="9">
        <f t="shared" si="107"/>
        <v>40920.041666666664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05"/>
        <v>4.2311459353574898</v>
      </c>
      <c r="P1968" s="6" t="str">
        <f t="shared" si="106"/>
        <v>136.644474553867</v>
      </c>
      <c r="Q1968" t="s">
        <v>8319</v>
      </c>
      <c r="R1968" t="s">
        <v>8349</v>
      </c>
      <c r="S1968" s="9">
        <f t="shared" si="108"/>
        <v>41835.540486111109</v>
      </c>
      <c r="T1968" s="9">
        <f t="shared" si="107"/>
        <v>41865.540486111109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05"/>
        <v>26.06</v>
      </c>
      <c r="P1969" s="6" t="str">
        <f t="shared" si="106"/>
        <v>182.78024691358</v>
      </c>
      <c r="Q1969" t="s">
        <v>8319</v>
      </c>
      <c r="R1969" t="s">
        <v>8349</v>
      </c>
      <c r="S1969" s="9">
        <f t="shared" si="108"/>
        <v>41730.663530092592</v>
      </c>
      <c r="T1969" s="9">
        <f t="shared" si="107"/>
        <v>41760.663530092592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05"/>
        <v>0.19801980198019797</v>
      </c>
      <c r="P1970" s="6" t="str">
        <f t="shared" si="106"/>
        <v>279.378431372549</v>
      </c>
      <c r="Q1970" t="s">
        <v>8319</v>
      </c>
      <c r="R1970" t="s">
        <v>8349</v>
      </c>
      <c r="S1970" s="9">
        <f t="shared" si="108"/>
        <v>42676.586979166663</v>
      </c>
      <c r="T1970" s="9">
        <f t="shared" si="107"/>
        <v>42707.628645833334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05"/>
        <v>6.0606060606060597E-3</v>
      </c>
      <c r="P1971" s="6" t="str">
        <f t="shared" si="106"/>
        <v>61.3757286698463</v>
      </c>
      <c r="Q1971" t="s">
        <v>8319</v>
      </c>
      <c r="R1971" t="s">
        <v>8349</v>
      </c>
      <c r="S1971" s="9">
        <f t="shared" si="108"/>
        <v>42557.792453703703</v>
      </c>
      <c r="T1971" s="9">
        <f t="shared" si="107"/>
        <v>42587.792453703703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05"/>
        <v>1.02</v>
      </c>
      <c r="P1972" s="6" t="str">
        <f t="shared" si="106"/>
        <v>80.7275320970043</v>
      </c>
      <c r="Q1972" t="s">
        <v>8319</v>
      </c>
      <c r="R1972" t="s">
        <v>8349</v>
      </c>
      <c r="S1972" s="9">
        <f t="shared" si="108"/>
        <v>41324.193298611113</v>
      </c>
      <c r="T1972" s="9">
        <f t="shared" si="107"/>
        <v>41384.151631944449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05"/>
        <v>65.100000000000009</v>
      </c>
      <c r="P1973" s="6" t="str">
        <f t="shared" si="106"/>
        <v>272.355907325913</v>
      </c>
      <c r="Q1973" t="s">
        <v>8319</v>
      </c>
      <c r="R1973" t="s">
        <v>8349</v>
      </c>
      <c r="S1973" s="9">
        <f t="shared" si="108"/>
        <v>41561.500706018516</v>
      </c>
      <c r="T1973" s="9">
        <f t="shared" si="107"/>
        <v>41593.166666666664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05"/>
        <v>0</v>
      </c>
      <c r="P1974" s="6" t="str">
        <f t="shared" si="106"/>
        <v>70.8487394957983</v>
      </c>
      <c r="Q1974" t="s">
        <v>8319</v>
      </c>
      <c r="R1974" t="s">
        <v>8349</v>
      </c>
      <c r="S1974" s="9">
        <f t="shared" si="108"/>
        <v>41201.012083333335</v>
      </c>
      <c r="T1974" s="9">
        <f t="shared" si="107"/>
        <v>41231.053749999999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05"/>
        <v>0</v>
      </c>
      <c r="P1975" s="6" t="str">
        <f t="shared" si="106"/>
        <v>247.940034129693</v>
      </c>
      <c r="Q1975" t="s">
        <v>8319</v>
      </c>
      <c r="R1975" t="s">
        <v>8349</v>
      </c>
      <c r="S1975" s="9">
        <f t="shared" si="108"/>
        <v>42549.722962962958</v>
      </c>
      <c r="T1975" s="9">
        <f t="shared" si="107"/>
        <v>42588.291666666672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05"/>
        <v>9.74</v>
      </c>
      <c r="P1976" s="6" t="str">
        <f t="shared" si="106"/>
        <v>186.813930348259</v>
      </c>
      <c r="Q1976" t="s">
        <v>8319</v>
      </c>
      <c r="R1976" t="s">
        <v>8349</v>
      </c>
      <c r="S1976" s="9">
        <f t="shared" si="108"/>
        <v>41445.334131944444</v>
      </c>
      <c r="T1976" s="9">
        <f t="shared" si="107"/>
        <v>41505.334131944444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05"/>
        <v>0</v>
      </c>
      <c r="P1977" s="6" t="str">
        <f t="shared" si="106"/>
        <v>131.989486166008</v>
      </c>
      <c r="Q1977" t="s">
        <v>8319</v>
      </c>
      <c r="R1977" t="s">
        <v>8349</v>
      </c>
      <c r="S1977" s="9">
        <f t="shared" si="108"/>
        <v>41313.755219907405</v>
      </c>
      <c r="T1977" s="9">
        <f t="shared" si="107"/>
        <v>41343.755219907405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05"/>
        <v>4.8571428571428594</v>
      </c>
      <c r="P1978" s="6" t="str">
        <f t="shared" si="106"/>
        <v>29.3107822410148</v>
      </c>
      <c r="Q1978" t="s">
        <v>8319</v>
      </c>
      <c r="R1978" t="s">
        <v>8349</v>
      </c>
      <c r="S1978" s="9">
        <f t="shared" si="108"/>
        <v>41438.899594907409</v>
      </c>
      <c r="T1978" s="9">
        <f t="shared" si="107"/>
        <v>41468.899594907409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ref="O1979:O2042" si="109">IMDIV(E1712,D1712)*100</f>
        <v>0.67999999999999994</v>
      </c>
      <c r="P1979" s="6" t="str">
        <f t="shared" si="106"/>
        <v>245.024360535932</v>
      </c>
      <c r="Q1979" t="s">
        <v>8319</v>
      </c>
      <c r="R1979" t="s">
        <v>8349</v>
      </c>
      <c r="S1979" s="9">
        <f t="shared" si="108"/>
        <v>42311.216898148152</v>
      </c>
      <c r="T1979" s="9">
        <f t="shared" si="107"/>
        <v>42357.332638888889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09"/>
        <v>10.5</v>
      </c>
      <c r="P1980" s="6" t="str">
        <f t="shared" si="106"/>
        <v>1323.25404639175</v>
      </c>
      <c r="Q1980" t="s">
        <v>8319</v>
      </c>
      <c r="R1980" t="s">
        <v>8349</v>
      </c>
      <c r="S1980" s="9">
        <f t="shared" si="108"/>
        <v>41039.225601851853</v>
      </c>
      <c r="T1980" s="9">
        <f t="shared" si="107"/>
        <v>41072.291666666664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09"/>
        <v>0</v>
      </c>
      <c r="P1981" s="6" t="str">
        <f t="shared" si="106"/>
        <v>282.659667896679</v>
      </c>
      <c r="Q1981" t="s">
        <v>8319</v>
      </c>
      <c r="R1981" t="s">
        <v>8349</v>
      </c>
      <c r="S1981" s="9">
        <f t="shared" si="108"/>
        <v>42290.460023148145</v>
      </c>
      <c r="T1981" s="9">
        <f t="shared" si="107"/>
        <v>42327.207638888889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09"/>
        <v>1.6666666666666701</v>
      </c>
      <c r="P1982" s="6" t="str">
        <f t="shared" si="106"/>
        <v>91.2144010282776</v>
      </c>
      <c r="Q1982" t="s">
        <v>8319</v>
      </c>
      <c r="R1982" t="s">
        <v>8349</v>
      </c>
      <c r="S1982" s="9">
        <f t="shared" si="108"/>
        <v>42423.542384259257</v>
      </c>
      <c r="T1982" s="9">
        <f t="shared" si="107"/>
        <v>42463.500717592593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09"/>
        <v>7.8680000000000003</v>
      </c>
      <c r="P1983" s="6" t="str">
        <f t="shared" si="106"/>
        <v>31.75</v>
      </c>
      <c r="Q1983" t="s">
        <v>8338</v>
      </c>
      <c r="R1983" t="s">
        <v>8350</v>
      </c>
      <c r="S1983" s="9">
        <f t="shared" si="108"/>
        <v>41799.725289351853</v>
      </c>
      <c r="T1983" s="9">
        <f t="shared" si="107"/>
        <v>41829.725289351853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09"/>
        <v>0.22</v>
      </c>
      <c r="P1984" s="6">
        <v>0</v>
      </c>
      <c r="Q1984" t="s">
        <v>8338</v>
      </c>
      <c r="R1984" t="s">
        <v>8350</v>
      </c>
      <c r="S1984" s="9">
        <f t="shared" si="108"/>
        <v>42678.586655092593</v>
      </c>
      <c r="T1984" s="9">
        <f t="shared" si="107"/>
        <v>42708.628321759257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09"/>
        <v>7.5</v>
      </c>
      <c r="P1985" s="6" t="str">
        <f t="shared" si="106"/>
        <v>88.6875</v>
      </c>
      <c r="Q1985" t="s">
        <v>8338</v>
      </c>
      <c r="R1985" t="s">
        <v>8350</v>
      </c>
      <c r="S1985" s="9">
        <f t="shared" si="108"/>
        <v>42593.011782407411</v>
      </c>
      <c r="T1985" s="9">
        <f t="shared" si="107"/>
        <v>42615.291666666672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09"/>
        <v>42.725880551301699</v>
      </c>
      <c r="P1986" s="6" t="str">
        <f t="shared" si="106"/>
        <v>453.142857142857</v>
      </c>
      <c r="Q1986" t="s">
        <v>8338</v>
      </c>
      <c r="R1986" t="s">
        <v>8350</v>
      </c>
      <c r="S1986" s="9">
        <f t="shared" si="108"/>
        <v>41913.790289351848</v>
      </c>
      <c r="T1986" s="9">
        <f t="shared" si="107"/>
        <v>41973.831956018519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09"/>
        <v>0.214285714285714</v>
      </c>
      <c r="P1987" s="6" t="str">
        <f t="shared" ref="P1987:P2050" si="110">IMDIV(E1987,L1987)</f>
        <v>12.75</v>
      </c>
      <c r="Q1987" t="s">
        <v>8338</v>
      </c>
      <c r="R1987" t="s">
        <v>8350</v>
      </c>
      <c r="S1987" s="9">
        <f t="shared" si="108"/>
        <v>42555.698738425926</v>
      </c>
      <c r="T1987" s="9">
        <f t="shared" ref="T1987:T2050" si="111">(((I1987/60)/60)/24)+DATE(1970,1,1)</f>
        <v>42584.958333333328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09"/>
        <v>0.87500000000000011</v>
      </c>
      <c r="P1988" s="6" t="str">
        <f t="shared" si="110"/>
        <v>1</v>
      </c>
      <c r="Q1988" t="s">
        <v>8338</v>
      </c>
      <c r="R1988" t="s">
        <v>8350</v>
      </c>
      <c r="S1988" s="9">
        <f t="shared" ref="S1988:S2051" si="112">(((J1988/60)/60)/24)+DATE(1970,1,1)</f>
        <v>42413.433831018512</v>
      </c>
      <c r="T1988" s="9">
        <f t="shared" si="111"/>
        <v>42443.392164351855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09"/>
        <v>5.625</v>
      </c>
      <c r="P1989" s="6" t="str">
        <f t="shared" si="110"/>
        <v>83.4285714285714</v>
      </c>
      <c r="Q1989" t="s">
        <v>8338</v>
      </c>
      <c r="R1989" t="s">
        <v>8350</v>
      </c>
      <c r="S1989" s="9">
        <f t="shared" si="112"/>
        <v>42034.639768518522</v>
      </c>
      <c r="T1989" s="9">
        <f t="shared" si="111"/>
        <v>42064.639768518522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09"/>
        <v>0</v>
      </c>
      <c r="P1990" s="6" t="str">
        <f t="shared" si="110"/>
        <v>25</v>
      </c>
      <c r="Q1990" t="s">
        <v>8338</v>
      </c>
      <c r="R1990" t="s">
        <v>8350</v>
      </c>
      <c r="S1990" s="9">
        <f t="shared" si="112"/>
        <v>42206.763217592597</v>
      </c>
      <c r="T1990" s="9">
        <f t="shared" si="111"/>
        <v>42236.763217592597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09"/>
        <v>3.4722222222222203E-2</v>
      </c>
      <c r="P1991" s="6" t="str">
        <f t="shared" si="110"/>
        <v>50</v>
      </c>
      <c r="Q1991" t="s">
        <v>8338</v>
      </c>
      <c r="R1991" t="s">
        <v>8350</v>
      </c>
      <c r="S1991" s="9">
        <f t="shared" si="112"/>
        <v>42685.680648148147</v>
      </c>
      <c r="T1991" s="9">
        <f t="shared" si="111"/>
        <v>42715.680648148147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09"/>
        <v>6.5</v>
      </c>
      <c r="P1992" s="6" t="str">
        <f t="shared" si="110"/>
        <v>101.8</v>
      </c>
      <c r="Q1992" t="s">
        <v>8338</v>
      </c>
      <c r="R1992" t="s">
        <v>8350</v>
      </c>
      <c r="S1992" s="9">
        <f t="shared" si="112"/>
        <v>42398.195972222224</v>
      </c>
      <c r="T1992" s="9">
        <f t="shared" si="111"/>
        <v>42413.195972222224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09"/>
        <v>0.58333333333333304</v>
      </c>
      <c r="P1993" s="6" t="str">
        <f t="shared" si="110"/>
        <v>46.6666666666667</v>
      </c>
      <c r="Q1993" t="s">
        <v>8338</v>
      </c>
      <c r="R1993" t="s">
        <v>8350</v>
      </c>
      <c r="S1993" s="9">
        <f t="shared" si="112"/>
        <v>42167.89335648148</v>
      </c>
      <c r="T1993" s="9">
        <f t="shared" si="111"/>
        <v>42188.89335648148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09"/>
        <v>10.181818181818199</v>
      </c>
      <c r="P1994" s="6" t="str">
        <f t="shared" si="110"/>
        <v>1</v>
      </c>
      <c r="Q1994" t="s">
        <v>8338</v>
      </c>
      <c r="R1994" t="s">
        <v>8350</v>
      </c>
      <c r="S1994" s="9">
        <f t="shared" si="112"/>
        <v>42023.143414351856</v>
      </c>
      <c r="T1994" s="9">
        <f t="shared" si="111"/>
        <v>42053.143414351856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09"/>
        <v>33.7846153846154</v>
      </c>
      <c r="P1995" s="6">
        <v>0</v>
      </c>
      <c r="Q1995" t="s">
        <v>8338</v>
      </c>
      <c r="R1995" t="s">
        <v>8350</v>
      </c>
      <c r="S1995" s="9">
        <f t="shared" si="112"/>
        <v>42329.58839120371</v>
      </c>
      <c r="T1995" s="9">
        <f t="shared" si="111"/>
        <v>42359.58839120371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09"/>
        <v>3.3333333333333298E-2</v>
      </c>
      <c r="P1996" s="6">
        <v>0</v>
      </c>
      <c r="Q1996" t="s">
        <v>8338</v>
      </c>
      <c r="R1996" t="s">
        <v>8350</v>
      </c>
      <c r="S1996" s="9">
        <f t="shared" si="112"/>
        <v>42651.006273148145</v>
      </c>
      <c r="T1996" s="9">
        <f t="shared" si="111"/>
        <v>42711.047939814816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09"/>
        <v>68.400000000000006</v>
      </c>
      <c r="P1997" s="6" t="str">
        <f t="shared" si="110"/>
        <v>26</v>
      </c>
      <c r="Q1997" t="s">
        <v>8338</v>
      </c>
      <c r="R1997" t="s">
        <v>8350</v>
      </c>
      <c r="S1997" s="9">
        <f t="shared" si="112"/>
        <v>42181.902037037042</v>
      </c>
      <c r="T1997" s="9">
        <f t="shared" si="111"/>
        <v>42201.902037037042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09"/>
        <v>0</v>
      </c>
      <c r="P1998" s="6">
        <v>0</v>
      </c>
      <c r="Q1998" t="s">
        <v>8338</v>
      </c>
      <c r="R1998" t="s">
        <v>8350</v>
      </c>
      <c r="S1998" s="9">
        <f t="shared" si="112"/>
        <v>41800.819571759261</v>
      </c>
      <c r="T1998" s="9">
        <f t="shared" si="111"/>
        <v>41830.819571759261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09"/>
        <v>0</v>
      </c>
      <c r="P1999" s="6">
        <v>0</v>
      </c>
      <c r="Q1999" t="s">
        <v>8338</v>
      </c>
      <c r="R1999" t="s">
        <v>8350</v>
      </c>
      <c r="S1999" s="9">
        <f t="shared" si="112"/>
        <v>41847.930694444447</v>
      </c>
      <c r="T1999" s="9">
        <f t="shared" si="111"/>
        <v>41877.930694444447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09"/>
        <v>0</v>
      </c>
      <c r="P2000" s="6" t="str">
        <f t="shared" si="110"/>
        <v>218.333333333333</v>
      </c>
      <c r="Q2000" t="s">
        <v>8338</v>
      </c>
      <c r="R2000" t="s">
        <v>8350</v>
      </c>
      <c r="S2000" s="9">
        <f t="shared" si="112"/>
        <v>41807.118495370371</v>
      </c>
      <c r="T2000" s="9">
        <f t="shared" si="111"/>
        <v>41852.118495370371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09"/>
        <v>0</v>
      </c>
      <c r="P2001" s="6" t="str">
        <f t="shared" si="110"/>
        <v>33.7142857142857</v>
      </c>
      <c r="Q2001" t="s">
        <v>8338</v>
      </c>
      <c r="R2001" t="s">
        <v>8350</v>
      </c>
      <c r="S2001" s="9">
        <f t="shared" si="112"/>
        <v>41926.482731481483</v>
      </c>
      <c r="T2001" s="9">
        <f t="shared" si="111"/>
        <v>41956.524398148147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09"/>
        <v>0</v>
      </c>
      <c r="P2002" s="6" t="str">
        <f t="shared" si="110"/>
        <v>25</v>
      </c>
      <c r="Q2002" t="s">
        <v>8338</v>
      </c>
      <c r="R2002" t="s">
        <v>8350</v>
      </c>
      <c r="S2002" s="9">
        <f t="shared" si="112"/>
        <v>42345.951539351852</v>
      </c>
      <c r="T2002" s="9">
        <f t="shared" si="111"/>
        <v>42375.951539351852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09"/>
        <v>2.2222222222222199E-2</v>
      </c>
      <c r="P2003" s="6" t="str">
        <f t="shared" si="110"/>
        <v>128.387904703726</v>
      </c>
      <c r="Q2003" t="s">
        <v>8319</v>
      </c>
      <c r="R2003" t="s">
        <v>8349</v>
      </c>
      <c r="S2003" s="9">
        <f t="shared" si="112"/>
        <v>42136.209675925929</v>
      </c>
      <c r="T2003" s="9">
        <f t="shared" si="111"/>
        <v>42167.833333333328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09"/>
        <v>11</v>
      </c>
      <c r="P2004" s="6" t="str">
        <f t="shared" si="110"/>
        <v>78.8342618181818</v>
      </c>
      <c r="Q2004" t="s">
        <v>8319</v>
      </c>
      <c r="R2004" t="s">
        <v>8349</v>
      </c>
      <c r="S2004" s="9">
        <f t="shared" si="112"/>
        <v>42728.71230324074</v>
      </c>
      <c r="T2004" s="9">
        <f t="shared" si="111"/>
        <v>42758.71230324074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09"/>
        <v>0.73333333333333295</v>
      </c>
      <c r="P2005" s="6" t="str">
        <f t="shared" si="110"/>
        <v>91.7647058823529</v>
      </c>
      <c r="Q2005" t="s">
        <v>8319</v>
      </c>
      <c r="R2005" t="s">
        <v>8349</v>
      </c>
      <c r="S2005" s="9">
        <f t="shared" si="112"/>
        <v>40347.125601851854</v>
      </c>
      <c r="T2005" s="9">
        <f t="shared" si="111"/>
        <v>40361.958333333336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09"/>
        <v>21.25</v>
      </c>
      <c r="P2006" s="6" t="str">
        <f t="shared" si="110"/>
        <v>331.102372881356</v>
      </c>
      <c r="Q2006" t="s">
        <v>8319</v>
      </c>
      <c r="R2006" t="s">
        <v>8349</v>
      </c>
      <c r="S2006" s="9">
        <f t="shared" si="112"/>
        <v>41800.604895833334</v>
      </c>
      <c r="T2006" s="9">
        <f t="shared" si="111"/>
        <v>41830.604895833334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09"/>
        <v>0.4</v>
      </c>
      <c r="P2007" s="6" t="str">
        <f t="shared" si="110"/>
        <v>194.261937172775</v>
      </c>
      <c r="Q2007" t="s">
        <v>8319</v>
      </c>
      <c r="R2007" t="s">
        <v>8349</v>
      </c>
      <c r="S2007" s="9">
        <f t="shared" si="112"/>
        <v>41535.812708333331</v>
      </c>
      <c r="T2007" s="9">
        <f t="shared" si="111"/>
        <v>41563.165972222225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09"/>
        <v>0.1</v>
      </c>
      <c r="P2008" s="6" t="str">
        <f t="shared" si="110"/>
        <v>408.976897689769</v>
      </c>
      <c r="Q2008" t="s">
        <v>8319</v>
      </c>
      <c r="R2008" t="s">
        <v>8349</v>
      </c>
      <c r="S2008" s="9">
        <f t="shared" si="112"/>
        <v>41941.500520833331</v>
      </c>
      <c r="T2008" s="9">
        <f t="shared" si="111"/>
        <v>41976.542187500003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09"/>
        <v>0</v>
      </c>
      <c r="P2009" s="6" t="str">
        <f t="shared" si="110"/>
        <v>84.4592700729927</v>
      </c>
      <c r="Q2009" t="s">
        <v>8319</v>
      </c>
      <c r="R2009" t="s">
        <v>8349</v>
      </c>
      <c r="S2009" s="9">
        <f t="shared" si="112"/>
        <v>40347.837800925925</v>
      </c>
      <c r="T2009" s="9">
        <f t="shared" si="111"/>
        <v>40414.166666666664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09"/>
        <v>110.833333333333</v>
      </c>
      <c r="P2010" s="6" t="str">
        <f t="shared" si="110"/>
        <v>44.8536585365854</v>
      </c>
      <c r="Q2010" t="s">
        <v>8319</v>
      </c>
      <c r="R2010" t="s">
        <v>8349</v>
      </c>
      <c r="S2010" s="9">
        <f t="shared" si="112"/>
        <v>40761.604421296295</v>
      </c>
      <c r="T2010" s="9">
        <f t="shared" si="111"/>
        <v>40805.604421296295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09"/>
        <v>108.74999999999999</v>
      </c>
      <c r="P2011" s="6" t="str">
        <f t="shared" si="110"/>
        <v>383.36432160804</v>
      </c>
      <c r="Q2011" t="s">
        <v>8319</v>
      </c>
      <c r="R2011" t="s">
        <v>8349</v>
      </c>
      <c r="S2011" s="9">
        <f t="shared" si="112"/>
        <v>42661.323414351849</v>
      </c>
      <c r="T2011" s="9">
        <f t="shared" si="111"/>
        <v>42697.365081018521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09"/>
        <v>100.416666666667</v>
      </c>
      <c r="P2012" s="6" t="str">
        <f t="shared" si="110"/>
        <v>55.2768566493955</v>
      </c>
      <c r="Q2012" t="s">
        <v>8319</v>
      </c>
      <c r="R2012" t="s">
        <v>8349</v>
      </c>
      <c r="S2012" s="9">
        <f t="shared" si="112"/>
        <v>42570.996423611112</v>
      </c>
      <c r="T2012" s="9">
        <f t="shared" si="111"/>
        <v>42600.996423611112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09"/>
        <v>118.45454545454498</v>
      </c>
      <c r="P2013" s="6" t="str">
        <f t="shared" si="110"/>
        <v>422.020597322348</v>
      </c>
      <c r="Q2013" t="s">
        <v>8319</v>
      </c>
      <c r="R2013" t="s">
        <v>8349</v>
      </c>
      <c r="S2013" s="9">
        <f t="shared" si="112"/>
        <v>42347.358483796299</v>
      </c>
      <c r="T2013" s="9">
        <f t="shared" si="111"/>
        <v>42380.958333333328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09"/>
        <v>114.014285714286</v>
      </c>
      <c r="P2014" s="6" t="str">
        <f t="shared" si="110"/>
        <v>64.1803278688525</v>
      </c>
      <c r="Q2014" t="s">
        <v>8319</v>
      </c>
      <c r="R2014" t="s">
        <v>8349</v>
      </c>
      <c r="S2014" s="9">
        <f t="shared" si="112"/>
        <v>42010.822233796294</v>
      </c>
      <c r="T2014" s="9">
        <f t="shared" si="111"/>
        <v>42040.822233796294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09"/>
        <v>148.10000000000002</v>
      </c>
      <c r="P2015" s="6" t="str">
        <f t="shared" si="110"/>
        <v>173.577816747041</v>
      </c>
      <c r="Q2015" t="s">
        <v>8319</v>
      </c>
      <c r="R2015" t="s">
        <v>8349</v>
      </c>
      <c r="S2015" s="9">
        <f t="shared" si="112"/>
        <v>42499.960810185185</v>
      </c>
      <c r="T2015" s="9">
        <f t="shared" si="111"/>
        <v>42559.960810185185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09"/>
        <v>104.955555555556</v>
      </c>
      <c r="P2016" s="6" t="str">
        <f t="shared" si="110"/>
        <v>88.6016808406093</v>
      </c>
      <c r="Q2016" t="s">
        <v>8319</v>
      </c>
      <c r="R2016" t="s">
        <v>8349</v>
      </c>
      <c r="S2016" s="9">
        <f t="shared" si="112"/>
        <v>41324.214571759258</v>
      </c>
      <c r="T2016" s="9">
        <f t="shared" si="111"/>
        <v>41358.172905092593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09"/>
        <v>129.94800000000001</v>
      </c>
      <c r="P2017" s="6" t="str">
        <f t="shared" si="110"/>
        <v>50.2222839506173</v>
      </c>
      <c r="Q2017" t="s">
        <v>8319</v>
      </c>
      <c r="R2017" t="s">
        <v>8349</v>
      </c>
      <c r="S2017" s="9">
        <f t="shared" si="112"/>
        <v>40765.876886574071</v>
      </c>
      <c r="T2017" s="9">
        <f t="shared" si="111"/>
        <v>40795.876886574071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09"/>
        <v>123.48756218905498</v>
      </c>
      <c r="P2018" s="6" t="str">
        <f t="shared" si="110"/>
        <v>192.388768267223</v>
      </c>
      <c r="Q2018" t="s">
        <v>8319</v>
      </c>
      <c r="R2018" t="s">
        <v>8349</v>
      </c>
      <c r="S2018" s="9">
        <f t="shared" si="112"/>
        <v>41312.88077546296</v>
      </c>
      <c r="T2018" s="9">
        <f t="shared" si="111"/>
        <v>41342.88077546296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09"/>
        <v>201.62</v>
      </c>
      <c r="P2019" s="6" t="str">
        <f t="shared" si="110"/>
        <v>73.4169014084507</v>
      </c>
      <c r="Q2019" t="s">
        <v>8319</v>
      </c>
      <c r="R2019" t="s">
        <v>8349</v>
      </c>
      <c r="S2019" s="9">
        <f t="shared" si="112"/>
        <v>40961.057349537034</v>
      </c>
      <c r="T2019" s="9">
        <f t="shared" si="111"/>
        <v>40992.166666666664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09"/>
        <v>102.89999999999999</v>
      </c>
      <c r="P2020" s="6" t="str">
        <f t="shared" si="110"/>
        <v>147.684955555556</v>
      </c>
      <c r="Q2020" t="s">
        <v>8319</v>
      </c>
      <c r="R2020" t="s">
        <v>8349</v>
      </c>
      <c r="S2020" s="9">
        <f t="shared" si="112"/>
        <v>42199.365844907406</v>
      </c>
      <c r="T2020" s="9">
        <f t="shared" si="111"/>
        <v>42229.365844907406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09"/>
        <v>260.16666666666703</v>
      </c>
      <c r="P2021" s="6" t="str">
        <f t="shared" si="110"/>
        <v>108.968483146067</v>
      </c>
      <c r="Q2021" t="s">
        <v>8319</v>
      </c>
      <c r="R2021" t="s">
        <v>8349</v>
      </c>
      <c r="S2021" s="9">
        <f t="shared" si="112"/>
        <v>42605.70857638889</v>
      </c>
      <c r="T2021" s="9">
        <f t="shared" si="111"/>
        <v>42635.70857638889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09"/>
        <v>108</v>
      </c>
      <c r="P2022" s="6" t="str">
        <f t="shared" si="110"/>
        <v>23.6475409836066</v>
      </c>
      <c r="Q2022" t="s">
        <v>8319</v>
      </c>
      <c r="R2022" t="s">
        <v>8349</v>
      </c>
      <c r="S2022" s="9">
        <f t="shared" si="112"/>
        <v>41737.097499999996</v>
      </c>
      <c r="T2022" s="9">
        <f t="shared" si="111"/>
        <v>41773.961111111108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09"/>
        <v>110.52941176470601</v>
      </c>
      <c r="P2023" s="6" t="str">
        <f t="shared" si="110"/>
        <v>147.947368421053</v>
      </c>
      <c r="Q2023" t="s">
        <v>8319</v>
      </c>
      <c r="R2023" t="s">
        <v>8349</v>
      </c>
      <c r="S2023" s="9">
        <f t="shared" si="112"/>
        <v>41861.070567129631</v>
      </c>
      <c r="T2023" s="9">
        <f t="shared" si="111"/>
        <v>41906.070567129631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09"/>
        <v>120</v>
      </c>
      <c r="P2024" s="6" t="str">
        <f t="shared" si="110"/>
        <v>385.036923076923</v>
      </c>
      <c r="Q2024" t="s">
        <v>8319</v>
      </c>
      <c r="R2024" t="s">
        <v>8349</v>
      </c>
      <c r="S2024" s="9">
        <f t="shared" si="112"/>
        <v>42502.569120370375</v>
      </c>
      <c r="T2024" s="9">
        <f t="shared" si="111"/>
        <v>42532.569120370375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09"/>
        <v>102.82909090909101</v>
      </c>
      <c r="P2025" s="6" t="str">
        <f t="shared" si="110"/>
        <v>457.390934844193</v>
      </c>
      <c r="Q2025" t="s">
        <v>8319</v>
      </c>
      <c r="R2025" t="s">
        <v>8349</v>
      </c>
      <c r="S2025" s="9">
        <f t="shared" si="112"/>
        <v>42136.420752314814</v>
      </c>
      <c r="T2025" s="9">
        <f t="shared" si="111"/>
        <v>42166.420752314814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09"/>
        <v>115.99999999999999</v>
      </c>
      <c r="P2026" s="6" t="str">
        <f t="shared" si="110"/>
        <v>222.990476190476</v>
      </c>
      <c r="Q2026" t="s">
        <v>8319</v>
      </c>
      <c r="R2026" t="s">
        <v>8349</v>
      </c>
      <c r="S2026" s="9">
        <f t="shared" si="112"/>
        <v>41099.966944444444</v>
      </c>
      <c r="T2026" s="9">
        <f t="shared" si="111"/>
        <v>41134.125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09"/>
        <v>114.7</v>
      </c>
      <c r="P2027" s="6" t="str">
        <f t="shared" si="110"/>
        <v>220.740740740741</v>
      </c>
      <c r="Q2027" t="s">
        <v>8319</v>
      </c>
      <c r="R2027" t="s">
        <v>8349</v>
      </c>
      <c r="S2027" s="9">
        <f t="shared" si="112"/>
        <v>42136.184560185182</v>
      </c>
      <c r="T2027" s="9">
        <f t="shared" si="111"/>
        <v>42166.184560185182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09"/>
        <v>106.60000000000001</v>
      </c>
      <c r="P2028" s="6" t="str">
        <f t="shared" si="110"/>
        <v>73.5038986784141</v>
      </c>
      <c r="Q2028" t="s">
        <v>8319</v>
      </c>
      <c r="R2028" t="s">
        <v>8349</v>
      </c>
      <c r="S2028" s="9">
        <f t="shared" si="112"/>
        <v>41704.735937500001</v>
      </c>
      <c r="T2028" s="9">
        <f t="shared" si="111"/>
        <v>41750.165972222225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09"/>
        <v>165.44</v>
      </c>
      <c r="P2029" s="6" t="str">
        <f t="shared" si="110"/>
        <v>223.096474953618</v>
      </c>
      <c r="Q2029" t="s">
        <v>8319</v>
      </c>
      <c r="R2029" t="s">
        <v>8349</v>
      </c>
      <c r="S2029" s="9">
        <f t="shared" si="112"/>
        <v>42048.813877314817</v>
      </c>
      <c r="T2029" s="9">
        <f t="shared" si="111"/>
        <v>42093.772210648152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09"/>
        <v>155</v>
      </c>
      <c r="P2030" s="6" t="str">
        <f t="shared" si="110"/>
        <v>47.9113924050633</v>
      </c>
      <c r="Q2030" t="s">
        <v>8319</v>
      </c>
      <c r="R2030" t="s">
        <v>8349</v>
      </c>
      <c r="S2030" s="9">
        <f t="shared" si="112"/>
        <v>40215.919050925928</v>
      </c>
      <c r="T2030" s="9">
        <f t="shared" si="111"/>
        <v>40252.913194444445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09"/>
        <v>885</v>
      </c>
      <c r="P2031" s="6" t="str">
        <f t="shared" si="110"/>
        <v>96.063829787234</v>
      </c>
      <c r="Q2031" t="s">
        <v>8319</v>
      </c>
      <c r="R2031" t="s">
        <v>8349</v>
      </c>
      <c r="S2031" s="9">
        <f t="shared" si="112"/>
        <v>41848.021770833337</v>
      </c>
      <c r="T2031" s="9">
        <f t="shared" si="111"/>
        <v>41878.021770833337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09"/>
        <v>101.908333333333</v>
      </c>
      <c r="P2032" s="6" t="str">
        <f t="shared" si="110"/>
        <v>118.6144</v>
      </c>
      <c r="Q2032" t="s">
        <v>8319</v>
      </c>
      <c r="R2032" t="s">
        <v>8349</v>
      </c>
      <c r="S2032" s="9">
        <f t="shared" si="112"/>
        <v>41212.996481481481</v>
      </c>
      <c r="T2032" s="9">
        <f t="shared" si="111"/>
        <v>41242.996481481481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09"/>
        <v>19.600000000000001</v>
      </c>
      <c r="P2033" s="6" t="str">
        <f t="shared" si="110"/>
        <v>118.454724409449</v>
      </c>
      <c r="Q2033" t="s">
        <v>8319</v>
      </c>
      <c r="R2033" t="s">
        <v>8349</v>
      </c>
      <c r="S2033" s="9">
        <f t="shared" si="112"/>
        <v>41975.329317129625</v>
      </c>
      <c r="T2033" s="9">
        <f t="shared" si="111"/>
        <v>42013.041666666672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09"/>
        <v>59.467840000000002</v>
      </c>
      <c r="P2034" s="6" t="str">
        <f t="shared" si="110"/>
        <v>143.214689265537</v>
      </c>
      <c r="Q2034" t="s">
        <v>8319</v>
      </c>
      <c r="R2034" t="s">
        <v>8349</v>
      </c>
      <c r="S2034" s="9">
        <f t="shared" si="112"/>
        <v>42689.565671296295</v>
      </c>
      <c r="T2034" s="9">
        <f t="shared" si="111"/>
        <v>42719.208333333328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09"/>
        <v>0</v>
      </c>
      <c r="P2035" s="6" t="str">
        <f t="shared" si="110"/>
        <v>282.715189873418</v>
      </c>
      <c r="Q2035" t="s">
        <v>8319</v>
      </c>
      <c r="R2035" t="s">
        <v>8349</v>
      </c>
      <c r="S2035" s="9">
        <f t="shared" si="112"/>
        <v>41725.082384259258</v>
      </c>
      <c r="T2035" s="9">
        <f t="shared" si="111"/>
        <v>41755.082384259258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09"/>
        <v>45.72</v>
      </c>
      <c r="P2036" s="6" t="str">
        <f t="shared" si="110"/>
        <v>593.936200787402</v>
      </c>
      <c r="Q2036" t="s">
        <v>8319</v>
      </c>
      <c r="R2036" t="s">
        <v>8349</v>
      </c>
      <c r="S2036" s="9">
        <f t="shared" si="112"/>
        <v>42076.130011574074</v>
      </c>
      <c r="T2036" s="9">
        <f t="shared" si="111"/>
        <v>42131.290277777778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09"/>
        <v>3.74</v>
      </c>
      <c r="P2037" s="6" t="str">
        <f t="shared" si="110"/>
        <v>262.157049689441</v>
      </c>
      <c r="Q2037" t="s">
        <v>8319</v>
      </c>
      <c r="R2037" t="s">
        <v>8349</v>
      </c>
      <c r="S2037" s="9">
        <f t="shared" si="112"/>
        <v>42311.625081018516</v>
      </c>
      <c r="T2037" s="9">
        <f t="shared" si="111"/>
        <v>42357.041666666672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09"/>
        <v>2.7025000000000001</v>
      </c>
      <c r="P2038" s="6" t="str">
        <f t="shared" si="110"/>
        <v>46.5807783018868</v>
      </c>
      <c r="Q2038" t="s">
        <v>8319</v>
      </c>
      <c r="R2038" t="s">
        <v>8349</v>
      </c>
      <c r="S2038" s="9">
        <f t="shared" si="112"/>
        <v>41738.864803240744</v>
      </c>
      <c r="T2038" s="9">
        <f t="shared" si="111"/>
        <v>41768.864803240744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09"/>
        <v>56.514285714285691</v>
      </c>
      <c r="P2039" s="6" t="str">
        <f t="shared" si="110"/>
        <v>70.0411188811189</v>
      </c>
      <c r="Q2039" t="s">
        <v>8319</v>
      </c>
      <c r="R2039" t="s">
        <v>8349</v>
      </c>
      <c r="S2039" s="9">
        <f t="shared" si="112"/>
        <v>41578.210104166668</v>
      </c>
      <c r="T2039" s="9">
        <f t="shared" si="111"/>
        <v>41638.251770833333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09"/>
        <v>21.3095238095238</v>
      </c>
      <c r="P2040" s="6" t="str">
        <f t="shared" si="110"/>
        <v>164.906862745098</v>
      </c>
      <c r="Q2040" t="s">
        <v>8319</v>
      </c>
      <c r="R2040" t="s">
        <v>8349</v>
      </c>
      <c r="S2040" s="9">
        <f t="shared" si="112"/>
        <v>41424.27107638889</v>
      </c>
      <c r="T2040" s="9">
        <f t="shared" si="111"/>
        <v>41456.75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09"/>
        <v>15.6</v>
      </c>
      <c r="P2041" s="6" t="str">
        <f t="shared" si="110"/>
        <v>449.263852242744</v>
      </c>
      <c r="Q2041" t="s">
        <v>8319</v>
      </c>
      <c r="R2041" t="s">
        <v>8349</v>
      </c>
      <c r="S2041" s="9">
        <f t="shared" si="112"/>
        <v>42675.438946759255</v>
      </c>
      <c r="T2041" s="9">
        <f t="shared" si="111"/>
        <v>42705.207638888889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09"/>
        <v>6.2566666666666704</v>
      </c>
      <c r="P2042" s="6" t="str">
        <f t="shared" si="110"/>
        <v>27.4728413284133</v>
      </c>
      <c r="Q2042" t="s">
        <v>8319</v>
      </c>
      <c r="R2042" t="s">
        <v>8349</v>
      </c>
      <c r="S2042" s="9">
        <f t="shared" si="112"/>
        <v>41578.927118055559</v>
      </c>
      <c r="T2042" s="9">
        <f t="shared" si="111"/>
        <v>41593.968784722223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ref="O2043:O2106" si="113">IMDIV(E1776,D1776)*100</f>
        <v>45.92</v>
      </c>
      <c r="P2043" s="6" t="str">
        <f t="shared" si="110"/>
        <v>143.975</v>
      </c>
      <c r="Q2043" t="s">
        <v>8319</v>
      </c>
      <c r="R2043" t="s">
        <v>8349</v>
      </c>
      <c r="S2043" s="9">
        <f t="shared" si="112"/>
        <v>42654.525775462964</v>
      </c>
      <c r="T2043" s="9">
        <f t="shared" si="111"/>
        <v>42684.567442129628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13"/>
        <v>65.101538461538496</v>
      </c>
      <c r="P2044" s="6" t="str">
        <f t="shared" si="110"/>
        <v>88.2357142857143</v>
      </c>
      <c r="Q2044" t="s">
        <v>8319</v>
      </c>
      <c r="R2044" t="s">
        <v>8349</v>
      </c>
      <c r="S2044" s="9">
        <f t="shared" si="112"/>
        <v>42331.708032407405</v>
      </c>
      <c r="T2044" s="9">
        <f t="shared" si="111"/>
        <v>42391.708032407405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13"/>
        <v>6.7</v>
      </c>
      <c r="P2045" s="6" t="str">
        <f t="shared" si="110"/>
        <v>36.3264248704663</v>
      </c>
      <c r="Q2045" t="s">
        <v>8319</v>
      </c>
      <c r="R2045" t="s">
        <v>8349</v>
      </c>
      <c r="S2045" s="9">
        <f t="shared" si="112"/>
        <v>42661.176817129628</v>
      </c>
      <c r="T2045" s="9">
        <f t="shared" si="111"/>
        <v>42715.207638888889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13"/>
        <v>13.5625</v>
      </c>
      <c r="P2046" s="6" t="str">
        <f t="shared" si="110"/>
        <v>90.1777777777778</v>
      </c>
      <c r="Q2046" t="s">
        <v>8319</v>
      </c>
      <c r="R2046" t="s">
        <v>8349</v>
      </c>
      <c r="S2046" s="9">
        <f t="shared" si="112"/>
        <v>42138.684189814812</v>
      </c>
      <c r="T2046" s="9">
        <f t="shared" si="111"/>
        <v>42168.684189814812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13"/>
        <v>1.9900000000000002</v>
      </c>
      <c r="P2047" s="6" t="str">
        <f t="shared" si="110"/>
        <v>152.6236121673</v>
      </c>
      <c r="Q2047" t="s">
        <v>8319</v>
      </c>
      <c r="R2047" t="s">
        <v>8349</v>
      </c>
      <c r="S2047" s="9">
        <f t="shared" si="112"/>
        <v>41069.088506944441</v>
      </c>
      <c r="T2047" s="9">
        <f t="shared" si="111"/>
        <v>41099.088506944441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13"/>
        <v>36.236363636363599</v>
      </c>
      <c r="P2048" s="6" t="str">
        <f t="shared" si="110"/>
        <v>55.8064516129032</v>
      </c>
      <c r="Q2048" t="s">
        <v>8319</v>
      </c>
      <c r="R2048" t="s">
        <v>8349</v>
      </c>
      <c r="S2048" s="9">
        <f t="shared" si="112"/>
        <v>41387.171805555554</v>
      </c>
      <c r="T2048" s="9">
        <f t="shared" si="111"/>
        <v>41417.171805555554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13"/>
        <v>39.743333333333304</v>
      </c>
      <c r="P2049" s="6" t="str">
        <f t="shared" si="110"/>
        <v>227.853273137698</v>
      </c>
      <c r="Q2049" t="s">
        <v>8319</v>
      </c>
      <c r="R2049" t="s">
        <v>8349</v>
      </c>
      <c r="S2049" s="9">
        <f t="shared" si="112"/>
        <v>42081.903587962966</v>
      </c>
      <c r="T2049" s="9">
        <f t="shared" si="111"/>
        <v>42111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13"/>
        <v>25.763636363636401</v>
      </c>
      <c r="P2050" s="6" t="str">
        <f t="shared" si="110"/>
        <v>91.8298980335033</v>
      </c>
      <c r="Q2050" t="s">
        <v>8319</v>
      </c>
      <c r="R2050" t="s">
        <v>8349</v>
      </c>
      <c r="S2050" s="9">
        <f t="shared" si="112"/>
        <v>41387.651516203703</v>
      </c>
      <c r="T2050" s="9">
        <f t="shared" si="111"/>
        <v>41417.651516203703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13"/>
        <v>15.4914285714286</v>
      </c>
      <c r="P2051" s="6" t="str">
        <f t="shared" ref="P2051:P2114" si="114">IMDIV(E2051,L2051)</f>
        <v>80.991037735849</v>
      </c>
      <c r="Q2051" t="s">
        <v>8319</v>
      </c>
      <c r="R2051" t="s">
        <v>8349</v>
      </c>
      <c r="S2051" s="9">
        <f t="shared" si="112"/>
        <v>41575.527349537035</v>
      </c>
      <c r="T2051" s="9">
        <f t="shared" ref="T2051:T2114" si="115">(((I2051/60)/60)/24)+DATE(1970,1,1)</f>
        <v>41610.957638888889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13"/>
        <v>23.692499999999999</v>
      </c>
      <c r="P2052" s="6" t="str">
        <f t="shared" si="114"/>
        <v>278.394117647059</v>
      </c>
      <c r="Q2052" t="s">
        <v>8319</v>
      </c>
      <c r="R2052" t="s">
        <v>8349</v>
      </c>
      <c r="S2052" s="9">
        <f t="shared" ref="S2052:S2115" si="116">(((J2052/60)/60)/24)+DATE(1970,1,1)</f>
        <v>42115.071504629625</v>
      </c>
      <c r="T2052" s="9">
        <f t="shared" si="115"/>
        <v>42155.071504629625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13"/>
        <v>39.76</v>
      </c>
      <c r="P2053" s="6" t="str">
        <f t="shared" si="114"/>
        <v>43.0950413223141</v>
      </c>
      <c r="Q2053" t="s">
        <v>8319</v>
      </c>
      <c r="R2053" t="s">
        <v>8349</v>
      </c>
      <c r="S2053" s="9">
        <f t="shared" si="116"/>
        <v>41604.022418981483</v>
      </c>
      <c r="T2053" s="9">
        <f t="shared" si="115"/>
        <v>41634.022418981483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13"/>
        <v>20.220833333333299</v>
      </c>
      <c r="P2054" s="6" t="str">
        <f t="shared" si="114"/>
        <v>326.292051756007</v>
      </c>
      <c r="Q2054" t="s">
        <v>8319</v>
      </c>
      <c r="R2054" t="s">
        <v>8349</v>
      </c>
      <c r="S2054" s="9">
        <f t="shared" si="116"/>
        <v>42375.08394675926</v>
      </c>
      <c r="T2054" s="9">
        <f t="shared" si="115"/>
        <v>42420.08394675926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13"/>
        <v>47.631578947368403</v>
      </c>
      <c r="P2055" s="6" t="str">
        <f t="shared" si="114"/>
        <v>41.7438016528926</v>
      </c>
      <c r="Q2055" t="s">
        <v>8319</v>
      </c>
      <c r="R2055" t="s">
        <v>8349</v>
      </c>
      <c r="S2055" s="9">
        <f t="shared" si="116"/>
        <v>42303.617488425924</v>
      </c>
      <c r="T2055" s="9">
        <f t="shared" si="115"/>
        <v>42333.659155092595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13"/>
        <v>15.329999999999998</v>
      </c>
      <c r="P2056" s="6" t="str">
        <f t="shared" si="114"/>
        <v>64.0209339774557</v>
      </c>
      <c r="Q2056" t="s">
        <v>8319</v>
      </c>
      <c r="R2056" t="s">
        <v>8349</v>
      </c>
      <c r="S2056" s="9">
        <f t="shared" si="116"/>
        <v>41731.520949074074</v>
      </c>
      <c r="T2056" s="9">
        <f t="shared" si="115"/>
        <v>41761.520949074074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13"/>
        <v>1.3818181818181801</v>
      </c>
      <c r="P2057" s="6" t="str">
        <f t="shared" si="114"/>
        <v>99.4554455445545</v>
      </c>
      <c r="Q2057" t="s">
        <v>8319</v>
      </c>
      <c r="R2057" t="s">
        <v>8349</v>
      </c>
      <c r="S2057" s="9">
        <f t="shared" si="116"/>
        <v>41946.674108796295</v>
      </c>
      <c r="T2057" s="9">
        <f t="shared" si="115"/>
        <v>41976.166666666672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13"/>
        <v>0.5</v>
      </c>
      <c r="P2058" s="6" t="str">
        <f t="shared" si="114"/>
        <v>138.494584837545</v>
      </c>
      <c r="Q2058" t="s">
        <v>8319</v>
      </c>
      <c r="R2058" t="s">
        <v>8349</v>
      </c>
      <c r="S2058" s="9">
        <f t="shared" si="116"/>
        <v>41351.76090277778</v>
      </c>
      <c r="T2058" s="9">
        <f t="shared" si="115"/>
        <v>41381.76090277778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13"/>
        <v>4.9575757575757597</v>
      </c>
      <c r="P2059" s="6" t="str">
        <f t="shared" si="114"/>
        <v>45.5477927927928</v>
      </c>
      <c r="Q2059" t="s">
        <v>8319</v>
      </c>
      <c r="R2059" t="s">
        <v>8349</v>
      </c>
      <c r="S2059" s="9">
        <f t="shared" si="116"/>
        <v>42396.494583333333</v>
      </c>
      <c r="T2059" s="9">
        <f t="shared" si="115"/>
        <v>42426.494583333333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13"/>
        <v>3.56666666666667</v>
      </c>
      <c r="P2060" s="6" t="str">
        <f t="shared" si="114"/>
        <v>10.5073170731707</v>
      </c>
      <c r="Q2060" t="s">
        <v>8319</v>
      </c>
      <c r="R2060" t="s">
        <v>8349</v>
      </c>
      <c r="S2060" s="9">
        <f t="shared" si="116"/>
        <v>42026.370717592596</v>
      </c>
      <c r="T2060" s="9">
        <f t="shared" si="115"/>
        <v>42065.833333333328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13"/>
        <v>61.124000000000002</v>
      </c>
      <c r="P2061" s="6" t="str">
        <f t="shared" si="114"/>
        <v>114.765333333333</v>
      </c>
      <c r="Q2061" t="s">
        <v>8319</v>
      </c>
      <c r="R2061" t="s">
        <v>8349</v>
      </c>
      <c r="S2061" s="9">
        <f t="shared" si="116"/>
        <v>42361.602476851855</v>
      </c>
      <c r="T2061" s="9">
        <f t="shared" si="115"/>
        <v>42400.915972222225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13"/>
        <v>1.3333333333333299</v>
      </c>
      <c r="P2062" s="6" t="str">
        <f t="shared" si="114"/>
        <v>35.9970674486804</v>
      </c>
      <c r="Q2062" t="s">
        <v>8319</v>
      </c>
      <c r="R2062" t="s">
        <v>8349</v>
      </c>
      <c r="S2062" s="9">
        <f t="shared" si="116"/>
        <v>41783.642939814818</v>
      </c>
      <c r="T2062" s="9">
        <f t="shared" si="115"/>
        <v>41843.642939814818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13"/>
        <v>11.077777777777801</v>
      </c>
      <c r="P2063" s="6" t="str">
        <f t="shared" si="114"/>
        <v>154.171428571429</v>
      </c>
      <c r="Q2063" t="s">
        <v>8319</v>
      </c>
      <c r="R2063" t="s">
        <v>8349</v>
      </c>
      <c r="S2063" s="9">
        <f t="shared" si="116"/>
        <v>42705.764513888891</v>
      </c>
      <c r="T2063" s="9">
        <f t="shared" si="115"/>
        <v>42735.764513888891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13"/>
        <v>38.735714285714302</v>
      </c>
      <c r="P2064" s="6" t="str">
        <f t="shared" si="114"/>
        <v>566.389162561576</v>
      </c>
      <c r="Q2064" t="s">
        <v>8319</v>
      </c>
      <c r="R2064" t="s">
        <v>8349</v>
      </c>
      <c r="S2064" s="9">
        <f t="shared" si="116"/>
        <v>42423.3830787037</v>
      </c>
      <c r="T2064" s="9">
        <f t="shared" si="115"/>
        <v>42453.341412037036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13"/>
        <v>22.052631578947398</v>
      </c>
      <c r="P2065" s="6" t="str">
        <f t="shared" si="114"/>
        <v>120.857142857143</v>
      </c>
      <c r="Q2065" t="s">
        <v>8319</v>
      </c>
      <c r="R2065" t="s">
        <v>8349</v>
      </c>
      <c r="S2065" s="9">
        <f t="shared" si="116"/>
        <v>42472.73265046296</v>
      </c>
      <c r="T2065" s="9">
        <f t="shared" si="115"/>
        <v>42505.73265046296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13"/>
        <v>67.55</v>
      </c>
      <c r="P2066" s="6" t="str">
        <f t="shared" si="114"/>
        <v>86.1638454920853</v>
      </c>
      <c r="Q2066" t="s">
        <v>8319</v>
      </c>
      <c r="R2066" t="s">
        <v>8349</v>
      </c>
      <c r="S2066" s="9">
        <f t="shared" si="116"/>
        <v>41389.364849537036</v>
      </c>
      <c r="T2066" s="9">
        <f t="shared" si="115"/>
        <v>41425.5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13"/>
        <v>13.637499999999999</v>
      </c>
      <c r="P2067" s="6" t="str">
        <f t="shared" si="114"/>
        <v>51.2121143958869</v>
      </c>
      <c r="Q2067" t="s">
        <v>8319</v>
      </c>
      <c r="R2067" t="s">
        <v>8349</v>
      </c>
      <c r="S2067" s="9">
        <f t="shared" si="116"/>
        <v>41603.333668981482</v>
      </c>
      <c r="T2067" s="9">
        <f t="shared" si="115"/>
        <v>41633.333668981482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13"/>
        <v>1.7457500000000001</v>
      </c>
      <c r="P2068" s="6" t="str">
        <f t="shared" si="114"/>
        <v>67.2615384615385</v>
      </c>
      <c r="Q2068" t="s">
        <v>8319</v>
      </c>
      <c r="R2068" t="s">
        <v>8349</v>
      </c>
      <c r="S2068" s="9">
        <f t="shared" si="116"/>
        <v>41844.771793981483</v>
      </c>
      <c r="T2068" s="9">
        <f t="shared" si="115"/>
        <v>41874.771793981483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13"/>
        <v>20.449632511889302</v>
      </c>
      <c r="P2069" s="6" t="str">
        <f t="shared" si="114"/>
        <v>62.8</v>
      </c>
      <c r="Q2069" t="s">
        <v>8319</v>
      </c>
      <c r="R2069" t="s">
        <v>8349</v>
      </c>
      <c r="S2069" s="9">
        <f t="shared" si="116"/>
        <v>42115.853888888887</v>
      </c>
      <c r="T2069" s="9">
        <f t="shared" si="115"/>
        <v>42148.853888888887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13"/>
        <v>13.852941176470601</v>
      </c>
      <c r="P2070" s="6" t="str">
        <f t="shared" si="114"/>
        <v>346.131184210526</v>
      </c>
      <c r="Q2070" t="s">
        <v>8319</v>
      </c>
      <c r="R2070" t="s">
        <v>8349</v>
      </c>
      <c r="S2070" s="9">
        <f t="shared" si="116"/>
        <v>42633.841608796298</v>
      </c>
      <c r="T2070" s="9">
        <f t="shared" si="115"/>
        <v>42663.841608796298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13"/>
        <v>48.485714285714302</v>
      </c>
      <c r="P2071" s="6" t="str">
        <f t="shared" si="114"/>
        <v>244.119125475285</v>
      </c>
      <c r="Q2071" t="s">
        <v>8319</v>
      </c>
      <c r="R2071" t="s">
        <v>8349</v>
      </c>
      <c r="S2071" s="9">
        <f t="shared" si="116"/>
        <v>42340.972118055557</v>
      </c>
      <c r="T2071" s="9">
        <f t="shared" si="115"/>
        <v>42371.972118055557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13"/>
        <v>30.8</v>
      </c>
      <c r="P2072" s="6" t="str">
        <f t="shared" si="114"/>
        <v>259.254248366013</v>
      </c>
      <c r="Q2072" t="s">
        <v>8319</v>
      </c>
      <c r="R2072" t="s">
        <v>8349</v>
      </c>
      <c r="S2072" s="9">
        <f t="shared" si="116"/>
        <v>42519.6565162037</v>
      </c>
      <c r="T2072" s="9">
        <f t="shared" si="115"/>
        <v>42549.6565162037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13"/>
        <v>35.174193548387102</v>
      </c>
      <c r="P2073" s="6" t="str">
        <f t="shared" si="114"/>
        <v>201.964028776978</v>
      </c>
      <c r="Q2073" t="s">
        <v>8319</v>
      </c>
      <c r="R2073" t="s">
        <v>8349</v>
      </c>
      <c r="S2073" s="9">
        <f t="shared" si="116"/>
        <v>42600.278749999998</v>
      </c>
      <c r="T2073" s="9">
        <f t="shared" si="115"/>
        <v>42645.278749999998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13"/>
        <v>36.404444444444401</v>
      </c>
      <c r="P2074" s="6" t="str">
        <f t="shared" si="114"/>
        <v>226.208571428571</v>
      </c>
      <c r="Q2074" t="s">
        <v>8319</v>
      </c>
      <c r="R2074" t="s">
        <v>8349</v>
      </c>
      <c r="S2074" s="9">
        <f t="shared" si="116"/>
        <v>42467.581388888888</v>
      </c>
      <c r="T2074" s="9">
        <f t="shared" si="115"/>
        <v>42497.581388888888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13"/>
        <v>2.9550000000000001</v>
      </c>
      <c r="P2075" s="6" t="str">
        <f t="shared" si="114"/>
        <v>324.69</v>
      </c>
      <c r="Q2075" t="s">
        <v>8319</v>
      </c>
      <c r="R2075" t="s">
        <v>8349</v>
      </c>
      <c r="S2075" s="9">
        <f t="shared" si="116"/>
        <v>42087.668032407411</v>
      </c>
      <c r="T2075" s="9">
        <f t="shared" si="115"/>
        <v>42132.668032407411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13"/>
        <v>11.06</v>
      </c>
      <c r="P2076" s="6" t="str">
        <f t="shared" si="114"/>
        <v>205</v>
      </c>
      <c r="Q2076" t="s">
        <v>8319</v>
      </c>
      <c r="R2076" t="s">
        <v>8349</v>
      </c>
      <c r="S2076" s="9">
        <f t="shared" si="116"/>
        <v>42466.826180555552</v>
      </c>
      <c r="T2076" s="9">
        <f t="shared" si="115"/>
        <v>42496.826180555552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13"/>
        <v>41.407142857142901</v>
      </c>
      <c r="P2077" s="6" t="str">
        <f t="shared" si="114"/>
        <v>20.4659268292683</v>
      </c>
      <c r="Q2077" t="s">
        <v>8319</v>
      </c>
      <c r="R2077" t="s">
        <v>8349</v>
      </c>
      <c r="S2077" s="9">
        <f t="shared" si="116"/>
        <v>41450.681574074071</v>
      </c>
      <c r="T2077" s="9">
        <f t="shared" si="115"/>
        <v>41480.681574074071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13"/>
        <v>10.8571428571429</v>
      </c>
      <c r="P2078" s="6" t="str">
        <f t="shared" si="114"/>
        <v>116.353031463094</v>
      </c>
      <c r="Q2078" t="s">
        <v>8319</v>
      </c>
      <c r="R2078" t="s">
        <v>8349</v>
      </c>
      <c r="S2078" s="9">
        <f t="shared" si="116"/>
        <v>41803.880659722221</v>
      </c>
      <c r="T2078" s="9">
        <f t="shared" si="115"/>
        <v>41843.880659722221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13"/>
        <v>3.3333333333333299</v>
      </c>
      <c r="P2079" s="6" t="str">
        <f t="shared" si="114"/>
        <v>307.202127659574</v>
      </c>
      <c r="Q2079" t="s">
        <v>8319</v>
      </c>
      <c r="R2079" t="s">
        <v>8349</v>
      </c>
      <c r="S2079" s="9">
        <f t="shared" si="116"/>
        <v>42103.042546296296</v>
      </c>
      <c r="T2079" s="9">
        <f t="shared" si="115"/>
        <v>42160.875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13"/>
        <v>7.4074074074074098E-2</v>
      </c>
      <c r="P2080" s="6" t="str">
        <f t="shared" si="114"/>
        <v>546.6875</v>
      </c>
      <c r="Q2080" t="s">
        <v>8319</v>
      </c>
      <c r="R2080" t="s">
        <v>8349</v>
      </c>
      <c r="S2080" s="9">
        <f t="shared" si="116"/>
        <v>42692.771493055552</v>
      </c>
      <c r="T2080" s="9">
        <f t="shared" si="115"/>
        <v>42722.771493055552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13"/>
        <v>13.307692307692301</v>
      </c>
      <c r="P2081" s="6" t="str">
        <f t="shared" si="114"/>
        <v>47.4744645799012</v>
      </c>
      <c r="Q2081" t="s">
        <v>8319</v>
      </c>
      <c r="R2081" t="s">
        <v>8349</v>
      </c>
      <c r="S2081" s="9">
        <f t="shared" si="116"/>
        <v>42150.71056712963</v>
      </c>
      <c r="T2081" s="9">
        <f t="shared" si="115"/>
        <v>42180.791666666672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13"/>
        <v>0</v>
      </c>
      <c r="P2082" s="6" t="str">
        <f t="shared" si="114"/>
        <v>101.56</v>
      </c>
      <c r="Q2082" t="s">
        <v>8319</v>
      </c>
      <c r="R2082" t="s">
        <v>8349</v>
      </c>
      <c r="S2082" s="9">
        <f t="shared" si="116"/>
        <v>42289.957175925927</v>
      </c>
      <c r="T2082" s="9">
        <f t="shared" si="115"/>
        <v>42319.998842592591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13"/>
        <v>49.183333333333302</v>
      </c>
      <c r="P2083" s="6" t="str">
        <f t="shared" si="114"/>
        <v>72.9090909090909</v>
      </c>
      <c r="Q2083" t="s">
        <v>8325</v>
      </c>
      <c r="R2083" t="s">
        <v>8329</v>
      </c>
      <c r="S2083" s="9">
        <f t="shared" si="116"/>
        <v>41004.156886574077</v>
      </c>
      <c r="T2083" s="9">
        <f t="shared" si="115"/>
        <v>41045.207638888889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13"/>
        <v>0</v>
      </c>
      <c r="P2084" s="6" t="str">
        <f t="shared" si="114"/>
        <v>43.7105263157895</v>
      </c>
      <c r="Q2084" t="s">
        <v>8325</v>
      </c>
      <c r="R2084" t="s">
        <v>8329</v>
      </c>
      <c r="S2084" s="9">
        <f t="shared" si="116"/>
        <v>40811.120324074072</v>
      </c>
      <c r="T2084" s="9">
        <f t="shared" si="115"/>
        <v>40871.161990740737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13"/>
        <v>2.036</v>
      </c>
      <c r="P2085" s="6" t="str">
        <f t="shared" si="114"/>
        <v>34</v>
      </c>
      <c r="Q2085" t="s">
        <v>8325</v>
      </c>
      <c r="R2085" t="s">
        <v>8329</v>
      </c>
      <c r="S2085" s="9">
        <f t="shared" si="116"/>
        <v>41034.72216435185</v>
      </c>
      <c r="T2085" s="9">
        <f t="shared" si="115"/>
        <v>41064.72216435185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13"/>
        <v>52.327777777777797</v>
      </c>
      <c r="P2086" s="6" t="str">
        <f t="shared" si="114"/>
        <v>70.6521739130435</v>
      </c>
      <c r="Q2086" t="s">
        <v>8325</v>
      </c>
      <c r="R2086" t="s">
        <v>8329</v>
      </c>
      <c r="S2086" s="9">
        <f t="shared" si="116"/>
        <v>41731.833124999997</v>
      </c>
      <c r="T2086" s="9">
        <f t="shared" si="115"/>
        <v>41763.290972222225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13"/>
        <v>0</v>
      </c>
      <c r="P2087" s="6" t="str">
        <f t="shared" si="114"/>
        <v>89.3012048192771</v>
      </c>
      <c r="Q2087" t="s">
        <v>8325</v>
      </c>
      <c r="R2087" t="s">
        <v>8329</v>
      </c>
      <c r="S2087" s="9">
        <f t="shared" si="116"/>
        <v>41075.835497685184</v>
      </c>
      <c r="T2087" s="9">
        <f t="shared" si="115"/>
        <v>41105.835497685184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13"/>
        <v>2.0833333333333299</v>
      </c>
      <c r="P2088" s="6" t="str">
        <f t="shared" si="114"/>
        <v>115.085714285714</v>
      </c>
      <c r="Q2088" t="s">
        <v>8325</v>
      </c>
      <c r="R2088" t="s">
        <v>8329</v>
      </c>
      <c r="S2088" s="9">
        <f t="shared" si="116"/>
        <v>40860.67050925926</v>
      </c>
      <c r="T2088" s="9">
        <f t="shared" si="115"/>
        <v>40891.207638888889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13"/>
        <v>6.5653846153846205</v>
      </c>
      <c r="P2089" s="6" t="str">
        <f t="shared" si="114"/>
        <v>62.12</v>
      </c>
      <c r="Q2089" t="s">
        <v>8325</v>
      </c>
      <c r="R2089" t="s">
        <v>8329</v>
      </c>
      <c r="S2089" s="9">
        <f t="shared" si="116"/>
        <v>40764.204375000001</v>
      </c>
      <c r="T2089" s="9">
        <f t="shared" si="115"/>
        <v>40794.204375000001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13"/>
        <v>134.88999999999999</v>
      </c>
      <c r="P2090" s="6" t="str">
        <f t="shared" si="114"/>
        <v>46.2042666666667</v>
      </c>
      <c r="Q2090" t="s">
        <v>8325</v>
      </c>
      <c r="R2090" t="s">
        <v>8329</v>
      </c>
      <c r="S2090" s="9">
        <f t="shared" si="116"/>
        <v>40395.714722222219</v>
      </c>
      <c r="T2090" s="9">
        <f t="shared" si="115"/>
        <v>40432.165972222225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13"/>
        <v>100</v>
      </c>
      <c r="P2091" s="6" t="str">
        <f t="shared" si="114"/>
        <v>48.5485483870968</v>
      </c>
      <c r="Q2091" t="s">
        <v>8325</v>
      </c>
      <c r="R2091" t="s">
        <v>8329</v>
      </c>
      <c r="S2091" s="9">
        <f t="shared" si="116"/>
        <v>41453.076319444444</v>
      </c>
      <c r="T2091" s="9">
        <f t="shared" si="115"/>
        <v>41488.076319444444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13"/>
        <v>115.85714285714299</v>
      </c>
      <c r="P2092" s="6" t="str">
        <f t="shared" si="114"/>
        <v>57.5201875</v>
      </c>
      <c r="Q2092" t="s">
        <v>8325</v>
      </c>
      <c r="R2092" t="s">
        <v>8329</v>
      </c>
      <c r="S2092" s="9">
        <f t="shared" si="116"/>
        <v>41299.381423611114</v>
      </c>
      <c r="T2092" s="9">
        <f t="shared" si="115"/>
        <v>41329.381423611114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13"/>
        <v>100.06666666666699</v>
      </c>
      <c r="P2093" s="6" t="str">
        <f t="shared" si="114"/>
        <v>88.1471544715447</v>
      </c>
      <c r="Q2093" t="s">
        <v>8325</v>
      </c>
      <c r="R2093" t="s">
        <v>8329</v>
      </c>
      <c r="S2093" s="9">
        <f t="shared" si="116"/>
        <v>40555.322662037033</v>
      </c>
      <c r="T2093" s="9">
        <f t="shared" si="115"/>
        <v>40603.833333333336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13"/>
        <v>105.05</v>
      </c>
      <c r="P2094" s="6" t="str">
        <f t="shared" si="114"/>
        <v>110.490909090909</v>
      </c>
      <c r="Q2094" t="s">
        <v>8325</v>
      </c>
      <c r="R2094" t="s">
        <v>8329</v>
      </c>
      <c r="S2094" s="9">
        <f t="shared" si="116"/>
        <v>40763.707546296297</v>
      </c>
      <c r="T2094" s="9">
        <f t="shared" si="115"/>
        <v>40823.707546296297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13"/>
        <v>101</v>
      </c>
      <c r="P2095" s="6" t="str">
        <f t="shared" si="114"/>
        <v>66.8260869565217</v>
      </c>
      <c r="Q2095" t="s">
        <v>8325</v>
      </c>
      <c r="R2095" t="s">
        <v>8329</v>
      </c>
      <c r="S2095" s="9">
        <f t="shared" si="116"/>
        <v>41205.854537037041</v>
      </c>
      <c r="T2095" s="9">
        <f t="shared" si="115"/>
        <v>41265.896203703705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13"/>
        <v>100.66250000000001</v>
      </c>
      <c r="P2096" s="6" t="str">
        <f t="shared" si="114"/>
        <v>58.5972222222222</v>
      </c>
      <c r="Q2096" t="s">
        <v>8325</v>
      </c>
      <c r="R2096" t="s">
        <v>8329</v>
      </c>
      <c r="S2096" s="9">
        <f t="shared" si="116"/>
        <v>40939.02002314815</v>
      </c>
      <c r="T2096" s="9">
        <f t="shared" si="115"/>
        <v>40973.125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13"/>
        <v>100.16000000000001</v>
      </c>
      <c r="P2097" s="6" t="str">
        <f t="shared" si="114"/>
        <v>113.636363636364</v>
      </c>
      <c r="Q2097" t="s">
        <v>8325</v>
      </c>
      <c r="R2097" t="s">
        <v>8329</v>
      </c>
      <c r="S2097" s="9">
        <f t="shared" si="116"/>
        <v>40758.733483796292</v>
      </c>
      <c r="T2097" s="9">
        <f t="shared" si="115"/>
        <v>40818.733483796292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13"/>
        <v>166.683333333333</v>
      </c>
      <c r="P2098" s="6" t="str">
        <f t="shared" si="114"/>
        <v>43.5714285714286</v>
      </c>
      <c r="Q2098" t="s">
        <v>8325</v>
      </c>
      <c r="R2098" t="s">
        <v>8329</v>
      </c>
      <c r="S2098" s="9">
        <f t="shared" si="116"/>
        <v>41192.758506944447</v>
      </c>
      <c r="T2098" s="9">
        <f t="shared" si="115"/>
        <v>41208.165972222225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13"/>
        <v>101.533333333333</v>
      </c>
      <c r="P2099" s="6" t="str">
        <f t="shared" si="114"/>
        <v>78.9473684210526</v>
      </c>
      <c r="Q2099" t="s">
        <v>8325</v>
      </c>
      <c r="R2099" t="s">
        <v>8329</v>
      </c>
      <c r="S2099" s="9">
        <f t="shared" si="116"/>
        <v>40818.58489583333</v>
      </c>
      <c r="T2099" s="9">
        <f t="shared" si="115"/>
        <v>40878.626562500001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13"/>
        <v>103</v>
      </c>
      <c r="P2100" s="6" t="str">
        <f t="shared" si="114"/>
        <v>188.125</v>
      </c>
      <c r="Q2100" t="s">
        <v>8325</v>
      </c>
      <c r="R2100" t="s">
        <v>8329</v>
      </c>
      <c r="S2100" s="9">
        <f t="shared" si="116"/>
        <v>40946.11383101852</v>
      </c>
      <c r="T2100" s="9">
        <f t="shared" si="115"/>
        <v>40976.11383101852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13"/>
        <v>142.857142857143</v>
      </c>
      <c r="P2101" s="6" t="str">
        <f t="shared" si="114"/>
        <v>63.031746031746</v>
      </c>
      <c r="Q2101" t="s">
        <v>8325</v>
      </c>
      <c r="R2101" t="s">
        <v>8329</v>
      </c>
      <c r="S2101" s="9">
        <f t="shared" si="116"/>
        <v>42173.746342592596</v>
      </c>
      <c r="T2101" s="9">
        <f t="shared" si="115"/>
        <v>42187.152777777781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13"/>
        <v>262.5</v>
      </c>
      <c r="P2102" s="6" t="str">
        <f t="shared" si="114"/>
        <v>30.3703703703704</v>
      </c>
      <c r="Q2102" t="s">
        <v>8325</v>
      </c>
      <c r="R2102" t="s">
        <v>8329</v>
      </c>
      <c r="S2102" s="9">
        <f t="shared" si="116"/>
        <v>41074.834965277776</v>
      </c>
      <c r="T2102" s="9">
        <f t="shared" si="115"/>
        <v>41090.165972222225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13"/>
        <v>118.05000000000001</v>
      </c>
      <c r="P2103" s="6" t="str">
        <f t="shared" si="114"/>
        <v>51.4772727272727</v>
      </c>
      <c r="Q2103" t="s">
        <v>8325</v>
      </c>
      <c r="R2103" t="s">
        <v>8329</v>
      </c>
      <c r="S2103" s="9">
        <f t="shared" si="116"/>
        <v>40892.149467592593</v>
      </c>
      <c r="T2103" s="9">
        <f t="shared" si="115"/>
        <v>40952.149467592593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13"/>
        <v>104</v>
      </c>
      <c r="P2104" s="6" t="str">
        <f t="shared" si="114"/>
        <v>35.7894736842105</v>
      </c>
      <c r="Q2104" t="s">
        <v>8325</v>
      </c>
      <c r="R2104" t="s">
        <v>8329</v>
      </c>
      <c r="S2104" s="9">
        <f t="shared" si="116"/>
        <v>40638.868611111109</v>
      </c>
      <c r="T2104" s="9">
        <f t="shared" si="115"/>
        <v>40668.868611111109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13"/>
        <v>200.34</v>
      </c>
      <c r="P2105" s="6" t="str">
        <f t="shared" si="114"/>
        <v>98.8173913043478</v>
      </c>
      <c r="Q2105" t="s">
        <v>8325</v>
      </c>
      <c r="R2105" t="s">
        <v>8329</v>
      </c>
      <c r="S2105" s="9">
        <f t="shared" si="116"/>
        <v>41192.754942129628</v>
      </c>
      <c r="T2105" s="9">
        <f t="shared" si="115"/>
        <v>41222.7966087963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13"/>
        <v>306.83333333333297</v>
      </c>
      <c r="P2106" s="6" t="str">
        <f t="shared" si="114"/>
        <v>28</v>
      </c>
      <c r="Q2106" t="s">
        <v>8325</v>
      </c>
      <c r="R2106" t="s">
        <v>8329</v>
      </c>
      <c r="S2106" s="9">
        <f t="shared" si="116"/>
        <v>41394.074467592596</v>
      </c>
      <c r="T2106" s="9">
        <f t="shared" si="115"/>
        <v>41425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ref="O2107:O2170" si="117">IMDIV(E1840,D1840)*100</f>
        <v>100.149</v>
      </c>
      <c r="P2107" s="6" t="str">
        <f t="shared" si="114"/>
        <v>51.3131313131313</v>
      </c>
      <c r="Q2107" t="s">
        <v>8325</v>
      </c>
      <c r="R2107" t="s">
        <v>8329</v>
      </c>
      <c r="S2107" s="9">
        <f t="shared" si="116"/>
        <v>41951.788807870369</v>
      </c>
      <c r="T2107" s="9">
        <f t="shared" si="115"/>
        <v>41964.166666666672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17"/>
        <v>205.29999999999998</v>
      </c>
      <c r="P2108" s="6" t="str">
        <f t="shared" si="114"/>
        <v>53.5227272727273</v>
      </c>
      <c r="Q2108" t="s">
        <v>8325</v>
      </c>
      <c r="R2108" t="s">
        <v>8329</v>
      </c>
      <c r="S2108" s="9">
        <f t="shared" si="116"/>
        <v>41270.21497685185</v>
      </c>
      <c r="T2108" s="9">
        <f t="shared" si="115"/>
        <v>41300.21497685185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17"/>
        <v>108.88888888888899</v>
      </c>
      <c r="P2109" s="6" t="str">
        <f t="shared" si="114"/>
        <v>37.1493103448276</v>
      </c>
      <c r="Q2109" t="s">
        <v>8325</v>
      </c>
      <c r="R2109" t="s">
        <v>8329</v>
      </c>
      <c r="S2109" s="9">
        <f t="shared" si="116"/>
        <v>41934.71056712963</v>
      </c>
      <c r="T2109" s="9">
        <f t="shared" si="115"/>
        <v>41955.752233796295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17"/>
        <v>101.75</v>
      </c>
      <c r="P2110" s="6" t="str">
        <f t="shared" si="114"/>
        <v>89.8952879581152</v>
      </c>
      <c r="Q2110" t="s">
        <v>8325</v>
      </c>
      <c r="R2110" t="s">
        <v>8329</v>
      </c>
      <c r="S2110" s="9">
        <f t="shared" si="116"/>
        <v>41135.175694444442</v>
      </c>
      <c r="T2110" s="9">
        <f t="shared" si="115"/>
        <v>41162.163194444445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17"/>
        <v>125.25</v>
      </c>
      <c r="P2111" s="6" t="str">
        <f t="shared" si="114"/>
        <v>106.525</v>
      </c>
      <c r="Q2111" t="s">
        <v>8325</v>
      </c>
      <c r="R2111" t="s">
        <v>8329</v>
      </c>
      <c r="S2111" s="9">
        <f t="shared" si="116"/>
        <v>42160.708530092597</v>
      </c>
      <c r="T2111" s="9">
        <f t="shared" si="115"/>
        <v>42190.708530092597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17"/>
        <v>124.0061</v>
      </c>
      <c r="P2112" s="6" t="str">
        <f t="shared" si="114"/>
        <v>52.8157894736842</v>
      </c>
      <c r="Q2112" t="s">
        <v>8325</v>
      </c>
      <c r="R2112" t="s">
        <v>8329</v>
      </c>
      <c r="S2112" s="9">
        <f t="shared" si="116"/>
        <v>41759.670937499999</v>
      </c>
      <c r="T2112" s="9">
        <f t="shared" si="115"/>
        <v>41787.207638888889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17"/>
        <v>101.4</v>
      </c>
      <c r="P2113" s="6" t="str">
        <f t="shared" si="114"/>
        <v>54.6153846153846</v>
      </c>
      <c r="Q2113" t="s">
        <v>8325</v>
      </c>
      <c r="R2113" t="s">
        <v>8329</v>
      </c>
      <c r="S2113" s="9">
        <f t="shared" si="116"/>
        <v>40703.197048611109</v>
      </c>
      <c r="T2113" s="9">
        <f t="shared" si="115"/>
        <v>40770.041666666664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17"/>
        <v>100</v>
      </c>
      <c r="P2114" s="6" t="str">
        <f t="shared" si="114"/>
        <v>27.2727272727273</v>
      </c>
      <c r="Q2114" t="s">
        <v>8325</v>
      </c>
      <c r="R2114" t="s">
        <v>8329</v>
      </c>
      <c r="S2114" s="9">
        <f t="shared" si="116"/>
        <v>41365.928159722222</v>
      </c>
      <c r="T2114" s="9">
        <f t="shared" si="115"/>
        <v>41379.928159722222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17"/>
        <v>137.92666666666699</v>
      </c>
      <c r="P2115" s="6" t="str">
        <f t="shared" ref="P2115:P2178" si="118">IMDIV(E2115,L2115)</f>
        <v>68.5981308411215</v>
      </c>
      <c r="Q2115" t="s">
        <v>8325</v>
      </c>
      <c r="R2115" t="s">
        <v>8329</v>
      </c>
      <c r="S2115" s="9">
        <f t="shared" si="116"/>
        <v>41870.86546296296</v>
      </c>
      <c r="T2115" s="9">
        <f t="shared" ref="T2115:T2178" si="119">(((I2115/60)/60)/24)+DATE(1970,1,1)</f>
        <v>41905.86546296296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17"/>
        <v>120.88000000000001</v>
      </c>
      <c r="P2116" s="6" t="str">
        <f t="shared" si="118"/>
        <v>35.6122448979592</v>
      </c>
      <c r="Q2116" t="s">
        <v>8325</v>
      </c>
      <c r="R2116" t="s">
        <v>8329</v>
      </c>
      <c r="S2116" s="9">
        <f t="shared" ref="S2116:S2179" si="120">(((J2116/60)/60)/24)+DATE(1970,1,1)</f>
        <v>40458.815625000003</v>
      </c>
      <c r="T2116" s="9">
        <f t="shared" si="119"/>
        <v>40521.207638888889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17"/>
        <v>107.36666666666702</v>
      </c>
      <c r="P2117" s="6" t="str">
        <f t="shared" si="118"/>
        <v>94.0277777777778</v>
      </c>
      <c r="Q2117" t="s">
        <v>8325</v>
      </c>
      <c r="R2117" t="s">
        <v>8329</v>
      </c>
      <c r="S2117" s="9">
        <f t="shared" si="120"/>
        <v>40564.081030092595</v>
      </c>
      <c r="T2117" s="9">
        <f t="shared" si="119"/>
        <v>40594.081030092595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17"/>
        <v>100.333333333333</v>
      </c>
      <c r="P2118" s="6" t="str">
        <f t="shared" si="118"/>
        <v>526.45652173913</v>
      </c>
      <c r="Q2118" t="s">
        <v>8325</v>
      </c>
      <c r="R2118" t="s">
        <v>8329</v>
      </c>
      <c r="S2118" s="9">
        <f t="shared" si="120"/>
        <v>41136.777812500004</v>
      </c>
      <c r="T2118" s="9">
        <f t="shared" si="119"/>
        <v>41184.777812500004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17"/>
        <v>101.522222222222</v>
      </c>
      <c r="P2119" s="6" t="str">
        <f t="shared" si="118"/>
        <v>50.6571428571429</v>
      </c>
      <c r="Q2119" t="s">
        <v>8325</v>
      </c>
      <c r="R2119" t="s">
        <v>8329</v>
      </c>
      <c r="S2119" s="9">
        <f t="shared" si="120"/>
        <v>42290.059594907405</v>
      </c>
      <c r="T2119" s="9">
        <f t="shared" si="119"/>
        <v>42304.207638888889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17"/>
        <v>100.07692307692299</v>
      </c>
      <c r="P2120" s="6" t="str">
        <f t="shared" si="118"/>
        <v>79.1829411764706</v>
      </c>
      <c r="Q2120" t="s">
        <v>8325</v>
      </c>
      <c r="R2120" t="s">
        <v>8329</v>
      </c>
      <c r="S2120" s="9">
        <f t="shared" si="120"/>
        <v>40718.839537037034</v>
      </c>
      <c r="T2120" s="9">
        <f t="shared" si="119"/>
        <v>40748.839537037034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17"/>
        <v>116.966666666667</v>
      </c>
      <c r="P2121" s="6" t="str">
        <f t="shared" si="118"/>
        <v>91.5909090909091</v>
      </c>
      <c r="Q2121" t="s">
        <v>8325</v>
      </c>
      <c r="R2121" t="s">
        <v>8329</v>
      </c>
      <c r="S2121" s="9">
        <f t="shared" si="120"/>
        <v>41107.130150462966</v>
      </c>
      <c r="T2121" s="9">
        <f t="shared" si="119"/>
        <v>41137.130150462966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17"/>
        <v>101.875</v>
      </c>
      <c r="P2122" s="6" t="str">
        <f t="shared" si="118"/>
        <v>116.962753623188</v>
      </c>
      <c r="Q2122" t="s">
        <v>8325</v>
      </c>
      <c r="R2122" t="s">
        <v>8329</v>
      </c>
      <c r="S2122" s="9">
        <f t="shared" si="120"/>
        <v>41591.964537037034</v>
      </c>
      <c r="T2122" s="9">
        <f t="shared" si="119"/>
        <v>41640.964537037034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17"/>
        <v>102.12366666666699</v>
      </c>
      <c r="P2123" s="6" t="str">
        <f t="shared" si="118"/>
        <v>28.4</v>
      </c>
      <c r="Q2123" t="s">
        <v>8333</v>
      </c>
      <c r="R2123" t="s">
        <v>8334</v>
      </c>
      <c r="S2123" s="9">
        <f t="shared" si="120"/>
        <v>42716.7424537037</v>
      </c>
      <c r="T2123" s="9">
        <f t="shared" si="119"/>
        <v>42746.7424537037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17"/>
        <v>154.058971428571</v>
      </c>
      <c r="P2124" s="6" t="str">
        <f t="shared" si="118"/>
        <v>103.333333333333</v>
      </c>
      <c r="Q2124" t="s">
        <v>8333</v>
      </c>
      <c r="R2124" t="s">
        <v>8334</v>
      </c>
      <c r="S2124" s="9">
        <f t="shared" si="120"/>
        <v>42712.300567129627</v>
      </c>
      <c r="T2124" s="9">
        <f t="shared" si="119"/>
        <v>42742.300567129627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17"/>
        <v>101.25</v>
      </c>
      <c r="P2125" s="6" t="str">
        <f t="shared" si="118"/>
        <v>10</v>
      </c>
      <c r="Q2125" t="s">
        <v>8333</v>
      </c>
      <c r="R2125" t="s">
        <v>8334</v>
      </c>
      <c r="S2125" s="9">
        <f t="shared" si="120"/>
        <v>40198.424849537041</v>
      </c>
      <c r="T2125" s="9">
        <f t="shared" si="119"/>
        <v>40252.290972222225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17"/>
        <v>100</v>
      </c>
      <c r="P2126" s="6" t="str">
        <f t="shared" si="118"/>
        <v>23</v>
      </c>
      <c r="Q2126" t="s">
        <v>8333</v>
      </c>
      <c r="R2126" t="s">
        <v>8334</v>
      </c>
      <c r="S2126" s="9">
        <f t="shared" si="120"/>
        <v>40464.028182870366</v>
      </c>
      <c r="T2126" s="9">
        <f t="shared" si="119"/>
        <v>40512.208333333336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17"/>
        <v>108.748008748009</v>
      </c>
      <c r="P2127" s="6" t="str">
        <f t="shared" si="118"/>
        <v>31.5555555555556</v>
      </c>
      <c r="Q2127" t="s">
        <v>8333</v>
      </c>
      <c r="R2127" t="s">
        <v>8334</v>
      </c>
      <c r="S2127" s="9">
        <f t="shared" si="120"/>
        <v>42191.023530092592</v>
      </c>
      <c r="T2127" s="9">
        <f t="shared" si="119"/>
        <v>42221.023530092592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17"/>
        <v>131.833333333333</v>
      </c>
      <c r="P2128" s="6" t="str">
        <f t="shared" si="118"/>
        <v>5</v>
      </c>
      <c r="Q2128" t="s">
        <v>8333</v>
      </c>
      <c r="R2128" t="s">
        <v>8334</v>
      </c>
      <c r="S2128" s="9">
        <f t="shared" si="120"/>
        <v>41951.973229166666</v>
      </c>
      <c r="T2128" s="9">
        <f t="shared" si="119"/>
        <v>41981.973229166666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17"/>
        <v>133.46666666666701</v>
      </c>
      <c r="P2129" s="6" t="str">
        <f t="shared" si="118"/>
        <v>34.2203389830508</v>
      </c>
      <c r="Q2129" t="s">
        <v>8333</v>
      </c>
      <c r="R2129" t="s">
        <v>8334</v>
      </c>
      <c r="S2129" s="9">
        <f t="shared" si="120"/>
        <v>42045.50535879629</v>
      </c>
      <c r="T2129" s="9">
        <f t="shared" si="119"/>
        <v>42075.463692129633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17"/>
        <v>0</v>
      </c>
      <c r="P2130" s="6" t="str">
        <f t="shared" si="118"/>
        <v>25</v>
      </c>
      <c r="Q2130" t="s">
        <v>8333</v>
      </c>
      <c r="R2130" t="s">
        <v>8334</v>
      </c>
      <c r="S2130" s="9">
        <f t="shared" si="120"/>
        <v>41843.772789351853</v>
      </c>
      <c r="T2130" s="9">
        <f t="shared" si="119"/>
        <v>41903.772789351853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17"/>
        <v>8.0833333333333304</v>
      </c>
      <c r="P2131" s="6" t="str">
        <f t="shared" si="118"/>
        <v>19.6666666666667</v>
      </c>
      <c r="Q2131" t="s">
        <v>8333</v>
      </c>
      <c r="R2131" t="s">
        <v>8334</v>
      </c>
      <c r="S2131" s="9">
        <f t="shared" si="120"/>
        <v>42409.024305555555</v>
      </c>
      <c r="T2131" s="9">
        <f t="shared" si="119"/>
        <v>42439.024305555555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17"/>
        <v>0.4</v>
      </c>
      <c r="P2132" s="6" t="str">
        <f t="shared" si="118"/>
        <v>21.25</v>
      </c>
      <c r="Q2132" t="s">
        <v>8333</v>
      </c>
      <c r="R2132" t="s">
        <v>8334</v>
      </c>
      <c r="S2132" s="9">
        <f t="shared" si="120"/>
        <v>41832.086377314816</v>
      </c>
      <c r="T2132" s="9">
        <f t="shared" si="119"/>
        <v>41867.086377314816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17"/>
        <v>42.892307692307703</v>
      </c>
      <c r="P2133" s="6" t="str">
        <f t="shared" si="118"/>
        <v>8.33333333333333</v>
      </c>
      <c r="Q2133" t="s">
        <v>8333</v>
      </c>
      <c r="R2133" t="s">
        <v>8334</v>
      </c>
      <c r="S2133" s="9">
        <f t="shared" si="120"/>
        <v>42167.207071759258</v>
      </c>
      <c r="T2133" s="9">
        <f t="shared" si="119"/>
        <v>42197.207071759258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17"/>
        <v>3.6363636363636398E-3</v>
      </c>
      <c r="P2134" s="6" t="str">
        <f t="shared" si="118"/>
        <v>21.3433333333333</v>
      </c>
      <c r="Q2134" t="s">
        <v>8333</v>
      </c>
      <c r="R2134" t="s">
        <v>8334</v>
      </c>
      <c r="S2134" s="9">
        <f t="shared" si="120"/>
        <v>41643.487175925926</v>
      </c>
      <c r="T2134" s="9">
        <f t="shared" si="119"/>
        <v>41673.487175925926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17"/>
        <v>0.5</v>
      </c>
      <c r="P2135" s="6" t="str">
        <f t="shared" si="118"/>
        <v>5.33333333333333</v>
      </c>
      <c r="Q2135" t="s">
        <v>8333</v>
      </c>
      <c r="R2135" t="s">
        <v>8334</v>
      </c>
      <c r="S2135" s="9">
        <f t="shared" si="120"/>
        <v>40619.097210648149</v>
      </c>
      <c r="T2135" s="9">
        <f t="shared" si="119"/>
        <v>40657.290972222225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17"/>
        <v>0.05</v>
      </c>
      <c r="P2136" s="6" t="str">
        <f t="shared" si="118"/>
        <v>34.6666666666667</v>
      </c>
      <c r="Q2136" t="s">
        <v>8333</v>
      </c>
      <c r="R2136" t="s">
        <v>8334</v>
      </c>
      <c r="S2136" s="9">
        <f t="shared" si="120"/>
        <v>41361.886469907404</v>
      </c>
      <c r="T2136" s="9">
        <f t="shared" si="119"/>
        <v>41391.886469907404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17"/>
        <v>4.8680000000000003</v>
      </c>
      <c r="P2137" s="6" t="str">
        <f t="shared" si="118"/>
        <v>21.7272727272727</v>
      </c>
      <c r="Q2137" t="s">
        <v>8333</v>
      </c>
      <c r="R2137" t="s">
        <v>8334</v>
      </c>
      <c r="S2137" s="9">
        <f t="shared" si="120"/>
        <v>41156.963344907403</v>
      </c>
      <c r="T2137" s="9">
        <f t="shared" si="119"/>
        <v>41186.963344907403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17"/>
        <v>0</v>
      </c>
      <c r="P2138" s="6" t="str">
        <f t="shared" si="118"/>
        <v>11.9225</v>
      </c>
      <c r="Q2138" t="s">
        <v>8333</v>
      </c>
      <c r="R2138" t="s">
        <v>8334</v>
      </c>
      <c r="S2138" s="9">
        <f t="shared" si="120"/>
        <v>41536.509097222224</v>
      </c>
      <c r="T2138" s="9">
        <f t="shared" si="119"/>
        <v>41566.509097222224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17"/>
        <v>10.314285714285699</v>
      </c>
      <c r="P2139" s="6" t="str">
        <f t="shared" si="118"/>
        <v>26.5973782771536</v>
      </c>
      <c r="Q2139" t="s">
        <v>8333</v>
      </c>
      <c r="R2139" t="s">
        <v>8334</v>
      </c>
      <c r="S2139" s="9">
        <f t="shared" si="120"/>
        <v>41948.771168981482</v>
      </c>
      <c r="T2139" s="9">
        <f t="shared" si="119"/>
        <v>41978.771168981482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17"/>
        <v>71.784615384615407</v>
      </c>
      <c r="P2140" s="6" t="str">
        <f t="shared" si="118"/>
        <v>10.6666666666667</v>
      </c>
      <c r="Q2140" t="s">
        <v>8333</v>
      </c>
      <c r="R2140" t="s">
        <v>8334</v>
      </c>
      <c r="S2140" s="9">
        <f t="shared" si="120"/>
        <v>41557.013182870374</v>
      </c>
      <c r="T2140" s="9">
        <f t="shared" si="119"/>
        <v>41587.054849537039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17"/>
        <v>1.06</v>
      </c>
      <c r="P2141" s="6" t="str">
        <f t="shared" si="118"/>
        <v>29.0357142857143</v>
      </c>
      <c r="Q2141" t="s">
        <v>8333</v>
      </c>
      <c r="R2141" t="s">
        <v>8334</v>
      </c>
      <c r="S2141" s="9">
        <f t="shared" si="120"/>
        <v>42647.750092592592</v>
      </c>
      <c r="T2141" s="9">
        <f t="shared" si="119"/>
        <v>42677.750092592592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17"/>
        <v>0.44999999999999996</v>
      </c>
      <c r="P2142" s="6" t="str">
        <f t="shared" si="118"/>
        <v>50.9090909090909</v>
      </c>
      <c r="Q2142" t="s">
        <v>8333</v>
      </c>
      <c r="R2142" t="s">
        <v>8334</v>
      </c>
      <c r="S2142" s="9">
        <f t="shared" si="120"/>
        <v>41255.833611111113</v>
      </c>
      <c r="T2142" s="9">
        <f t="shared" si="119"/>
        <v>41285.833611111113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17"/>
        <v>1.6250000000000001E-2</v>
      </c>
      <c r="P2143" s="6">
        <v>0</v>
      </c>
      <c r="Q2143" t="s">
        <v>8333</v>
      </c>
      <c r="R2143" t="s">
        <v>8334</v>
      </c>
      <c r="S2143" s="9">
        <f t="shared" si="120"/>
        <v>41927.235636574071</v>
      </c>
      <c r="T2143" s="9">
        <f t="shared" si="119"/>
        <v>41957.277303240742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17"/>
        <v>0.51</v>
      </c>
      <c r="P2144" s="6" t="str">
        <f t="shared" si="118"/>
        <v>50.0833333333333</v>
      </c>
      <c r="Q2144" t="s">
        <v>8333</v>
      </c>
      <c r="R2144" t="s">
        <v>8334</v>
      </c>
      <c r="S2144" s="9">
        <f t="shared" si="120"/>
        <v>42340.701504629629</v>
      </c>
      <c r="T2144" s="9">
        <f t="shared" si="119"/>
        <v>42368.701504629629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17"/>
        <v>0</v>
      </c>
      <c r="P2145" s="6" t="str">
        <f t="shared" si="118"/>
        <v>45</v>
      </c>
      <c r="Q2145" t="s">
        <v>8333</v>
      </c>
      <c r="R2145" t="s">
        <v>8334</v>
      </c>
      <c r="S2145" s="9">
        <f t="shared" si="120"/>
        <v>40332.886712962965</v>
      </c>
      <c r="T2145" s="9">
        <f t="shared" si="119"/>
        <v>40380.791666666664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17"/>
        <v>0</v>
      </c>
      <c r="P2146" s="6" t="str">
        <f t="shared" si="118"/>
        <v>25.2916666666667</v>
      </c>
      <c r="Q2146" t="s">
        <v>8333</v>
      </c>
      <c r="R2146" t="s">
        <v>8334</v>
      </c>
      <c r="S2146" s="9">
        <f t="shared" si="120"/>
        <v>41499.546759259261</v>
      </c>
      <c r="T2146" s="9">
        <f t="shared" si="119"/>
        <v>41531.546759259261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17"/>
        <v>0</v>
      </c>
      <c r="P2147" s="6" t="str">
        <f t="shared" si="118"/>
        <v>51.2921348314607</v>
      </c>
      <c r="Q2147" t="s">
        <v>8333</v>
      </c>
      <c r="R2147" t="s">
        <v>8334</v>
      </c>
      <c r="S2147" s="9">
        <f t="shared" si="120"/>
        <v>41575.237430555557</v>
      </c>
      <c r="T2147" s="9">
        <f t="shared" si="119"/>
        <v>41605.279097222221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17"/>
        <v>0.12</v>
      </c>
      <c r="P2148" s="6" t="str">
        <f t="shared" si="118"/>
        <v>1</v>
      </c>
      <c r="Q2148" t="s">
        <v>8333</v>
      </c>
      <c r="R2148" t="s">
        <v>8334</v>
      </c>
      <c r="S2148" s="9">
        <f t="shared" si="120"/>
        <v>42397.679513888885</v>
      </c>
      <c r="T2148" s="9">
        <f t="shared" si="119"/>
        <v>42411.679513888885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17"/>
        <v>20.080000000000002</v>
      </c>
      <c r="P2149" s="6" t="str">
        <f t="shared" si="118"/>
        <v>49.3818181818182</v>
      </c>
      <c r="Q2149" t="s">
        <v>8333</v>
      </c>
      <c r="R2149" t="s">
        <v>8334</v>
      </c>
      <c r="S2149" s="9">
        <f t="shared" si="120"/>
        <v>41927.295694444445</v>
      </c>
      <c r="T2149" s="9">
        <f t="shared" si="119"/>
        <v>41959.337361111116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17"/>
        <v>172.68449999999999</v>
      </c>
      <c r="P2150" s="6" t="str">
        <f t="shared" si="118"/>
        <v>1</v>
      </c>
      <c r="Q2150" t="s">
        <v>8333</v>
      </c>
      <c r="R2150" t="s">
        <v>8334</v>
      </c>
      <c r="S2150" s="9">
        <f t="shared" si="120"/>
        <v>42066.733587962968</v>
      </c>
      <c r="T2150" s="9">
        <f t="shared" si="119"/>
        <v>42096.691921296297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17"/>
        <v>100.89552238806002</v>
      </c>
      <c r="P2151" s="6">
        <v>0</v>
      </c>
      <c r="Q2151" t="s">
        <v>8333</v>
      </c>
      <c r="R2151" t="s">
        <v>8334</v>
      </c>
      <c r="S2151" s="9">
        <f t="shared" si="120"/>
        <v>40355.024953703702</v>
      </c>
      <c r="T2151" s="9">
        <f t="shared" si="119"/>
        <v>40390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17"/>
        <v>104.804804804805</v>
      </c>
      <c r="P2152" s="6" t="str">
        <f t="shared" si="118"/>
        <v>101.25</v>
      </c>
      <c r="Q2152" t="s">
        <v>8333</v>
      </c>
      <c r="R2152" t="s">
        <v>8334</v>
      </c>
      <c r="S2152" s="9">
        <f t="shared" si="120"/>
        <v>42534.284710648149</v>
      </c>
      <c r="T2152" s="9">
        <f t="shared" si="119"/>
        <v>42564.284710648149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17"/>
        <v>135.1</v>
      </c>
      <c r="P2153" s="6" t="str">
        <f t="shared" si="118"/>
        <v>19.6666666666667</v>
      </c>
      <c r="Q2153" t="s">
        <v>8333</v>
      </c>
      <c r="R2153" t="s">
        <v>8334</v>
      </c>
      <c r="S2153" s="9">
        <f t="shared" si="120"/>
        <v>42520.847384259265</v>
      </c>
      <c r="T2153" s="9">
        <f t="shared" si="119"/>
        <v>42550.847384259265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17"/>
        <v>116.32786885245901</v>
      </c>
      <c r="P2154" s="6" t="str">
        <f t="shared" si="118"/>
        <v>12.5</v>
      </c>
      <c r="Q2154" t="s">
        <v>8333</v>
      </c>
      <c r="R2154" t="s">
        <v>8334</v>
      </c>
      <c r="S2154" s="9">
        <f t="shared" si="120"/>
        <v>41683.832280092596</v>
      </c>
      <c r="T2154" s="9">
        <f t="shared" si="119"/>
        <v>41713.790613425925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17"/>
        <v>102.08333333333299</v>
      </c>
      <c r="P2155" s="6" t="str">
        <f t="shared" si="118"/>
        <v>8.5</v>
      </c>
      <c r="Q2155" t="s">
        <v>8333</v>
      </c>
      <c r="R2155" t="s">
        <v>8334</v>
      </c>
      <c r="S2155" s="9">
        <f t="shared" si="120"/>
        <v>41974.911087962959</v>
      </c>
      <c r="T2155" s="9">
        <f t="shared" si="119"/>
        <v>42014.332638888889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17"/>
        <v>111.166666666667</v>
      </c>
      <c r="P2156" s="6" t="str">
        <f t="shared" si="118"/>
        <v>1</v>
      </c>
      <c r="Q2156" t="s">
        <v>8333</v>
      </c>
      <c r="R2156" t="s">
        <v>8334</v>
      </c>
      <c r="S2156" s="9">
        <f t="shared" si="120"/>
        <v>41647.632256944446</v>
      </c>
      <c r="T2156" s="9">
        <f t="shared" si="119"/>
        <v>41667.632256944446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17"/>
        <v>166.08</v>
      </c>
      <c r="P2157" s="6" t="str">
        <f t="shared" si="118"/>
        <v>23</v>
      </c>
      <c r="Q2157" t="s">
        <v>8333</v>
      </c>
      <c r="R2157" t="s">
        <v>8334</v>
      </c>
      <c r="S2157" s="9">
        <f t="shared" si="120"/>
        <v>42430.747511574074</v>
      </c>
      <c r="T2157" s="9">
        <f t="shared" si="119"/>
        <v>42460.70584490741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17"/>
        <v>106.60000000000001</v>
      </c>
      <c r="P2158" s="6" t="str">
        <f t="shared" si="118"/>
        <v>17.9879518072289</v>
      </c>
      <c r="Q2158" t="s">
        <v>8333</v>
      </c>
      <c r="R2158" t="s">
        <v>8334</v>
      </c>
      <c r="S2158" s="9">
        <f t="shared" si="120"/>
        <v>41488.85423611111</v>
      </c>
      <c r="T2158" s="9">
        <f t="shared" si="119"/>
        <v>41533.85423611111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17"/>
        <v>144.58441666666698</v>
      </c>
      <c r="P2159" s="6" t="str">
        <f t="shared" si="118"/>
        <v>370.947368421053</v>
      </c>
      <c r="Q2159" t="s">
        <v>8333</v>
      </c>
      <c r="R2159" t="s">
        <v>8334</v>
      </c>
      <c r="S2159" s="9">
        <f t="shared" si="120"/>
        <v>42694.98128472222</v>
      </c>
      <c r="T2159" s="9">
        <f t="shared" si="119"/>
        <v>42727.332638888889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17"/>
        <v>105.55000000000001</v>
      </c>
      <c r="P2160" s="6" t="str">
        <f t="shared" si="118"/>
        <v>63.5694855305466</v>
      </c>
      <c r="Q2160" t="s">
        <v>8333</v>
      </c>
      <c r="R2160" t="s">
        <v>8334</v>
      </c>
      <c r="S2160" s="9">
        <f t="shared" si="120"/>
        <v>41264.853865740741</v>
      </c>
      <c r="T2160" s="9">
        <f t="shared" si="119"/>
        <v>41309.853865740741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17"/>
        <v>136.60000000000002</v>
      </c>
      <c r="P2161" s="6" t="str">
        <f t="shared" si="118"/>
        <v>13</v>
      </c>
      <c r="Q2161" t="s">
        <v>8333</v>
      </c>
      <c r="R2161" t="s">
        <v>8334</v>
      </c>
      <c r="S2161" s="9">
        <f t="shared" si="120"/>
        <v>40710.731180555551</v>
      </c>
      <c r="T2161" s="9">
        <f t="shared" si="119"/>
        <v>40740.731180555551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17"/>
        <v>104</v>
      </c>
      <c r="P2162" s="6" t="str">
        <f t="shared" si="118"/>
        <v>5.3125</v>
      </c>
      <c r="Q2162" t="s">
        <v>8333</v>
      </c>
      <c r="R2162" t="s">
        <v>8334</v>
      </c>
      <c r="S2162" s="9">
        <f t="shared" si="120"/>
        <v>41018.711863425924</v>
      </c>
      <c r="T2162" s="9">
        <f t="shared" si="119"/>
        <v>41048.711863425924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17"/>
        <v>114.5</v>
      </c>
      <c r="P2163" s="6" t="str">
        <f t="shared" si="118"/>
        <v>35.6153846153846</v>
      </c>
      <c r="Q2163" t="s">
        <v>8325</v>
      </c>
      <c r="R2163" t="s">
        <v>8326</v>
      </c>
      <c r="S2163" s="9">
        <f t="shared" si="120"/>
        <v>42240.852534722217</v>
      </c>
      <c r="T2163" s="9">
        <f t="shared" si="119"/>
        <v>42270.852534722217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17"/>
        <v>101.71957671957701</v>
      </c>
      <c r="P2164" s="6" t="str">
        <f t="shared" si="118"/>
        <v>87.1034482758621</v>
      </c>
      <c r="Q2164" t="s">
        <v>8325</v>
      </c>
      <c r="R2164" t="s">
        <v>8326</v>
      </c>
      <c r="S2164" s="9">
        <f t="shared" si="120"/>
        <v>41813.766099537039</v>
      </c>
      <c r="T2164" s="9">
        <f t="shared" si="119"/>
        <v>41844.766099537039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17"/>
        <v>123.946784922395</v>
      </c>
      <c r="P2165" s="6" t="str">
        <f t="shared" si="118"/>
        <v>75.1136363636364</v>
      </c>
      <c r="Q2165" t="s">
        <v>8325</v>
      </c>
      <c r="R2165" t="s">
        <v>8326</v>
      </c>
      <c r="S2165" s="9">
        <f t="shared" si="120"/>
        <v>42111.899537037039</v>
      </c>
      <c r="T2165" s="9">
        <f t="shared" si="119"/>
        <v>42163.159722222219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17"/>
        <v>102.45669291338599</v>
      </c>
      <c r="P2166" s="6" t="str">
        <f t="shared" si="118"/>
        <v>68.0120481927711</v>
      </c>
      <c r="Q2166" t="s">
        <v>8325</v>
      </c>
      <c r="R2166" t="s">
        <v>8326</v>
      </c>
      <c r="S2166" s="9">
        <f t="shared" si="120"/>
        <v>42515.71775462963</v>
      </c>
      <c r="T2166" s="9">
        <f t="shared" si="119"/>
        <v>42546.165972222225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17"/>
        <v>144.5</v>
      </c>
      <c r="P2167" s="6" t="str">
        <f t="shared" si="118"/>
        <v>29.6239316239316</v>
      </c>
      <c r="Q2167" t="s">
        <v>8325</v>
      </c>
      <c r="R2167" t="s">
        <v>8326</v>
      </c>
      <c r="S2167" s="9">
        <f t="shared" si="120"/>
        <v>42438.667071759264</v>
      </c>
      <c r="T2167" s="9">
        <f t="shared" si="119"/>
        <v>42468.625405092593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17"/>
        <v>133.333333333333</v>
      </c>
      <c r="P2168" s="6" t="str">
        <f t="shared" si="118"/>
        <v>91.625</v>
      </c>
      <c r="Q2168" t="s">
        <v>8325</v>
      </c>
      <c r="R2168" t="s">
        <v>8326</v>
      </c>
      <c r="S2168" s="9">
        <f t="shared" si="120"/>
        <v>41933.838171296295</v>
      </c>
      <c r="T2168" s="9">
        <f t="shared" si="119"/>
        <v>41978.879837962959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17"/>
        <v>109.3644</v>
      </c>
      <c r="P2169" s="6" t="str">
        <f t="shared" si="118"/>
        <v>22.5</v>
      </c>
      <c r="Q2169" t="s">
        <v>8325</v>
      </c>
      <c r="R2169" t="s">
        <v>8326</v>
      </c>
      <c r="S2169" s="9">
        <f t="shared" si="120"/>
        <v>41153.066400462965</v>
      </c>
      <c r="T2169" s="9">
        <f t="shared" si="119"/>
        <v>41167.066400462965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17"/>
        <v>2.6969696969696999</v>
      </c>
      <c r="P2170" s="6" t="str">
        <f t="shared" si="118"/>
        <v>64.3667352941176</v>
      </c>
      <c r="Q2170" t="s">
        <v>8325</v>
      </c>
      <c r="R2170" t="s">
        <v>8326</v>
      </c>
      <c r="S2170" s="9">
        <f t="shared" si="120"/>
        <v>42745.600243055553</v>
      </c>
      <c r="T2170" s="9">
        <f t="shared" si="119"/>
        <v>42776.208333333328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ref="O2171:O2234" si="121">IMDIV(E1904,D1904)*100</f>
        <v>1.2</v>
      </c>
      <c r="P2171" s="6" t="str">
        <f t="shared" si="118"/>
        <v>21.8571428571429</v>
      </c>
      <c r="Q2171" t="s">
        <v>8325</v>
      </c>
      <c r="R2171" t="s">
        <v>8326</v>
      </c>
      <c r="S2171" s="9">
        <f t="shared" si="120"/>
        <v>42793.700821759259</v>
      </c>
      <c r="T2171" s="9">
        <f t="shared" si="119"/>
        <v>42796.700821759259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21"/>
        <v>46.6</v>
      </c>
      <c r="P2172" s="6" t="str">
        <f t="shared" si="118"/>
        <v>33.3157894736842</v>
      </c>
      <c r="Q2172" t="s">
        <v>8325</v>
      </c>
      <c r="R2172" t="s">
        <v>8326</v>
      </c>
      <c r="S2172" s="9">
        <f t="shared" si="120"/>
        <v>42198.750254629631</v>
      </c>
      <c r="T2172" s="9">
        <f t="shared" si="119"/>
        <v>42238.750254629631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21"/>
        <v>0.1</v>
      </c>
      <c r="P2173" s="6" t="str">
        <f t="shared" si="118"/>
        <v>90.2765957446808</v>
      </c>
      <c r="Q2173" t="s">
        <v>8325</v>
      </c>
      <c r="R2173" t="s">
        <v>8326</v>
      </c>
      <c r="S2173" s="9">
        <f t="shared" si="120"/>
        <v>42141.95711805555</v>
      </c>
      <c r="T2173" s="9">
        <f t="shared" si="119"/>
        <v>42177.208333333328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21"/>
        <v>0.16800000000000001</v>
      </c>
      <c r="P2174" s="6" t="str">
        <f t="shared" si="118"/>
        <v>76.9230769230769</v>
      </c>
      <c r="Q2174" t="s">
        <v>8325</v>
      </c>
      <c r="R2174" t="s">
        <v>8326</v>
      </c>
      <c r="S2174" s="9">
        <f t="shared" si="120"/>
        <v>42082.580092592587</v>
      </c>
      <c r="T2174" s="9">
        <f t="shared" si="119"/>
        <v>42112.580092592587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21"/>
        <v>42.76</v>
      </c>
      <c r="P2175" s="6" t="str">
        <f t="shared" si="118"/>
        <v>59.2333333333333</v>
      </c>
      <c r="Q2175" t="s">
        <v>8325</v>
      </c>
      <c r="R2175" t="s">
        <v>8326</v>
      </c>
      <c r="S2175" s="9">
        <f t="shared" si="120"/>
        <v>41495.692627314813</v>
      </c>
      <c r="T2175" s="9">
        <f t="shared" si="119"/>
        <v>41527.165972222225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21"/>
        <v>0.28333333333333299</v>
      </c>
      <c r="P2176" s="6" t="str">
        <f t="shared" si="118"/>
        <v>65.3809523809524</v>
      </c>
      <c r="Q2176" t="s">
        <v>8325</v>
      </c>
      <c r="R2176" t="s">
        <v>8326</v>
      </c>
      <c r="S2176" s="9">
        <f t="shared" si="120"/>
        <v>42465.542905092589</v>
      </c>
      <c r="T2176" s="9">
        <f t="shared" si="119"/>
        <v>42495.542905092589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21"/>
        <v>1.7319999999999998</v>
      </c>
      <c r="P2177" s="6" t="str">
        <f t="shared" si="118"/>
        <v>67.3076923076923</v>
      </c>
      <c r="Q2177" t="s">
        <v>8325</v>
      </c>
      <c r="R2177" t="s">
        <v>8326</v>
      </c>
      <c r="S2177" s="9">
        <f t="shared" si="120"/>
        <v>42565.009097222224</v>
      </c>
      <c r="T2177" s="9">
        <f t="shared" si="119"/>
        <v>42572.009097222224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21"/>
        <v>14.111428571428601</v>
      </c>
      <c r="P2178" s="6" t="str">
        <f t="shared" si="118"/>
        <v>88.7464788732394</v>
      </c>
      <c r="Q2178" t="s">
        <v>8325</v>
      </c>
      <c r="R2178" t="s">
        <v>8326</v>
      </c>
      <c r="S2178" s="9">
        <f t="shared" si="120"/>
        <v>42096.633206018523</v>
      </c>
      <c r="T2178" s="9">
        <f t="shared" si="119"/>
        <v>42126.633206018523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21"/>
        <v>39.395294117647097</v>
      </c>
      <c r="P2179" s="6" t="str">
        <f t="shared" ref="P2179:P2242" si="122">IMDIV(E2179,L2179)</f>
        <v>65.8684210526316</v>
      </c>
      <c r="Q2179" t="s">
        <v>8325</v>
      </c>
      <c r="R2179" t="s">
        <v>8326</v>
      </c>
      <c r="S2179" s="9">
        <f t="shared" si="120"/>
        <v>42502.250775462962</v>
      </c>
      <c r="T2179" s="9">
        <f t="shared" ref="T2179:T2242" si="123">(((I2179/60)/60)/24)+DATE(1970,1,1)</f>
        <v>42527.250775462962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21"/>
        <v>2.3529411764705899E-2</v>
      </c>
      <c r="P2180" s="6" t="str">
        <f t="shared" si="122"/>
        <v>40.34924330617</v>
      </c>
      <c r="Q2180" t="s">
        <v>8325</v>
      </c>
      <c r="R2180" t="s">
        <v>8326</v>
      </c>
      <c r="S2180" s="9">
        <f t="shared" ref="S2180:S2243" si="124">(((J2180/60)/60)/24)+DATE(1970,1,1)</f>
        <v>42723.63653935185</v>
      </c>
      <c r="T2180" s="9">
        <f t="shared" si="123"/>
        <v>42753.63653935185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21"/>
        <v>59.3</v>
      </c>
      <c r="P2181" s="6" t="str">
        <f t="shared" si="122"/>
        <v>76.8571428571429</v>
      </c>
      <c r="Q2181" t="s">
        <v>8325</v>
      </c>
      <c r="R2181" t="s">
        <v>8326</v>
      </c>
      <c r="S2181" s="9">
        <f t="shared" si="124"/>
        <v>42075.171203703707</v>
      </c>
      <c r="T2181" s="9">
        <f t="shared" si="123"/>
        <v>42105.171203703707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21"/>
        <v>1.3270833333333298</v>
      </c>
      <c r="P2182" s="6" t="str">
        <f t="shared" si="122"/>
        <v>68.7078205128205</v>
      </c>
      <c r="Q2182" t="s">
        <v>8325</v>
      </c>
      <c r="R2182" t="s">
        <v>8326</v>
      </c>
      <c r="S2182" s="9">
        <f t="shared" si="124"/>
        <v>42279.669768518521</v>
      </c>
      <c r="T2182" s="9">
        <f t="shared" si="123"/>
        <v>42321.711435185185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21"/>
        <v>9.0090090090090094</v>
      </c>
      <c r="P2183" s="6" t="str">
        <f t="shared" si="122"/>
        <v>57.7735849056604</v>
      </c>
      <c r="Q2183" t="s">
        <v>8333</v>
      </c>
      <c r="R2183" t="s">
        <v>8351</v>
      </c>
      <c r="S2183" s="9">
        <f t="shared" si="124"/>
        <v>42773.005243055552</v>
      </c>
      <c r="T2183" s="9">
        <f t="shared" si="123"/>
        <v>42787.005243055552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21"/>
        <v>1.6</v>
      </c>
      <c r="P2184" s="6" t="str">
        <f t="shared" si="122"/>
        <v>44.1713483146067</v>
      </c>
      <c r="Q2184" t="s">
        <v>8333</v>
      </c>
      <c r="R2184" t="s">
        <v>8351</v>
      </c>
      <c r="S2184" s="9">
        <f t="shared" si="124"/>
        <v>41879.900752314818</v>
      </c>
      <c r="T2184" s="9">
        <f t="shared" si="123"/>
        <v>41914.900752314818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21"/>
        <v>0.51</v>
      </c>
      <c r="P2185" s="6" t="str">
        <f t="shared" si="122"/>
        <v>31.5663082437276</v>
      </c>
      <c r="Q2185" t="s">
        <v>8333</v>
      </c>
      <c r="R2185" t="s">
        <v>8351</v>
      </c>
      <c r="S2185" s="9">
        <f t="shared" si="124"/>
        <v>42745.365474537044</v>
      </c>
      <c r="T2185" s="9">
        <f t="shared" si="123"/>
        <v>42775.208333333328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21"/>
        <v>52.570512820512803</v>
      </c>
      <c r="P2186" s="6" t="str">
        <f t="shared" si="122"/>
        <v>107.045112781955</v>
      </c>
      <c r="Q2186" t="s">
        <v>8333</v>
      </c>
      <c r="R2186" t="s">
        <v>8351</v>
      </c>
      <c r="S2186" s="9">
        <f t="shared" si="124"/>
        <v>42380.690289351856</v>
      </c>
      <c r="T2186" s="9">
        <f t="shared" si="123"/>
        <v>42394.666666666672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21"/>
        <v>1.04</v>
      </c>
      <c r="P2187" s="6" t="str">
        <f t="shared" si="122"/>
        <v>149.034510433387</v>
      </c>
      <c r="Q2187" t="s">
        <v>8333</v>
      </c>
      <c r="R2187" t="s">
        <v>8351</v>
      </c>
      <c r="S2187" s="9">
        <f t="shared" si="124"/>
        <v>41319.349988425929</v>
      </c>
      <c r="T2187" s="9">
        <f t="shared" si="123"/>
        <v>41359.349988425929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21"/>
        <v>47.4</v>
      </c>
      <c r="P2188" s="6" t="str">
        <f t="shared" si="122"/>
        <v>55.9566326530612</v>
      </c>
      <c r="Q2188" t="s">
        <v>8333</v>
      </c>
      <c r="R2188" t="s">
        <v>8351</v>
      </c>
      <c r="S2188" s="9">
        <f t="shared" si="124"/>
        <v>42583.615081018521</v>
      </c>
      <c r="T2188" s="9">
        <f t="shared" si="123"/>
        <v>42620.083333333328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21"/>
        <v>43.03</v>
      </c>
      <c r="P2189" s="6" t="str">
        <f t="shared" si="122"/>
        <v>56.970381807973</v>
      </c>
      <c r="Q2189" t="s">
        <v>8333</v>
      </c>
      <c r="R2189" t="s">
        <v>8351</v>
      </c>
      <c r="S2189" s="9">
        <f t="shared" si="124"/>
        <v>42068.209097222221</v>
      </c>
      <c r="T2189" s="9">
        <f t="shared" si="123"/>
        <v>42097.165972222225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21"/>
        <v>136.80000000000001</v>
      </c>
      <c r="P2190" s="6" t="str">
        <f t="shared" si="122"/>
        <v>44.056420233463</v>
      </c>
      <c r="Q2190" t="s">
        <v>8333</v>
      </c>
      <c r="R2190" t="s">
        <v>8351</v>
      </c>
      <c r="S2190" s="9">
        <f t="shared" si="124"/>
        <v>42633.586122685185</v>
      </c>
      <c r="T2190" s="9">
        <f t="shared" si="123"/>
        <v>42668.708333333328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21"/>
        <v>115.55</v>
      </c>
      <c r="P2191" s="6" t="str">
        <f t="shared" si="122"/>
        <v>68.625</v>
      </c>
      <c r="Q2191" t="s">
        <v>8333</v>
      </c>
      <c r="R2191" t="s">
        <v>8351</v>
      </c>
      <c r="S2191" s="9">
        <f t="shared" si="124"/>
        <v>42467.788194444445</v>
      </c>
      <c r="T2191" s="9">
        <f t="shared" si="123"/>
        <v>42481.916666666672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21"/>
        <v>240.79999999999998</v>
      </c>
      <c r="P2192" s="6" t="str">
        <f t="shared" si="122"/>
        <v>65.3184357541899</v>
      </c>
      <c r="Q2192" t="s">
        <v>8333</v>
      </c>
      <c r="R2192" t="s">
        <v>8351</v>
      </c>
      <c r="S2192" s="9">
        <f t="shared" si="124"/>
        <v>42417.625046296293</v>
      </c>
      <c r="T2192" s="9">
        <f t="shared" si="123"/>
        <v>42452.290972222225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21"/>
        <v>114.39999999999999</v>
      </c>
      <c r="P2193" s="6" t="str">
        <f t="shared" si="122"/>
        <v>35.92</v>
      </c>
      <c r="Q2193" t="s">
        <v>8333</v>
      </c>
      <c r="R2193" t="s">
        <v>8351</v>
      </c>
      <c r="S2193" s="9">
        <f t="shared" si="124"/>
        <v>42768.833645833336</v>
      </c>
      <c r="T2193" s="9">
        <f t="shared" si="123"/>
        <v>42780.833645833336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21"/>
        <v>110.333333333333</v>
      </c>
      <c r="P2194" s="6" t="str">
        <f t="shared" si="122"/>
        <v>40.0706670784435</v>
      </c>
      <c r="Q2194" t="s">
        <v>8333</v>
      </c>
      <c r="R2194" t="s">
        <v>8351</v>
      </c>
      <c r="S2194" s="9">
        <f t="shared" si="124"/>
        <v>42691.8512037037</v>
      </c>
      <c r="T2194" s="9">
        <f t="shared" si="123"/>
        <v>42719.958333333328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21"/>
        <v>195.37933333333299</v>
      </c>
      <c r="P2195" s="6" t="str">
        <f t="shared" si="122"/>
        <v>75.6477146042363</v>
      </c>
      <c r="Q2195" t="s">
        <v>8333</v>
      </c>
      <c r="R2195" t="s">
        <v>8351</v>
      </c>
      <c r="S2195" s="9">
        <f t="shared" si="124"/>
        <v>42664.405925925923</v>
      </c>
      <c r="T2195" s="9">
        <f t="shared" si="123"/>
        <v>42695.207638888889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21"/>
        <v>103.33333333333302</v>
      </c>
      <c r="P2196" s="6" t="str">
        <f t="shared" si="122"/>
        <v>61.2038724373576</v>
      </c>
      <c r="Q2196" t="s">
        <v>8333</v>
      </c>
      <c r="R2196" t="s">
        <v>8351</v>
      </c>
      <c r="S2196" s="9">
        <f t="shared" si="124"/>
        <v>42425.757986111115</v>
      </c>
      <c r="T2196" s="9">
        <f t="shared" si="123"/>
        <v>42455.716319444444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21"/>
        <v>103.137254901961</v>
      </c>
      <c r="P2197" s="6" t="str">
        <f t="shared" si="122"/>
        <v>48.1304347826087</v>
      </c>
      <c r="Q2197" t="s">
        <v>8333</v>
      </c>
      <c r="R2197" t="s">
        <v>8351</v>
      </c>
      <c r="S2197" s="9">
        <f t="shared" si="124"/>
        <v>42197.771990740745</v>
      </c>
      <c r="T2197" s="9">
        <f t="shared" si="123"/>
        <v>42227.771990740745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21"/>
        <v>100.3125</v>
      </c>
      <c r="P2198" s="6" t="str">
        <f t="shared" si="122"/>
        <v>68.1068376068376</v>
      </c>
      <c r="Q2198" t="s">
        <v>8333</v>
      </c>
      <c r="R2198" t="s">
        <v>8351</v>
      </c>
      <c r="S2198" s="9">
        <f t="shared" si="124"/>
        <v>42675.487291666665</v>
      </c>
      <c r="T2198" s="9">
        <f t="shared" si="123"/>
        <v>42706.291666666672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21"/>
        <v>127</v>
      </c>
      <c r="P2199" s="6" t="str">
        <f t="shared" si="122"/>
        <v>65.8913002309469</v>
      </c>
      <c r="Q2199" t="s">
        <v>8333</v>
      </c>
      <c r="R2199" t="s">
        <v>8351</v>
      </c>
      <c r="S2199" s="9">
        <f t="shared" si="124"/>
        <v>42033.584016203706</v>
      </c>
      <c r="T2199" s="9">
        <f t="shared" si="123"/>
        <v>42063.584016203706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21"/>
        <v>120.601</v>
      </c>
      <c r="P2200" s="6" t="str">
        <f t="shared" si="122"/>
        <v>81.6543778801843</v>
      </c>
      <c r="Q2200" t="s">
        <v>8333</v>
      </c>
      <c r="R2200" t="s">
        <v>8351</v>
      </c>
      <c r="S2200" s="9">
        <f t="shared" si="124"/>
        <v>42292.513888888891</v>
      </c>
      <c r="T2200" s="9">
        <f t="shared" si="123"/>
        <v>42322.555555555555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21"/>
        <v>106.99047619047599</v>
      </c>
      <c r="P2201" s="6" t="str">
        <f t="shared" si="122"/>
        <v>52.7011952191235</v>
      </c>
      <c r="Q2201" t="s">
        <v>8333</v>
      </c>
      <c r="R2201" t="s">
        <v>8351</v>
      </c>
      <c r="S2201" s="9">
        <f t="shared" si="124"/>
        <v>42262.416643518518</v>
      </c>
      <c r="T2201" s="9">
        <f t="shared" si="123"/>
        <v>42292.416643518518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21"/>
        <v>172.433333333333</v>
      </c>
      <c r="P2202" s="6" t="str">
        <f t="shared" si="122"/>
        <v>41.2281368821293</v>
      </c>
      <c r="Q2202" t="s">
        <v>8333</v>
      </c>
      <c r="R2202" t="s">
        <v>8351</v>
      </c>
      <c r="S2202" s="9">
        <f t="shared" si="124"/>
        <v>42163.625787037032</v>
      </c>
      <c r="T2202" s="9">
        <f t="shared" si="123"/>
        <v>42191.125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21"/>
        <v>123.61999999999999</v>
      </c>
      <c r="P2203" s="6" t="str">
        <f t="shared" si="122"/>
        <v>15.0353571428571</v>
      </c>
      <c r="Q2203" t="s">
        <v>8325</v>
      </c>
      <c r="R2203" t="s">
        <v>8330</v>
      </c>
      <c r="S2203" s="9">
        <f t="shared" si="124"/>
        <v>41276.846817129634</v>
      </c>
      <c r="T2203" s="9">
        <f t="shared" si="123"/>
        <v>41290.846817129634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21"/>
        <v>108.4</v>
      </c>
      <c r="P2204" s="6" t="str">
        <f t="shared" si="122"/>
        <v>39.0669209431345</v>
      </c>
      <c r="Q2204" t="s">
        <v>8325</v>
      </c>
      <c r="R2204" t="s">
        <v>8330</v>
      </c>
      <c r="S2204" s="9">
        <f t="shared" si="124"/>
        <v>41184.849166666667</v>
      </c>
      <c r="T2204" s="9">
        <f t="shared" si="123"/>
        <v>41214.849166666667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21"/>
        <v>116.52013333333299</v>
      </c>
      <c r="P2205" s="6" t="str">
        <f t="shared" si="122"/>
        <v>43.82</v>
      </c>
      <c r="Q2205" t="s">
        <v>8325</v>
      </c>
      <c r="R2205" t="s">
        <v>8330</v>
      </c>
      <c r="S2205" s="9">
        <f t="shared" si="124"/>
        <v>42241.85974537037</v>
      </c>
      <c r="T2205" s="9">
        <f t="shared" si="123"/>
        <v>42271.85974537037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21"/>
        <v>187.245</v>
      </c>
      <c r="P2206" s="6" t="str">
        <f t="shared" si="122"/>
        <v>27.3013698630137</v>
      </c>
      <c r="Q2206" t="s">
        <v>8325</v>
      </c>
      <c r="R2206" t="s">
        <v>8330</v>
      </c>
      <c r="S2206" s="9">
        <f t="shared" si="124"/>
        <v>41312.311562499999</v>
      </c>
      <c r="T2206" s="9">
        <f t="shared" si="123"/>
        <v>41342.311562499999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21"/>
        <v>115.933333333333</v>
      </c>
      <c r="P2207" s="6" t="str">
        <f t="shared" si="122"/>
        <v>42.2222222222222</v>
      </c>
      <c r="Q2207" t="s">
        <v>8325</v>
      </c>
      <c r="R2207" t="s">
        <v>8330</v>
      </c>
      <c r="S2207" s="9">
        <f t="shared" si="124"/>
        <v>41031.82163194444</v>
      </c>
      <c r="T2207" s="9">
        <f t="shared" si="123"/>
        <v>41061.82163194444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21"/>
        <v>110.7</v>
      </c>
      <c r="P2208" s="6" t="str">
        <f t="shared" si="122"/>
        <v>33.2352941176471</v>
      </c>
      <c r="Q2208" t="s">
        <v>8325</v>
      </c>
      <c r="R2208" t="s">
        <v>8330</v>
      </c>
      <c r="S2208" s="9">
        <f t="shared" si="124"/>
        <v>40997.257222222222</v>
      </c>
      <c r="T2208" s="9">
        <f t="shared" si="123"/>
        <v>41015.257222222222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21"/>
        <v>170.92307692307699</v>
      </c>
      <c r="P2209" s="6" t="str">
        <f t="shared" si="122"/>
        <v>285.714285714286</v>
      </c>
      <c r="Q2209" t="s">
        <v>8325</v>
      </c>
      <c r="R2209" t="s">
        <v>8330</v>
      </c>
      <c r="S2209" s="9">
        <f t="shared" si="124"/>
        <v>41564.194131944445</v>
      </c>
      <c r="T2209" s="9">
        <f t="shared" si="123"/>
        <v>41594.235798611109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21"/>
        <v>126.11835600000001</v>
      </c>
      <c r="P2210" s="6" t="str">
        <f t="shared" si="122"/>
        <v>42.3333333333333</v>
      </c>
      <c r="Q2210" t="s">
        <v>8325</v>
      </c>
      <c r="R2210" t="s">
        <v>8330</v>
      </c>
      <c r="S2210" s="9">
        <f t="shared" si="124"/>
        <v>40946.882245370369</v>
      </c>
      <c r="T2210" s="9">
        <f t="shared" si="123"/>
        <v>41006.166666666664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21"/>
        <v>138.440333333333</v>
      </c>
      <c r="P2211" s="6" t="str">
        <f t="shared" si="122"/>
        <v>50.2666666666667</v>
      </c>
      <c r="Q2211" t="s">
        <v>8325</v>
      </c>
      <c r="R2211" t="s">
        <v>8330</v>
      </c>
      <c r="S2211" s="9">
        <f t="shared" si="124"/>
        <v>41732.479675925926</v>
      </c>
      <c r="T2211" s="9">
        <f t="shared" si="123"/>
        <v>41743.958333333336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21"/>
        <v>1705.2499999999998</v>
      </c>
      <c r="P2212" s="6" t="str">
        <f t="shared" si="122"/>
        <v>61.9027777777778</v>
      </c>
      <c r="Q2212" t="s">
        <v>8325</v>
      </c>
      <c r="R2212" t="s">
        <v>8330</v>
      </c>
      <c r="S2212" s="9">
        <f t="shared" si="124"/>
        <v>40956.066087962965</v>
      </c>
      <c r="T2212" s="9">
        <f t="shared" si="123"/>
        <v>41013.73333333333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21"/>
        <v>788.05550000000005</v>
      </c>
      <c r="P2213" s="6" t="str">
        <f t="shared" si="122"/>
        <v>40.75</v>
      </c>
      <c r="Q2213" t="s">
        <v>8325</v>
      </c>
      <c r="R2213" t="s">
        <v>8330</v>
      </c>
      <c r="S2213" s="9">
        <f t="shared" si="124"/>
        <v>41716.785011574073</v>
      </c>
      <c r="T2213" s="9">
        <f t="shared" si="123"/>
        <v>41739.290972222225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21"/>
        <v>348.01799999999997</v>
      </c>
      <c r="P2214" s="6" t="str">
        <f t="shared" si="122"/>
        <v>55.7967479674797</v>
      </c>
      <c r="Q2214" t="s">
        <v>8325</v>
      </c>
      <c r="R2214" t="s">
        <v>8330</v>
      </c>
      <c r="S2214" s="9">
        <f t="shared" si="124"/>
        <v>41548.747418981482</v>
      </c>
      <c r="T2214" s="9">
        <f t="shared" si="123"/>
        <v>41582.041666666664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21"/>
        <v>149.74666666666701</v>
      </c>
      <c r="P2215" s="6" t="str">
        <f t="shared" si="122"/>
        <v>10</v>
      </c>
      <c r="Q2215" t="s">
        <v>8325</v>
      </c>
      <c r="R2215" t="s">
        <v>8330</v>
      </c>
      <c r="S2215" s="9">
        <f t="shared" si="124"/>
        <v>42109.826145833329</v>
      </c>
      <c r="T2215" s="9">
        <f t="shared" si="123"/>
        <v>42139.826145833329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21"/>
        <v>100.63375000000001</v>
      </c>
      <c r="P2216" s="6" t="str">
        <f t="shared" si="122"/>
        <v>73.1254166666667</v>
      </c>
      <c r="Q2216" t="s">
        <v>8325</v>
      </c>
      <c r="R2216" t="s">
        <v>8330</v>
      </c>
      <c r="S2216" s="9">
        <f t="shared" si="124"/>
        <v>41646.792222222226</v>
      </c>
      <c r="T2216" s="9">
        <f t="shared" si="123"/>
        <v>41676.792222222226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21"/>
        <v>800.21100000000001</v>
      </c>
      <c r="P2217" s="6" t="str">
        <f t="shared" si="122"/>
        <v>26.0606060606061</v>
      </c>
      <c r="Q2217" t="s">
        <v>8325</v>
      </c>
      <c r="R2217" t="s">
        <v>8330</v>
      </c>
      <c r="S2217" s="9">
        <f t="shared" si="124"/>
        <v>40958.717268518521</v>
      </c>
      <c r="T2217" s="9">
        <f t="shared" si="123"/>
        <v>40981.290972222225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21"/>
        <v>106.00259999999999</v>
      </c>
      <c r="P2218" s="6" t="str">
        <f t="shared" si="122"/>
        <v>22.6428571428571</v>
      </c>
      <c r="Q2218" t="s">
        <v>8325</v>
      </c>
      <c r="R2218" t="s">
        <v>8330</v>
      </c>
      <c r="S2218" s="9">
        <f t="shared" si="124"/>
        <v>42194.751678240747</v>
      </c>
      <c r="T2218" s="9">
        <f t="shared" si="123"/>
        <v>42208.751678240747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21"/>
        <v>200.518666666667</v>
      </c>
      <c r="P2219" s="6" t="str">
        <f t="shared" si="122"/>
        <v>47.2222222222222</v>
      </c>
      <c r="Q2219" t="s">
        <v>8325</v>
      </c>
      <c r="R2219" t="s">
        <v>8330</v>
      </c>
      <c r="S2219" s="9">
        <f t="shared" si="124"/>
        <v>42299.776770833334</v>
      </c>
      <c r="T2219" s="9">
        <f t="shared" si="123"/>
        <v>42310.333333333328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21"/>
        <v>212.44399999999999</v>
      </c>
      <c r="P2220" s="6" t="str">
        <f t="shared" si="122"/>
        <v>32.3244736842105</v>
      </c>
      <c r="Q2220" t="s">
        <v>8325</v>
      </c>
      <c r="R2220" t="s">
        <v>8330</v>
      </c>
      <c r="S2220" s="9">
        <f t="shared" si="124"/>
        <v>41127.812303240738</v>
      </c>
      <c r="T2220" s="9">
        <f t="shared" si="123"/>
        <v>41150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21"/>
        <v>198.47237142857099</v>
      </c>
      <c r="P2221" s="6" t="str">
        <f t="shared" si="122"/>
        <v>53.4210526315789</v>
      </c>
      <c r="Q2221" t="s">
        <v>8325</v>
      </c>
      <c r="R2221" t="s">
        <v>8330</v>
      </c>
      <c r="S2221" s="9">
        <f t="shared" si="124"/>
        <v>42205.718888888892</v>
      </c>
      <c r="T2221" s="9">
        <f t="shared" si="123"/>
        <v>42235.718888888892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21"/>
        <v>225.946666666667</v>
      </c>
      <c r="P2222" s="6" t="str">
        <f t="shared" si="122"/>
        <v>51.304347826087</v>
      </c>
      <c r="Q2222" t="s">
        <v>8325</v>
      </c>
      <c r="R2222" t="s">
        <v>8330</v>
      </c>
      <c r="S2222" s="9">
        <f t="shared" si="124"/>
        <v>41452.060601851852</v>
      </c>
      <c r="T2222" s="9">
        <f t="shared" si="123"/>
        <v>41482.060601851852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21"/>
        <v>698.94800000000009</v>
      </c>
      <c r="P2223" s="6" t="str">
        <f t="shared" si="122"/>
        <v>37.197247706422</v>
      </c>
      <c r="Q2223" t="s">
        <v>8333</v>
      </c>
      <c r="R2223" t="s">
        <v>8351</v>
      </c>
      <c r="S2223" s="9">
        <f t="shared" si="124"/>
        <v>42452.666770833333</v>
      </c>
      <c r="T2223" s="9">
        <f t="shared" si="123"/>
        <v>42483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21"/>
        <v>398.59528571428598</v>
      </c>
      <c r="P2224" s="6" t="str">
        <f t="shared" si="122"/>
        <v>27.1</v>
      </c>
      <c r="Q2224" t="s">
        <v>8333</v>
      </c>
      <c r="R2224" t="s">
        <v>8351</v>
      </c>
      <c r="S2224" s="9">
        <f t="shared" si="124"/>
        <v>40906.787581018521</v>
      </c>
      <c r="T2224" s="9">
        <f t="shared" si="123"/>
        <v>40936.787581018521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21"/>
        <v>294.03333333333302</v>
      </c>
      <c r="P2225" s="6" t="str">
        <f t="shared" si="122"/>
        <v>206.31</v>
      </c>
      <c r="Q2225" t="s">
        <v>8333</v>
      </c>
      <c r="R2225" t="s">
        <v>8351</v>
      </c>
      <c r="S2225" s="9">
        <f t="shared" si="124"/>
        <v>42152.640833333338</v>
      </c>
      <c r="T2225" s="9">
        <f t="shared" si="123"/>
        <v>42182.640833333338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21"/>
        <v>167.50469999999999</v>
      </c>
      <c r="P2226" s="6" t="str">
        <f t="shared" si="122"/>
        <v>82.1452702702703</v>
      </c>
      <c r="Q2226" t="s">
        <v>8333</v>
      </c>
      <c r="R2226" t="s">
        <v>8351</v>
      </c>
      <c r="S2226" s="9">
        <f t="shared" si="124"/>
        <v>42644.667534722219</v>
      </c>
      <c r="T2226" s="9">
        <f t="shared" si="123"/>
        <v>42672.791666666672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21"/>
        <v>1435.57171428571</v>
      </c>
      <c r="P2227" s="6" t="str">
        <f t="shared" si="122"/>
        <v>164.796519933555</v>
      </c>
      <c r="Q2227" t="s">
        <v>8333</v>
      </c>
      <c r="R2227" t="s">
        <v>8351</v>
      </c>
      <c r="S2227" s="9">
        <f t="shared" si="124"/>
        <v>41873.79184027778</v>
      </c>
      <c r="T2227" s="9">
        <f t="shared" si="123"/>
        <v>41903.79184027778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21"/>
        <v>156.73439999999999</v>
      </c>
      <c r="P2228" s="6" t="str">
        <f t="shared" si="122"/>
        <v>60.8202803738318</v>
      </c>
      <c r="Q2228" t="s">
        <v>8333</v>
      </c>
      <c r="R2228" t="s">
        <v>8351</v>
      </c>
      <c r="S2228" s="9">
        <f t="shared" si="124"/>
        <v>42381.79886574074</v>
      </c>
      <c r="T2228" s="9">
        <f t="shared" si="123"/>
        <v>42412.207638888889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21"/>
        <v>117.902857142857</v>
      </c>
      <c r="P2229" s="6" t="str">
        <f t="shared" si="122"/>
        <v>67.9700996677741</v>
      </c>
      <c r="Q2229" t="s">
        <v>8333</v>
      </c>
      <c r="R2229" t="s">
        <v>8351</v>
      </c>
      <c r="S2229" s="9">
        <f t="shared" si="124"/>
        <v>41561.807349537034</v>
      </c>
      <c r="T2229" s="9">
        <f t="shared" si="123"/>
        <v>41591.849016203705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21"/>
        <v>1105.3812</v>
      </c>
      <c r="P2230" s="6" t="str">
        <f t="shared" si="122"/>
        <v>81.5618055555556</v>
      </c>
      <c r="Q2230" t="s">
        <v>8333</v>
      </c>
      <c r="R2230" t="s">
        <v>8351</v>
      </c>
      <c r="S2230" s="9">
        <f t="shared" si="124"/>
        <v>42202.278194444443</v>
      </c>
      <c r="T2230" s="9">
        <f t="shared" si="123"/>
        <v>42232.278194444443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21"/>
        <v>192.92499999999998</v>
      </c>
      <c r="P2231" s="6" t="str">
        <f t="shared" si="122"/>
        <v>25.4254730983302</v>
      </c>
      <c r="Q2231" t="s">
        <v>8333</v>
      </c>
      <c r="R2231" t="s">
        <v>8351</v>
      </c>
      <c r="S2231" s="9">
        <f t="shared" si="124"/>
        <v>41484.664247685185</v>
      </c>
      <c r="T2231" s="9">
        <f t="shared" si="123"/>
        <v>41520.166666666664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21"/>
        <v>126.884210526316</v>
      </c>
      <c r="P2232" s="6" t="str">
        <f t="shared" si="122"/>
        <v>21.4979919678715</v>
      </c>
      <c r="Q2232" t="s">
        <v>8333</v>
      </c>
      <c r="R2232" t="s">
        <v>8351</v>
      </c>
      <c r="S2232" s="9">
        <f t="shared" si="124"/>
        <v>41724.881099537037</v>
      </c>
      <c r="T2232" s="9">
        <f t="shared" si="123"/>
        <v>41754.881099537037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21"/>
        <v>259.57748878923803</v>
      </c>
      <c r="P2233" s="6" t="str">
        <f t="shared" si="122"/>
        <v>27.2266307277628</v>
      </c>
      <c r="Q2233" t="s">
        <v>8333</v>
      </c>
      <c r="R2233" t="s">
        <v>8351</v>
      </c>
      <c r="S2233" s="9">
        <f t="shared" si="124"/>
        <v>41423.910891203705</v>
      </c>
      <c r="T2233" s="9">
        <f t="shared" si="123"/>
        <v>41450.208333333336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21"/>
        <v>262.27999999999997</v>
      </c>
      <c r="P2234" s="6" t="str">
        <f t="shared" si="122"/>
        <v>25.0910931174089</v>
      </c>
      <c r="Q2234" t="s">
        <v>8333</v>
      </c>
      <c r="R2234" t="s">
        <v>8351</v>
      </c>
      <c r="S2234" s="9">
        <f t="shared" si="124"/>
        <v>41806.794074074074</v>
      </c>
      <c r="T2234" s="9">
        <f t="shared" si="123"/>
        <v>41839.125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ref="O2235:O2298" si="125">IMDIV(E1968,D1968)*100</f>
        <v>206.74309000000002</v>
      </c>
      <c r="P2235" s="6" t="str">
        <f t="shared" si="122"/>
        <v>21.230179028133</v>
      </c>
      <c r="Q2235" t="s">
        <v>8333</v>
      </c>
      <c r="R2235" t="s">
        <v>8351</v>
      </c>
      <c r="S2235" s="9">
        <f t="shared" si="124"/>
        <v>42331.378923611104</v>
      </c>
      <c r="T2235" s="9">
        <f t="shared" si="123"/>
        <v>42352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25"/>
        <v>370.13</v>
      </c>
      <c r="P2236" s="6" t="str">
        <f t="shared" si="122"/>
        <v>41.6071428571429</v>
      </c>
      <c r="Q2236" t="s">
        <v>8333</v>
      </c>
      <c r="R2236" t="s">
        <v>8351</v>
      </c>
      <c r="S2236" s="9">
        <f t="shared" si="124"/>
        <v>42710.824618055558</v>
      </c>
      <c r="T2236" s="9">
        <f t="shared" si="123"/>
        <v>42740.824618055558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25"/>
        <v>284.96600000000001</v>
      </c>
      <c r="P2237" s="6" t="str">
        <f t="shared" si="122"/>
        <v>135.585034013605</v>
      </c>
      <c r="Q2237" t="s">
        <v>8333</v>
      </c>
      <c r="R2237" t="s">
        <v>8351</v>
      </c>
      <c r="S2237" s="9">
        <f t="shared" si="124"/>
        <v>42062.022118055553</v>
      </c>
      <c r="T2237" s="9">
        <f t="shared" si="123"/>
        <v>42091.980451388896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25"/>
        <v>579.08000000000004</v>
      </c>
      <c r="P2238" s="6" t="str">
        <f t="shared" si="122"/>
        <v>22.1161764705882</v>
      </c>
      <c r="Q2238" t="s">
        <v>8333</v>
      </c>
      <c r="R2238" t="s">
        <v>8351</v>
      </c>
      <c r="S2238" s="9">
        <f t="shared" si="124"/>
        <v>42371.617164351846</v>
      </c>
      <c r="T2238" s="9">
        <f t="shared" si="123"/>
        <v>42401.617164351846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25"/>
        <v>1131.8</v>
      </c>
      <c r="P2239" s="6" t="str">
        <f t="shared" si="122"/>
        <v>64.6256358087487</v>
      </c>
      <c r="Q2239" t="s">
        <v>8333</v>
      </c>
      <c r="R2239" t="s">
        <v>8351</v>
      </c>
      <c r="S2239" s="9">
        <f t="shared" si="124"/>
        <v>41915.003275462965</v>
      </c>
      <c r="T2239" s="9">
        <f t="shared" si="123"/>
        <v>41955.332638888889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25"/>
        <v>263.02771749999999</v>
      </c>
      <c r="P2240" s="6" t="str">
        <f t="shared" si="122"/>
        <v>69.5696202531646</v>
      </c>
      <c r="Q2240" t="s">
        <v>8333</v>
      </c>
      <c r="R2240" t="s">
        <v>8351</v>
      </c>
      <c r="S2240" s="9">
        <f t="shared" si="124"/>
        <v>42774.621712962966</v>
      </c>
      <c r="T2240" s="9">
        <f t="shared" si="123"/>
        <v>42804.621712962966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25"/>
        <v>674.48</v>
      </c>
      <c r="P2241" s="6" t="str">
        <f t="shared" si="122"/>
        <v>75.1330281690141</v>
      </c>
      <c r="Q2241" t="s">
        <v>8333</v>
      </c>
      <c r="R2241" t="s">
        <v>8351</v>
      </c>
      <c r="S2241" s="9">
        <f t="shared" si="124"/>
        <v>41572.958495370374</v>
      </c>
      <c r="T2241" s="9">
        <f t="shared" si="123"/>
        <v>41609.168055555558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25"/>
        <v>256.83081313131299</v>
      </c>
      <c r="P2242" s="6" t="str">
        <f t="shared" si="122"/>
        <v>140.979166666667</v>
      </c>
      <c r="Q2242" t="s">
        <v>8333</v>
      </c>
      <c r="R2242" t="s">
        <v>8351</v>
      </c>
      <c r="S2242" s="9">
        <f t="shared" si="124"/>
        <v>42452.825740740736</v>
      </c>
      <c r="T2242" s="9">
        <f t="shared" si="123"/>
        <v>42482.825740740736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25"/>
        <v>375.49599999999998</v>
      </c>
      <c r="P2243" s="6" t="str">
        <f t="shared" ref="P2243:P2306" si="126">IMDIV(E2243,L2243)</f>
        <v>49.4723926380368</v>
      </c>
      <c r="Q2243" t="s">
        <v>8333</v>
      </c>
      <c r="R2243" t="s">
        <v>8351</v>
      </c>
      <c r="S2243" s="9">
        <f t="shared" si="124"/>
        <v>42766.827546296292</v>
      </c>
      <c r="T2243" s="9">
        <f t="shared" ref="T2243:T2306" si="127">(((I2243/60)/60)/24)+DATE(1970,1,1)</f>
        <v>42796.827546296292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25"/>
        <v>208.70837500000002</v>
      </c>
      <c r="P2244" s="6" t="str">
        <f t="shared" si="126"/>
        <v>53.8652514851485</v>
      </c>
      <c r="Q2244" t="s">
        <v>8333</v>
      </c>
      <c r="R2244" t="s">
        <v>8351</v>
      </c>
      <c r="S2244" s="9">
        <f t="shared" ref="S2244:S2307" si="128">(((J2244/60)/60)/24)+DATE(1970,1,1)</f>
        <v>41569.575613425928</v>
      </c>
      <c r="T2244" s="9">
        <f t="shared" si="127"/>
        <v>41605.126388888886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25"/>
        <v>346.6</v>
      </c>
      <c r="P2245" s="6" t="str">
        <f t="shared" si="126"/>
        <v>4.57125307125307</v>
      </c>
      <c r="Q2245" t="s">
        <v>8333</v>
      </c>
      <c r="R2245" t="s">
        <v>8351</v>
      </c>
      <c r="S2245" s="9">
        <f t="shared" si="128"/>
        <v>42800.751041666663</v>
      </c>
      <c r="T2245" s="9">
        <f t="shared" si="127"/>
        <v>42807.125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25"/>
        <v>402.33</v>
      </c>
      <c r="P2246" s="6" t="str">
        <f t="shared" si="126"/>
        <v>65.0034482758621</v>
      </c>
      <c r="Q2246" t="s">
        <v>8333</v>
      </c>
      <c r="R2246" t="s">
        <v>8351</v>
      </c>
      <c r="S2246" s="9">
        <f t="shared" si="128"/>
        <v>42647.818819444445</v>
      </c>
      <c r="T2246" s="9">
        <f t="shared" si="127"/>
        <v>42659.854166666672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25"/>
        <v>1026.8451399999999</v>
      </c>
      <c r="P2247" s="6" t="str">
        <f t="shared" si="126"/>
        <v>53.4752525252525</v>
      </c>
      <c r="Q2247" t="s">
        <v>8333</v>
      </c>
      <c r="R2247" t="s">
        <v>8351</v>
      </c>
      <c r="S2247" s="9">
        <f t="shared" si="128"/>
        <v>41660.708530092597</v>
      </c>
      <c r="T2247" s="9">
        <f t="shared" si="127"/>
        <v>41691.75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25"/>
        <v>114.901155</v>
      </c>
      <c r="P2248" s="6" t="str">
        <f t="shared" si="126"/>
        <v>43.9122807017544</v>
      </c>
      <c r="Q2248" t="s">
        <v>8333</v>
      </c>
      <c r="R2248" t="s">
        <v>8351</v>
      </c>
      <c r="S2248" s="9">
        <f t="shared" si="128"/>
        <v>42221.79178240741</v>
      </c>
      <c r="T2248" s="9">
        <f t="shared" si="127"/>
        <v>42251.79178240741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25"/>
        <v>354.82402000000002</v>
      </c>
      <c r="P2249" s="6" t="str">
        <f t="shared" si="126"/>
        <v>50.8526315789474</v>
      </c>
      <c r="Q2249" t="s">
        <v>8333</v>
      </c>
      <c r="R2249" t="s">
        <v>8351</v>
      </c>
      <c r="S2249" s="9">
        <f t="shared" si="128"/>
        <v>42200.666261574079</v>
      </c>
      <c r="T2249" s="9">
        <f t="shared" si="127"/>
        <v>42214.666261574079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25"/>
        <v>5.08</v>
      </c>
      <c r="P2250" s="6" t="str">
        <f t="shared" si="126"/>
        <v>58.6328125</v>
      </c>
      <c r="Q2250" t="s">
        <v>8333</v>
      </c>
      <c r="R2250" t="s">
        <v>8351</v>
      </c>
      <c r="S2250" s="9">
        <f t="shared" si="128"/>
        <v>42688.875902777778</v>
      </c>
      <c r="T2250" s="9">
        <f t="shared" si="127"/>
        <v>42718.875902777778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25"/>
        <v>0</v>
      </c>
      <c r="P2251" s="6" t="str">
        <f t="shared" si="126"/>
        <v>32.8166666666667</v>
      </c>
      <c r="Q2251" t="s">
        <v>8333</v>
      </c>
      <c r="R2251" t="s">
        <v>8351</v>
      </c>
      <c r="S2251" s="9">
        <f t="shared" si="128"/>
        <v>41336.703298611108</v>
      </c>
      <c r="T2251" s="9">
        <f t="shared" si="127"/>
        <v>41366.661631944444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25"/>
        <v>4.3</v>
      </c>
      <c r="P2252" s="6" t="str">
        <f t="shared" si="126"/>
        <v>426.931698774081</v>
      </c>
      <c r="Q2252" t="s">
        <v>8333</v>
      </c>
      <c r="R2252" t="s">
        <v>8351</v>
      </c>
      <c r="S2252" s="9">
        <f t="shared" si="128"/>
        <v>42677.005474537036</v>
      </c>
      <c r="T2252" s="9">
        <f t="shared" si="127"/>
        <v>42707.0471412037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25"/>
        <v>21.1466666666667</v>
      </c>
      <c r="P2253" s="6" t="str">
        <f t="shared" si="126"/>
        <v>23.8087291666667</v>
      </c>
      <c r="Q2253" t="s">
        <v>8333</v>
      </c>
      <c r="R2253" t="s">
        <v>8351</v>
      </c>
      <c r="S2253" s="9">
        <f t="shared" si="128"/>
        <v>41846.34579861111</v>
      </c>
      <c r="T2253" s="9">
        <f t="shared" si="127"/>
        <v>41867.34579861111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25"/>
        <v>3.1875</v>
      </c>
      <c r="P2254" s="6" t="str">
        <f t="shared" si="126"/>
        <v>98.4136546184739</v>
      </c>
      <c r="Q2254" t="s">
        <v>8333</v>
      </c>
      <c r="R2254" t="s">
        <v>8351</v>
      </c>
      <c r="S2254" s="9">
        <f t="shared" si="128"/>
        <v>42573.327986111108</v>
      </c>
      <c r="T2254" s="9">
        <f t="shared" si="127"/>
        <v>42588.327986111108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25"/>
        <v>0.05</v>
      </c>
      <c r="P2255" s="6" t="str">
        <f t="shared" si="126"/>
        <v>107.321428571429</v>
      </c>
      <c r="Q2255" t="s">
        <v>8333</v>
      </c>
      <c r="R2255" t="s">
        <v>8351</v>
      </c>
      <c r="S2255" s="9">
        <f t="shared" si="128"/>
        <v>42296.631331018521</v>
      </c>
      <c r="T2255" s="9">
        <f t="shared" si="127"/>
        <v>42326.672997685186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25"/>
        <v>42.472727272727298</v>
      </c>
      <c r="P2256" s="6" t="str">
        <f t="shared" si="126"/>
        <v>11.6700507614213</v>
      </c>
      <c r="Q2256" t="s">
        <v>8333</v>
      </c>
      <c r="R2256" t="s">
        <v>8351</v>
      </c>
      <c r="S2256" s="9">
        <f t="shared" si="128"/>
        <v>42752.647777777776</v>
      </c>
      <c r="T2256" s="9">
        <f t="shared" si="127"/>
        <v>42759.647777777776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25"/>
        <v>0.41666666666666702</v>
      </c>
      <c r="P2257" s="6" t="str">
        <f t="shared" si="126"/>
        <v>41.7822878228782</v>
      </c>
      <c r="Q2257" t="s">
        <v>8333</v>
      </c>
      <c r="R2257" t="s">
        <v>8351</v>
      </c>
      <c r="S2257" s="9">
        <f t="shared" si="128"/>
        <v>42467.951979166668</v>
      </c>
      <c r="T2257" s="9">
        <f t="shared" si="127"/>
        <v>42497.951979166668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25"/>
        <v>1</v>
      </c>
      <c r="P2258" s="6" t="str">
        <f t="shared" si="126"/>
        <v>21.38</v>
      </c>
      <c r="Q2258" t="s">
        <v>8333</v>
      </c>
      <c r="R2258" t="s">
        <v>8351</v>
      </c>
      <c r="S2258" s="9">
        <f t="shared" si="128"/>
        <v>42682.451921296291</v>
      </c>
      <c r="T2258" s="9">
        <f t="shared" si="127"/>
        <v>42696.451921296291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25"/>
        <v>16.966666666666701</v>
      </c>
      <c r="P2259" s="6" t="str">
        <f t="shared" si="126"/>
        <v>94.103550295858</v>
      </c>
      <c r="Q2259" t="s">
        <v>8333</v>
      </c>
      <c r="R2259" t="s">
        <v>8351</v>
      </c>
      <c r="S2259" s="9">
        <f t="shared" si="128"/>
        <v>42505.936678240745</v>
      </c>
      <c r="T2259" s="9">
        <f t="shared" si="127"/>
        <v>42540.958333333328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25"/>
        <v>7.0000000000000009</v>
      </c>
      <c r="P2260" s="6" t="str">
        <f t="shared" si="126"/>
        <v>15.7219512195122</v>
      </c>
      <c r="Q2260" t="s">
        <v>8333</v>
      </c>
      <c r="R2260" t="s">
        <v>8351</v>
      </c>
      <c r="S2260" s="9">
        <f t="shared" si="128"/>
        <v>42136.75100694444</v>
      </c>
      <c r="T2260" s="9">
        <f t="shared" si="127"/>
        <v>42166.75100694444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25"/>
        <v>0.133333333333333</v>
      </c>
      <c r="P2261" s="6" t="str">
        <f t="shared" si="126"/>
        <v>90.6359223300971</v>
      </c>
      <c r="Q2261" t="s">
        <v>8333</v>
      </c>
      <c r="R2261" t="s">
        <v>8351</v>
      </c>
      <c r="S2261" s="9">
        <f t="shared" si="128"/>
        <v>42702.804814814815</v>
      </c>
      <c r="T2261" s="9">
        <f t="shared" si="127"/>
        <v>42712.804814814815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25"/>
        <v>0</v>
      </c>
      <c r="P2262" s="6" t="str">
        <f t="shared" si="126"/>
        <v>97.2976190476191</v>
      </c>
      <c r="Q2262" t="s">
        <v>8333</v>
      </c>
      <c r="R2262" t="s">
        <v>8351</v>
      </c>
      <c r="S2262" s="9">
        <f t="shared" si="128"/>
        <v>41695.016782407409</v>
      </c>
      <c r="T2262" s="9">
        <f t="shared" si="127"/>
        <v>41724.975115740745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25"/>
        <v>0</v>
      </c>
      <c r="P2263" s="6" t="str">
        <f t="shared" si="126"/>
        <v>37.1190476190476</v>
      </c>
      <c r="Q2263" t="s">
        <v>8333</v>
      </c>
      <c r="R2263" t="s">
        <v>8351</v>
      </c>
      <c r="S2263" s="9">
        <f t="shared" si="128"/>
        <v>42759.724768518514</v>
      </c>
      <c r="T2263" s="9">
        <f t="shared" si="127"/>
        <v>42780.724768518514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25"/>
        <v>7.8</v>
      </c>
      <c r="P2264" s="6" t="str">
        <f t="shared" si="126"/>
        <v>28.1049723756906</v>
      </c>
      <c r="Q2264" t="s">
        <v>8333</v>
      </c>
      <c r="R2264" t="s">
        <v>8351</v>
      </c>
      <c r="S2264" s="9">
        <f t="shared" si="128"/>
        <v>41926.585162037038</v>
      </c>
      <c r="T2264" s="9">
        <f t="shared" si="127"/>
        <v>41961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25"/>
        <v>0</v>
      </c>
      <c r="P2265" s="6" t="str">
        <f t="shared" si="126"/>
        <v>144.433333333333</v>
      </c>
      <c r="Q2265" t="s">
        <v>8333</v>
      </c>
      <c r="R2265" t="s">
        <v>8351</v>
      </c>
      <c r="S2265" s="9">
        <f t="shared" si="128"/>
        <v>42014.832326388889</v>
      </c>
      <c r="T2265" s="9">
        <f t="shared" si="127"/>
        <v>42035.832326388889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25"/>
        <v>0</v>
      </c>
      <c r="P2266" s="6" t="str">
        <f t="shared" si="126"/>
        <v>24.2741573033708</v>
      </c>
      <c r="Q2266" t="s">
        <v>8333</v>
      </c>
      <c r="R2266" t="s">
        <v>8351</v>
      </c>
      <c r="S2266" s="9">
        <f t="shared" si="128"/>
        <v>42496.582337962958</v>
      </c>
      <c r="T2266" s="9">
        <f t="shared" si="127"/>
        <v>42513.125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25"/>
        <v>26.200000000000003</v>
      </c>
      <c r="P2267" s="6" t="str">
        <f t="shared" si="126"/>
        <v>35.1176470588235</v>
      </c>
      <c r="Q2267" t="s">
        <v>8333</v>
      </c>
      <c r="R2267" t="s">
        <v>8351</v>
      </c>
      <c r="S2267" s="9">
        <f t="shared" si="128"/>
        <v>42689.853090277778</v>
      </c>
      <c r="T2267" s="9">
        <f t="shared" si="127"/>
        <v>42696.853090277778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25"/>
        <v>0.761290322580645</v>
      </c>
      <c r="P2268" s="6" t="str">
        <f t="shared" si="126"/>
        <v>24.7628865979381</v>
      </c>
      <c r="Q2268" t="s">
        <v>8333</v>
      </c>
      <c r="R2268" t="s">
        <v>8351</v>
      </c>
      <c r="S2268" s="9">
        <f t="shared" si="128"/>
        <v>42469.874907407408</v>
      </c>
      <c r="T2268" s="9">
        <f t="shared" si="127"/>
        <v>42487.083333333328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25"/>
        <v>12.5</v>
      </c>
      <c r="P2269" s="6" t="str">
        <f t="shared" si="126"/>
        <v>188.378712871287</v>
      </c>
      <c r="Q2269" t="s">
        <v>8333</v>
      </c>
      <c r="R2269" t="s">
        <v>8351</v>
      </c>
      <c r="S2269" s="9">
        <f t="shared" si="128"/>
        <v>41968.829826388886</v>
      </c>
      <c r="T2269" s="9">
        <f t="shared" si="127"/>
        <v>41994.041666666672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25"/>
        <v>382.12909090909102</v>
      </c>
      <c r="P2270" s="6" t="str">
        <f t="shared" si="126"/>
        <v>148.082474226804</v>
      </c>
      <c r="Q2270" t="s">
        <v>8333</v>
      </c>
      <c r="R2270" t="s">
        <v>8351</v>
      </c>
      <c r="S2270" s="9">
        <f t="shared" si="128"/>
        <v>42776.082349537035</v>
      </c>
      <c r="T2270" s="9">
        <f t="shared" si="127"/>
        <v>42806.082349537035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25"/>
        <v>216.79422000000002</v>
      </c>
      <c r="P2271" s="6" t="str">
        <f t="shared" si="126"/>
        <v>49.9345898004435</v>
      </c>
      <c r="Q2271" t="s">
        <v>8333</v>
      </c>
      <c r="R2271" t="s">
        <v>8351</v>
      </c>
      <c r="S2271" s="9">
        <f t="shared" si="128"/>
        <v>42776.704432870371</v>
      </c>
      <c r="T2271" s="9">
        <f t="shared" si="127"/>
        <v>42801.208333333328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25"/>
        <v>312</v>
      </c>
      <c r="P2272" s="6" t="str">
        <f t="shared" si="126"/>
        <v>107.821556886228</v>
      </c>
      <c r="Q2272" t="s">
        <v>8333</v>
      </c>
      <c r="R2272" t="s">
        <v>8351</v>
      </c>
      <c r="S2272" s="9">
        <f t="shared" si="128"/>
        <v>42725.869363425925</v>
      </c>
      <c r="T2272" s="9">
        <f t="shared" si="127"/>
        <v>42745.915972222225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25"/>
        <v>234.42048</v>
      </c>
      <c r="P2273" s="6" t="str">
        <f t="shared" si="126"/>
        <v>42.6340361445783</v>
      </c>
      <c r="Q2273" t="s">
        <v>8333</v>
      </c>
      <c r="R2273" t="s">
        <v>8351</v>
      </c>
      <c r="S2273" s="9">
        <f t="shared" si="128"/>
        <v>42684.000046296293</v>
      </c>
      <c r="T2273" s="9">
        <f t="shared" si="127"/>
        <v>42714.000046296293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25"/>
        <v>123.68010000000001</v>
      </c>
      <c r="P2274" s="6" t="str">
        <f t="shared" si="126"/>
        <v>14.3707627118644</v>
      </c>
      <c r="Q2274" t="s">
        <v>8333</v>
      </c>
      <c r="R2274" t="s">
        <v>8351</v>
      </c>
      <c r="S2274" s="9">
        <f t="shared" si="128"/>
        <v>42315.699490740735</v>
      </c>
      <c r="T2274" s="9">
        <f t="shared" si="127"/>
        <v>42345.699490740735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25"/>
        <v>247.84</v>
      </c>
      <c r="P2275" s="6" t="str">
        <f t="shared" si="126"/>
        <v>37.4761904761905</v>
      </c>
      <c r="Q2275" t="s">
        <v>8333</v>
      </c>
      <c r="R2275" t="s">
        <v>8351</v>
      </c>
      <c r="S2275" s="9">
        <f t="shared" si="128"/>
        <v>42781.549097222218</v>
      </c>
      <c r="T2275" s="9">
        <f t="shared" si="127"/>
        <v>42806.507430555561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25"/>
        <v>115.7092</v>
      </c>
      <c r="P2276" s="6" t="str">
        <f t="shared" si="126"/>
        <v>30.2020202020202</v>
      </c>
      <c r="Q2276" t="s">
        <v>8333</v>
      </c>
      <c r="R2276" t="s">
        <v>8351</v>
      </c>
      <c r="S2276" s="9">
        <f t="shared" si="128"/>
        <v>41663.500659722224</v>
      </c>
      <c r="T2276" s="9">
        <f t="shared" si="127"/>
        <v>41693.500659722224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25"/>
        <v>117.074847688106</v>
      </c>
      <c r="P2277" s="6" t="str">
        <f t="shared" si="126"/>
        <v>33.5506329113924</v>
      </c>
      <c r="Q2277" t="s">
        <v>8333</v>
      </c>
      <c r="R2277" t="s">
        <v>8351</v>
      </c>
      <c r="S2277" s="9">
        <f t="shared" si="128"/>
        <v>41965.616655092599</v>
      </c>
      <c r="T2277" s="9">
        <f t="shared" si="127"/>
        <v>41995.616655092599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25"/>
        <v>305.15800000000002</v>
      </c>
      <c r="P2278" s="6" t="str">
        <f t="shared" si="126"/>
        <v>64.7466666666667</v>
      </c>
      <c r="Q2278" t="s">
        <v>8333</v>
      </c>
      <c r="R2278" t="s">
        <v>8351</v>
      </c>
      <c r="S2278" s="9">
        <f t="shared" si="128"/>
        <v>41614.651493055557</v>
      </c>
      <c r="T2278" s="9">
        <f t="shared" si="127"/>
        <v>41644.651493055557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25"/>
        <v>320.053</v>
      </c>
      <c r="P2279" s="6" t="str">
        <f t="shared" si="126"/>
        <v>57.9323671497585</v>
      </c>
      <c r="Q2279" t="s">
        <v>8333</v>
      </c>
      <c r="R2279" t="s">
        <v>8351</v>
      </c>
      <c r="S2279" s="9">
        <f t="shared" si="128"/>
        <v>40936.678506944445</v>
      </c>
      <c r="T2279" s="9">
        <f t="shared" si="127"/>
        <v>40966.678506944445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25"/>
        <v>819.56399999999996</v>
      </c>
      <c r="P2280" s="6" t="str">
        <f t="shared" si="126"/>
        <v>53.078431372549</v>
      </c>
      <c r="Q2280" t="s">
        <v>8333</v>
      </c>
      <c r="R2280" t="s">
        <v>8351</v>
      </c>
      <c r="S2280" s="9">
        <f t="shared" si="128"/>
        <v>42338.709108796291</v>
      </c>
      <c r="T2280" s="9">
        <f t="shared" si="127"/>
        <v>42372.957638888889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25"/>
        <v>234.90000000000003</v>
      </c>
      <c r="P2281" s="6" t="str">
        <f t="shared" si="126"/>
        <v>48.0625</v>
      </c>
      <c r="Q2281" t="s">
        <v>8333</v>
      </c>
      <c r="R2281" t="s">
        <v>8351</v>
      </c>
      <c r="S2281" s="9">
        <f t="shared" si="128"/>
        <v>42020.806701388887</v>
      </c>
      <c r="T2281" s="9">
        <f t="shared" si="127"/>
        <v>42039.166666666672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25"/>
        <v>494.91374999999999</v>
      </c>
      <c r="P2282" s="6" t="str">
        <f t="shared" si="126"/>
        <v>82.396875</v>
      </c>
      <c r="Q2282" t="s">
        <v>8333</v>
      </c>
      <c r="R2282" t="s">
        <v>8351</v>
      </c>
      <c r="S2282" s="9">
        <f t="shared" si="128"/>
        <v>42234.624895833331</v>
      </c>
      <c r="T2282" s="9">
        <f t="shared" si="127"/>
        <v>42264.624895833331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25"/>
        <v>7813.7822333333306</v>
      </c>
      <c r="P2283" s="6" t="str">
        <f t="shared" si="126"/>
        <v>50.4545454545455</v>
      </c>
      <c r="Q2283" t="s">
        <v>8325</v>
      </c>
      <c r="R2283" t="s">
        <v>8326</v>
      </c>
      <c r="S2283" s="9">
        <f t="shared" si="128"/>
        <v>40687.285844907405</v>
      </c>
      <c r="T2283" s="9">
        <f t="shared" si="127"/>
        <v>40749.284722222219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25"/>
        <v>113.000138888889</v>
      </c>
      <c r="P2284" s="6" t="str">
        <f t="shared" si="126"/>
        <v>115.833333333333</v>
      </c>
      <c r="Q2284" t="s">
        <v>8325</v>
      </c>
      <c r="R2284" t="s">
        <v>8326</v>
      </c>
      <c r="S2284" s="9">
        <f t="shared" si="128"/>
        <v>42323.17460648148</v>
      </c>
      <c r="T2284" s="9">
        <f t="shared" si="127"/>
        <v>42383.17460648148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25"/>
        <v>921.54219999999998</v>
      </c>
      <c r="P2285" s="6" t="str">
        <f t="shared" si="126"/>
        <v>63.0345833333333</v>
      </c>
      <c r="Q2285" t="s">
        <v>8325</v>
      </c>
      <c r="R2285" t="s">
        <v>8326</v>
      </c>
      <c r="S2285" s="9">
        <f t="shared" si="128"/>
        <v>40978.125046296293</v>
      </c>
      <c r="T2285" s="9">
        <f t="shared" si="127"/>
        <v>41038.083379629628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25"/>
        <v>125.10239999999999</v>
      </c>
      <c r="P2286" s="6" t="str">
        <f t="shared" si="126"/>
        <v>108.021525423729</v>
      </c>
      <c r="Q2286" t="s">
        <v>8325</v>
      </c>
      <c r="R2286" t="s">
        <v>8326</v>
      </c>
      <c r="S2286" s="9">
        <f t="shared" si="128"/>
        <v>40585.796817129631</v>
      </c>
      <c r="T2286" s="9">
        <f t="shared" si="127"/>
        <v>40614.166666666664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25"/>
        <v>102.243430769231</v>
      </c>
      <c r="P2287" s="6" t="str">
        <f t="shared" si="126"/>
        <v>46.0886075949367</v>
      </c>
      <c r="Q2287" t="s">
        <v>8325</v>
      </c>
      <c r="R2287" t="s">
        <v>8326</v>
      </c>
      <c r="S2287" s="9">
        <f t="shared" si="128"/>
        <v>41059.185682870368</v>
      </c>
      <c r="T2287" s="9">
        <f t="shared" si="127"/>
        <v>41089.185682870368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25"/>
        <v>484.90975000000003</v>
      </c>
      <c r="P2288" s="6" t="str">
        <f t="shared" si="126"/>
        <v>107.214285714286</v>
      </c>
      <c r="Q2288" t="s">
        <v>8325</v>
      </c>
      <c r="R2288" t="s">
        <v>8326</v>
      </c>
      <c r="S2288" s="9">
        <f t="shared" si="128"/>
        <v>41494.963587962964</v>
      </c>
      <c r="T2288" s="9">
        <f t="shared" si="127"/>
        <v>41523.165972222225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25"/>
        <v>192.333333333333</v>
      </c>
      <c r="P2289" s="6" t="str">
        <f t="shared" si="126"/>
        <v>50.9338679245283</v>
      </c>
      <c r="Q2289" t="s">
        <v>8325</v>
      </c>
      <c r="R2289" t="s">
        <v>8326</v>
      </c>
      <c r="S2289" s="9">
        <f t="shared" si="128"/>
        <v>41792.667361111111</v>
      </c>
      <c r="T2289" s="9">
        <f t="shared" si="127"/>
        <v>41813.667361111111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25"/>
        <v>281.10000000000002</v>
      </c>
      <c r="P2290" s="6" t="str">
        <f t="shared" si="126"/>
        <v>40.04</v>
      </c>
      <c r="Q2290" t="s">
        <v>8325</v>
      </c>
      <c r="R2290" t="s">
        <v>8326</v>
      </c>
      <c r="S2290" s="9">
        <f t="shared" si="128"/>
        <v>41067.827418981484</v>
      </c>
      <c r="T2290" s="9">
        <f t="shared" si="127"/>
        <v>41086.75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25"/>
        <v>125.13700000000001</v>
      </c>
      <c r="P2291" s="6" t="str">
        <f t="shared" si="126"/>
        <v>64.44</v>
      </c>
      <c r="Q2291" t="s">
        <v>8325</v>
      </c>
      <c r="R2291" t="s">
        <v>8326</v>
      </c>
      <c r="S2291" s="9">
        <f t="shared" si="128"/>
        <v>41571.998379629629</v>
      </c>
      <c r="T2291" s="9">
        <f t="shared" si="127"/>
        <v>41614.973611111112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25"/>
        <v>161.459</v>
      </c>
      <c r="P2292" s="6" t="str">
        <f t="shared" si="126"/>
        <v>53.8275862068966</v>
      </c>
      <c r="Q2292" t="s">
        <v>8325</v>
      </c>
      <c r="R2292" t="s">
        <v>8326</v>
      </c>
      <c r="S2292" s="9">
        <f t="shared" si="128"/>
        <v>40070.253819444442</v>
      </c>
      <c r="T2292" s="9">
        <f t="shared" si="127"/>
        <v>40148.708333333336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25"/>
        <v>585.35</v>
      </c>
      <c r="P2293" s="6" t="str">
        <f t="shared" si="126"/>
        <v>100.46511627907</v>
      </c>
      <c r="Q2293" t="s">
        <v>8325</v>
      </c>
      <c r="R2293" t="s">
        <v>8326</v>
      </c>
      <c r="S2293" s="9">
        <f t="shared" si="128"/>
        <v>40987.977060185185</v>
      </c>
      <c r="T2293" s="9">
        <f t="shared" si="127"/>
        <v>41022.166666666664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25"/>
        <v>201.14999999999998</v>
      </c>
      <c r="P2294" s="6" t="str">
        <f t="shared" si="126"/>
        <v>46.630652173913</v>
      </c>
      <c r="Q2294" t="s">
        <v>8325</v>
      </c>
      <c r="R2294" t="s">
        <v>8326</v>
      </c>
      <c r="S2294" s="9">
        <f t="shared" si="128"/>
        <v>40987.697638888887</v>
      </c>
      <c r="T2294" s="9">
        <f t="shared" si="127"/>
        <v>41017.697638888887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25"/>
        <v>133.48308</v>
      </c>
      <c r="P2295" s="6" t="str">
        <f t="shared" si="126"/>
        <v>34.0740740740741</v>
      </c>
      <c r="Q2295" t="s">
        <v>8325</v>
      </c>
      <c r="R2295" t="s">
        <v>8326</v>
      </c>
      <c r="S2295" s="9">
        <f t="shared" si="128"/>
        <v>41151.708321759259</v>
      </c>
      <c r="T2295" s="9">
        <f t="shared" si="127"/>
        <v>41177.165972222225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25"/>
        <v>120.24900000000001</v>
      </c>
      <c r="P2296" s="6" t="str">
        <f t="shared" si="126"/>
        <v>65.2146428571429</v>
      </c>
      <c r="Q2296" t="s">
        <v>8325</v>
      </c>
      <c r="R2296" t="s">
        <v>8326</v>
      </c>
      <c r="S2296" s="9">
        <f t="shared" si="128"/>
        <v>41264.72314814815</v>
      </c>
      <c r="T2296" s="9">
        <f t="shared" si="127"/>
        <v>41294.72314814815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25"/>
        <v>126.166666666667</v>
      </c>
      <c r="P2297" s="6" t="str">
        <f t="shared" si="126"/>
        <v>44.2058823529412</v>
      </c>
      <c r="Q2297" t="s">
        <v>8325</v>
      </c>
      <c r="R2297" t="s">
        <v>8326</v>
      </c>
      <c r="S2297" s="9">
        <f t="shared" si="128"/>
        <v>41270.954351851848</v>
      </c>
      <c r="T2297" s="9">
        <f t="shared" si="127"/>
        <v>41300.954351851848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25"/>
        <v>361.2</v>
      </c>
      <c r="P2298" s="6" t="str">
        <f t="shared" si="126"/>
        <v>71.9655172413793</v>
      </c>
      <c r="Q2298" t="s">
        <v>8325</v>
      </c>
      <c r="R2298" t="s">
        <v>8326</v>
      </c>
      <c r="S2298" s="9">
        <f t="shared" si="128"/>
        <v>40927.731782407405</v>
      </c>
      <c r="T2298" s="9">
        <f t="shared" si="127"/>
        <v>40962.731782407405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ref="O2299:O2362" si="129">IMDIV(E2032,D2032)*100</f>
        <v>226.239013671875</v>
      </c>
      <c r="P2299" s="6" t="str">
        <f t="shared" si="126"/>
        <v>52.9473684210526</v>
      </c>
      <c r="Q2299" t="s">
        <v>8325</v>
      </c>
      <c r="R2299" t="s">
        <v>8326</v>
      </c>
      <c r="S2299" s="9">
        <f t="shared" si="128"/>
        <v>40948.042233796295</v>
      </c>
      <c r="T2299" s="9">
        <f t="shared" si="127"/>
        <v>40982.165972222225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29"/>
        <v>120.35</v>
      </c>
      <c r="P2300" s="6" t="str">
        <f t="shared" si="126"/>
        <v>109.451388888889</v>
      </c>
      <c r="Q2300" t="s">
        <v>8325</v>
      </c>
      <c r="R2300" t="s">
        <v>8326</v>
      </c>
      <c r="S2300" s="9">
        <f t="shared" si="128"/>
        <v>41694.84065972222</v>
      </c>
      <c r="T2300" s="9">
        <f t="shared" si="127"/>
        <v>41724.798993055556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29"/>
        <v>304.18799999999999</v>
      </c>
      <c r="P2301" s="6" t="str">
        <f t="shared" si="126"/>
        <v>75.0357142857143</v>
      </c>
      <c r="Q2301" t="s">
        <v>8325</v>
      </c>
      <c r="R2301" t="s">
        <v>8326</v>
      </c>
      <c r="S2301" s="9">
        <f t="shared" si="128"/>
        <v>40565.032511574071</v>
      </c>
      <c r="T2301" s="9">
        <f t="shared" si="127"/>
        <v>40580.032511574071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29"/>
        <v>178.67599999999999</v>
      </c>
      <c r="P2302" s="6" t="str">
        <f t="shared" si="126"/>
        <v>115.714285714286</v>
      </c>
      <c r="Q2302" t="s">
        <v>8325</v>
      </c>
      <c r="R2302" t="s">
        <v>8326</v>
      </c>
      <c r="S2302" s="9">
        <f t="shared" si="128"/>
        <v>41074.727037037039</v>
      </c>
      <c r="T2302" s="9">
        <f t="shared" si="127"/>
        <v>41088.727037037039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29"/>
        <v>386.81998717948699</v>
      </c>
      <c r="P2303" s="6" t="str">
        <f t="shared" si="126"/>
        <v>31.6598104265403</v>
      </c>
      <c r="Q2303" t="s">
        <v>8325</v>
      </c>
      <c r="R2303" t="s">
        <v>8329</v>
      </c>
      <c r="S2303" s="9">
        <f t="shared" si="128"/>
        <v>41416.146944444445</v>
      </c>
      <c r="T2303" s="9">
        <f t="shared" si="127"/>
        <v>41446.146944444445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29"/>
        <v>211.03642500000001</v>
      </c>
      <c r="P2304" s="6" t="str">
        <f t="shared" si="126"/>
        <v>46.1764705882353</v>
      </c>
      <c r="Q2304" t="s">
        <v>8325</v>
      </c>
      <c r="R2304" t="s">
        <v>8329</v>
      </c>
      <c r="S2304" s="9">
        <f t="shared" si="128"/>
        <v>41605.868449074071</v>
      </c>
      <c r="T2304" s="9">
        <f t="shared" si="127"/>
        <v>41639.291666666664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29"/>
        <v>131.66833333333301</v>
      </c>
      <c r="P2305" s="6" t="str">
        <f t="shared" si="126"/>
        <v>68.4816504854369</v>
      </c>
      <c r="Q2305" t="s">
        <v>8325</v>
      </c>
      <c r="R2305" t="s">
        <v>8329</v>
      </c>
      <c r="S2305" s="9">
        <f t="shared" si="128"/>
        <v>40850.111064814817</v>
      </c>
      <c r="T2305" s="9">
        <f t="shared" si="127"/>
        <v>40890.152731481481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29"/>
        <v>300.47640000000001</v>
      </c>
      <c r="P2306" s="6" t="str">
        <f t="shared" si="126"/>
        <v>53.469203539823</v>
      </c>
      <c r="Q2306" t="s">
        <v>8325</v>
      </c>
      <c r="R2306" t="s">
        <v>8329</v>
      </c>
      <c r="S2306" s="9">
        <f t="shared" si="128"/>
        <v>40502.815868055557</v>
      </c>
      <c r="T2306" s="9">
        <f t="shared" si="127"/>
        <v>40544.207638888889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29"/>
        <v>420.51249999999999</v>
      </c>
      <c r="P2307" s="6" t="str">
        <f t="shared" ref="P2307:P2370" si="130">IMDIV(E2307,L2307)</f>
        <v>109.107784431138</v>
      </c>
      <c r="Q2307" t="s">
        <v>8325</v>
      </c>
      <c r="R2307" t="s">
        <v>8329</v>
      </c>
      <c r="S2307" s="9">
        <f t="shared" si="128"/>
        <v>41834.695277777777</v>
      </c>
      <c r="T2307" s="9">
        <f t="shared" ref="T2307:T2370" si="131">(((I2307/60)/60)/24)+DATE(1970,1,1)</f>
        <v>41859.75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29"/>
        <v>136.21680000000001</v>
      </c>
      <c r="P2308" s="6" t="str">
        <f t="shared" si="130"/>
        <v>51.1856164383562</v>
      </c>
      <c r="Q2308" t="s">
        <v>8325</v>
      </c>
      <c r="R2308" t="s">
        <v>8329</v>
      </c>
      <c r="S2308" s="9">
        <f t="shared" ref="S2308:S2371" si="132">(((J2308/60)/60)/24)+DATE(1970,1,1)</f>
        <v>40948.16815972222</v>
      </c>
      <c r="T2308" s="9">
        <f t="shared" si="131"/>
        <v>40978.16815972222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29"/>
        <v>248.171333333333</v>
      </c>
      <c r="P2309" s="6" t="str">
        <f t="shared" si="130"/>
        <v>27.9368</v>
      </c>
      <c r="Q2309" t="s">
        <v>8325</v>
      </c>
      <c r="R2309" t="s">
        <v>8329</v>
      </c>
      <c r="S2309" s="9">
        <f t="shared" si="132"/>
        <v>41004.802465277775</v>
      </c>
      <c r="T2309" s="9">
        <f t="shared" si="131"/>
        <v>41034.802407407406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29"/>
        <v>181.86315789473699</v>
      </c>
      <c r="P2310" s="6" t="str">
        <f t="shared" si="130"/>
        <v>82.4969218241042</v>
      </c>
      <c r="Q2310" t="s">
        <v>8325</v>
      </c>
      <c r="R2310" t="s">
        <v>8329</v>
      </c>
      <c r="S2310" s="9">
        <f t="shared" si="132"/>
        <v>41851.962916666671</v>
      </c>
      <c r="T2310" s="9">
        <f t="shared" si="131"/>
        <v>41880.041666666664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29"/>
        <v>123.53</v>
      </c>
      <c r="P2311" s="6" t="str">
        <f t="shared" si="130"/>
        <v>59.817476635514</v>
      </c>
      <c r="Q2311" t="s">
        <v>8325</v>
      </c>
      <c r="R2311" t="s">
        <v>8329</v>
      </c>
      <c r="S2311" s="9">
        <f t="shared" si="132"/>
        <v>41307.987696759257</v>
      </c>
      <c r="T2311" s="9">
        <f t="shared" si="131"/>
        <v>41342.987696759257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29"/>
        <v>506.20938628158802</v>
      </c>
      <c r="P2312" s="6" t="str">
        <f t="shared" si="130"/>
        <v>64.8164705882353</v>
      </c>
      <c r="Q2312" t="s">
        <v>8325</v>
      </c>
      <c r="R2312" t="s">
        <v>8329</v>
      </c>
      <c r="S2312" s="9">
        <f t="shared" si="132"/>
        <v>41324.79415509259</v>
      </c>
      <c r="T2312" s="9">
        <f t="shared" si="131"/>
        <v>41354.752488425926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29"/>
        <v>108.21333333333301</v>
      </c>
      <c r="P2313" s="6" t="str">
        <f t="shared" si="130"/>
        <v>90.0961538461538</v>
      </c>
      <c r="Q2313" t="s">
        <v>8325</v>
      </c>
      <c r="R2313" t="s">
        <v>8329</v>
      </c>
      <c r="S2313" s="9">
        <f t="shared" si="132"/>
        <v>41736.004502314812</v>
      </c>
      <c r="T2313" s="9">
        <f t="shared" si="131"/>
        <v>41766.004502314812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29"/>
        <v>819.18387755102003</v>
      </c>
      <c r="P2314" s="6" t="str">
        <f t="shared" si="130"/>
        <v>40.9620253164557</v>
      </c>
      <c r="Q2314" t="s">
        <v>8325</v>
      </c>
      <c r="R2314" t="s">
        <v>8329</v>
      </c>
      <c r="S2314" s="9">
        <f t="shared" si="132"/>
        <v>41716.632847222223</v>
      </c>
      <c r="T2314" s="9">
        <f t="shared" si="131"/>
        <v>41747.958333333336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29"/>
        <v>121.10000000000001</v>
      </c>
      <c r="P2315" s="6" t="str">
        <f t="shared" si="130"/>
        <v>56.000127388535</v>
      </c>
      <c r="Q2315" t="s">
        <v>8325</v>
      </c>
      <c r="R2315" t="s">
        <v>8329</v>
      </c>
      <c r="S2315" s="9">
        <f t="shared" si="132"/>
        <v>41002.958634259259</v>
      </c>
      <c r="T2315" s="9">
        <f t="shared" si="131"/>
        <v>41032.958634259259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29"/>
        <v>102.99897959183699</v>
      </c>
      <c r="P2316" s="6" t="str">
        <f t="shared" si="130"/>
        <v>37.6728</v>
      </c>
      <c r="Q2316" t="s">
        <v>8325</v>
      </c>
      <c r="R2316" t="s">
        <v>8329</v>
      </c>
      <c r="S2316" s="9">
        <f t="shared" si="132"/>
        <v>41037.551585648151</v>
      </c>
      <c r="T2316" s="9">
        <f t="shared" si="131"/>
        <v>41067.551585648151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29"/>
        <v>148.332294117647</v>
      </c>
      <c r="P2317" s="6" t="str">
        <f t="shared" si="130"/>
        <v>40.078125</v>
      </c>
      <c r="Q2317" t="s">
        <v>8325</v>
      </c>
      <c r="R2317" t="s">
        <v>8329</v>
      </c>
      <c r="S2317" s="9">
        <f t="shared" si="132"/>
        <v>41004.72619212963</v>
      </c>
      <c r="T2317" s="9">
        <f t="shared" si="131"/>
        <v>41034.72619212963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29"/>
        <v>120.19070000000001</v>
      </c>
      <c r="P2318" s="6" t="str">
        <f t="shared" si="130"/>
        <v>78.032</v>
      </c>
      <c r="Q2318" t="s">
        <v>8325</v>
      </c>
      <c r="R2318" t="s">
        <v>8329</v>
      </c>
      <c r="S2318" s="9">
        <f t="shared" si="132"/>
        <v>40079.725115740745</v>
      </c>
      <c r="T2318" s="9">
        <f t="shared" si="131"/>
        <v>40156.76666666667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29"/>
        <v>473.27000000000004</v>
      </c>
      <c r="P2319" s="6" t="str">
        <f t="shared" si="130"/>
        <v>18.9090909090909</v>
      </c>
      <c r="Q2319" t="s">
        <v>8325</v>
      </c>
      <c r="R2319" t="s">
        <v>8329</v>
      </c>
      <c r="S2319" s="9">
        <f t="shared" si="132"/>
        <v>40192.542233796295</v>
      </c>
      <c r="T2319" s="9">
        <f t="shared" si="131"/>
        <v>40224.208333333336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29"/>
        <v>130.36250000000001</v>
      </c>
      <c r="P2320" s="6" t="str">
        <f t="shared" si="130"/>
        <v>37.1349693251534</v>
      </c>
      <c r="Q2320" t="s">
        <v>8325</v>
      </c>
      <c r="R2320" t="s">
        <v>8329</v>
      </c>
      <c r="S2320" s="9">
        <f t="shared" si="132"/>
        <v>40050.643680555557</v>
      </c>
      <c r="T2320" s="9">
        <f t="shared" si="131"/>
        <v>40082.165972222225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29"/>
        <v>353.048</v>
      </c>
      <c r="P2321" s="6" t="str">
        <f t="shared" si="130"/>
        <v>41.961038961039</v>
      </c>
      <c r="Q2321" t="s">
        <v>8325</v>
      </c>
      <c r="R2321" t="s">
        <v>8329</v>
      </c>
      <c r="S2321" s="9">
        <f t="shared" si="132"/>
        <v>41593.082002314812</v>
      </c>
      <c r="T2321" s="9">
        <f t="shared" si="131"/>
        <v>41623.082002314812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29"/>
        <v>101.02</v>
      </c>
      <c r="P2322" s="6" t="str">
        <f t="shared" si="130"/>
        <v>61.0449438202247</v>
      </c>
      <c r="Q2322" t="s">
        <v>8325</v>
      </c>
      <c r="R2322" t="s">
        <v>8329</v>
      </c>
      <c r="S2322" s="9">
        <f t="shared" si="132"/>
        <v>41696.817129629628</v>
      </c>
      <c r="T2322" s="9">
        <f t="shared" si="131"/>
        <v>41731.775462962964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29"/>
        <v>113.59142857142901</v>
      </c>
      <c r="P2323" s="6" t="str">
        <f t="shared" si="130"/>
        <v>64.53125</v>
      </c>
      <c r="Q2323" t="s">
        <v>8336</v>
      </c>
      <c r="R2323" t="s">
        <v>8352</v>
      </c>
      <c r="S2323" s="9">
        <f t="shared" si="132"/>
        <v>42799.260428240741</v>
      </c>
      <c r="T2323" s="9">
        <f t="shared" si="131"/>
        <v>42829.21876157407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29"/>
        <v>167.416666666667</v>
      </c>
      <c r="P2324" s="6" t="str">
        <f t="shared" si="130"/>
        <v>21.25</v>
      </c>
      <c r="Q2324" t="s">
        <v>8336</v>
      </c>
      <c r="R2324" t="s">
        <v>8352</v>
      </c>
      <c r="S2324" s="9">
        <f t="shared" si="132"/>
        <v>42804.895474537043</v>
      </c>
      <c r="T2324" s="9">
        <f t="shared" si="131"/>
        <v>42834.853807870371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29"/>
        <v>153.452</v>
      </c>
      <c r="P2325" s="6" t="str">
        <f t="shared" si="130"/>
        <v>30</v>
      </c>
      <c r="Q2325" t="s">
        <v>8336</v>
      </c>
      <c r="R2325" t="s">
        <v>8352</v>
      </c>
      <c r="S2325" s="9">
        <f t="shared" si="132"/>
        <v>42807.755173611105</v>
      </c>
      <c r="T2325" s="9">
        <f t="shared" si="131"/>
        <v>42814.755173611105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29"/>
        <v>202.23220000000001</v>
      </c>
      <c r="P2326" s="6" t="str">
        <f t="shared" si="130"/>
        <v>25.4918032786885</v>
      </c>
      <c r="Q2326" t="s">
        <v>8336</v>
      </c>
      <c r="R2326" t="s">
        <v>8352</v>
      </c>
      <c r="S2326" s="9">
        <f t="shared" si="132"/>
        <v>42790.885243055556</v>
      </c>
      <c r="T2326" s="9">
        <f t="shared" si="131"/>
        <v>42820.843576388885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29"/>
        <v>168.28125</v>
      </c>
      <c r="P2327" s="6" t="str">
        <f t="shared" si="130"/>
        <v>11.4285714285714</v>
      </c>
      <c r="Q2327" t="s">
        <v>8336</v>
      </c>
      <c r="R2327" t="s">
        <v>8352</v>
      </c>
      <c r="S2327" s="9">
        <f t="shared" si="132"/>
        <v>42794.022349537037</v>
      </c>
      <c r="T2327" s="9">
        <f t="shared" si="131"/>
        <v>42823.980682870373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29"/>
        <v>143.45666666666702</v>
      </c>
      <c r="P2328" s="6" t="str">
        <f t="shared" si="130"/>
        <v>108</v>
      </c>
      <c r="Q2328" t="s">
        <v>8336</v>
      </c>
      <c r="R2328" t="s">
        <v>8352</v>
      </c>
      <c r="S2328" s="9">
        <f t="shared" si="132"/>
        <v>42804.034120370372</v>
      </c>
      <c r="T2328" s="9">
        <f t="shared" si="131"/>
        <v>42855.708333333328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29"/>
        <v>196.4</v>
      </c>
      <c r="P2329" s="6" t="str">
        <f t="shared" si="130"/>
        <v>54.8831624441133</v>
      </c>
      <c r="Q2329" t="s">
        <v>8336</v>
      </c>
      <c r="R2329" t="s">
        <v>8352</v>
      </c>
      <c r="S2329" s="9">
        <f t="shared" si="132"/>
        <v>41842.917129629634</v>
      </c>
      <c r="T2329" s="9">
        <f t="shared" si="131"/>
        <v>41877.917129629634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29"/>
        <v>107.91999999999999</v>
      </c>
      <c r="P2330" s="6" t="str">
        <f t="shared" si="130"/>
        <v>47.3836126629423</v>
      </c>
      <c r="Q2330" t="s">
        <v>8336</v>
      </c>
      <c r="R2330" t="s">
        <v>8352</v>
      </c>
      <c r="S2330" s="9">
        <f t="shared" si="132"/>
        <v>42139.781678240746</v>
      </c>
      <c r="T2330" s="9">
        <f t="shared" si="131"/>
        <v>42169.781678240746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29"/>
        <v>114.97699999999999</v>
      </c>
      <c r="P2331" s="6" t="str">
        <f t="shared" si="130"/>
        <v>211.84</v>
      </c>
      <c r="Q2331" t="s">
        <v>8336</v>
      </c>
      <c r="R2331" t="s">
        <v>8352</v>
      </c>
      <c r="S2331" s="9">
        <f t="shared" si="132"/>
        <v>41807.624374999999</v>
      </c>
      <c r="T2331" s="9">
        <f t="shared" si="131"/>
        <v>41837.624374999999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29"/>
        <v>148.04999999999998</v>
      </c>
      <c r="P2332" s="6" t="str">
        <f t="shared" si="130"/>
        <v>219.926380368098</v>
      </c>
      <c r="Q2332" t="s">
        <v>8336</v>
      </c>
      <c r="R2332" t="s">
        <v>8352</v>
      </c>
      <c r="S2332" s="9">
        <f t="shared" si="132"/>
        <v>42332.89980324074</v>
      </c>
      <c r="T2332" s="9">
        <f t="shared" si="131"/>
        <v>42363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29"/>
        <v>191.16676082790599</v>
      </c>
      <c r="P2333" s="6" t="str">
        <f t="shared" si="130"/>
        <v>40.795406360424</v>
      </c>
      <c r="Q2333" t="s">
        <v>8336</v>
      </c>
      <c r="R2333" t="s">
        <v>8352</v>
      </c>
      <c r="S2333" s="9">
        <f t="shared" si="132"/>
        <v>41839.005671296298</v>
      </c>
      <c r="T2333" s="9">
        <f t="shared" si="131"/>
        <v>41869.005671296298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29"/>
        <v>199.215125</v>
      </c>
      <c r="P2334" s="6" t="str">
        <f t="shared" si="130"/>
        <v>75.5028409090909</v>
      </c>
      <c r="Q2334" t="s">
        <v>8336</v>
      </c>
      <c r="R2334" t="s">
        <v>8352</v>
      </c>
      <c r="S2334" s="9">
        <f t="shared" si="132"/>
        <v>42011.628136574072</v>
      </c>
      <c r="T2334" s="9">
        <f t="shared" si="131"/>
        <v>42041.628136574072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29"/>
        <v>218.6</v>
      </c>
      <c r="P2335" s="6" t="str">
        <f t="shared" si="130"/>
        <v>13.5425531914894</v>
      </c>
      <c r="Q2335" t="s">
        <v>8336</v>
      </c>
      <c r="R2335" t="s">
        <v>8352</v>
      </c>
      <c r="S2335" s="9">
        <f t="shared" si="132"/>
        <v>41767.650347222225</v>
      </c>
      <c r="T2335" s="9">
        <f t="shared" si="131"/>
        <v>41788.743055555555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29"/>
        <v>126.86868686868699</v>
      </c>
      <c r="P2336" s="6" t="str">
        <f t="shared" si="130"/>
        <v>60.865671641791</v>
      </c>
      <c r="Q2336" t="s">
        <v>8336</v>
      </c>
      <c r="R2336" t="s">
        <v>8352</v>
      </c>
      <c r="S2336" s="9">
        <f t="shared" si="132"/>
        <v>41918.670115740737</v>
      </c>
      <c r="T2336" s="9">
        <f t="shared" si="131"/>
        <v>41948.731944444444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29"/>
        <v>105.22388000000001</v>
      </c>
      <c r="P2337" s="6" t="str">
        <f t="shared" si="130"/>
        <v>115.692307692308</v>
      </c>
      <c r="Q2337" t="s">
        <v>8336</v>
      </c>
      <c r="R2337" t="s">
        <v>8352</v>
      </c>
      <c r="S2337" s="9">
        <f t="shared" si="132"/>
        <v>41771.572256944448</v>
      </c>
      <c r="T2337" s="9">
        <f t="shared" si="131"/>
        <v>41801.572256944448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29"/>
        <v>128.40666000000002</v>
      </c>
      <c r="P2338" s="6" t="str">
        <f t="shared" si="130"/>
        <v>48.104623556582</v>
      </c>
      <c r="Q2338" t="s">
        <v>8336</v>
      </c>
      <c r="R2338" t="s">
        <v>8352</v>
      </c>
      <c r="S2338" s="9">
        <f t="shared" si="132"/>
        <v>41666.924710648149</v>
      </c>
      <c r="T2338" s="9">
        <f t="shared" si="131"/>
        <v>41706.924710648149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29"/>
        <v>317.3272</v>
      </c>
      <c r="P2339" s="6" t="str">
        <f t="shared" si="130"/>
        <v>74.1843575418994</v>
      </c>
      <c r="Q2339" t="s">
        <v>8336</v>
      </c>
      <c r="R2339" t="s">
        <v>8352</v>
      </c>
      <c r="S2339" s="9">
        <f t="shared" si="132"/>
        <v>41786.640543981484</v>
      </c>
      <c r="T2339" s="9">
        <f t="shared" si="131"/>
        <v>41816.640543981484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29"/>
        <v>280.73</v>
      </c>
      <c r="P2340" s="6" t="str">
        <f t="shared" si="130"/>
        <v>123.345528455285</v>
      </c>
      <c r="Q2340" t="s">
        <v>8336</v>
      </c>
      <c r="R2340" t="s">
        <v>8352</v>
      </c>
      <c r="S2340" s="9">
        <f t="shared" si="132"/>
        <v>41789.896805555552</v>
      </c>
      <c r="T2340" s="9">
        <f t="shared" si="131"/>
        <v>41819.896805555552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29"/>
        <v>110.73146853146901</v>
      </c>
      <c r="P2341" s="6" t="str">
        <f t="shared" si="130"/>
        <v>66.6231884057971</v>
      </c>
      <c r="Q2341" t="s">
        <v>8336</v>
      </c>
      <c r="R2341" t="s">
        <v>8352</v>
      </c>
      <c r="S2341" s="9">
        <f t="shared" si="132"/>
        <v>42692.79987268518</v>
      </c>
      <c r="T2341" s="9">
        <f t="shared" si="131"/>
        <v>42723.332638888889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29"/>
        <v>152.60429999999999</v>
      </c>
      <c r="P2342" s="6" t="str">
        <f t="shared" si="130"/>
        <v>104.990074441687</v>
      </c>
      <c r="Q2342" t="s">
        <v>8336</v>
      </c>
      <c r="R2342" t="s">
        <v>8352</v>
      </c>
      <c r="S2342" s="9">
        <f t="shared" si="132"/>
        <v>42643.642800925925</v>
      </c>
      <c r="T2342" s="9">
        <f t="shared" si="131"/>
        <v>42673.642800925925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29"/>
        <v>102.49999999999999</v>
      </c>
      <c r="P2343" s="6">
        <v>0</v>
      </c>
      <c r="Q2343" t="s">
        <v>8319</v>
      </c>
      <c r="R2343" t="s">
        <v>8320</v>
      </c>
      <c r="S2343" s="9">
        <f t="shared" si="132"/>
        <v>42167.813703703709</v>
      </c>
      <c r="T2343" s="9">
        <f t="shared" si="131"/>
        <v>42197.813703703709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29"/>
        <v>1678.3738373837402</v>
      </c>
      <c r="P2344" s="6">
        <v>0</v>
      </c>
      <c r="Q2344" t="s">
        <v>8319</v>
      </c>
      <c r="R2344" t="s">
        <v>8320</v>
      </c>
      <c r="S2344" s="9">
        <f t="shared" si="132"/>
        <v>41897.702199074076</v>
      </c>
      <c r="T2344" s="9">
        <f t="shared" si="131"/>
        <v>41918.208333333336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29"/>
        <v>543.349156424581</v>
      </c>
      <c r="P2345" s="6" t="str">
        <f t="shared" si="130"/>
        <v>300</v>
      </c>
      <c r="Q2345" t="s">
        <v>8319</v>
      </c>
      <c r="R2345" t="s">
        <v>8320</v>
      </c>
      <c r="S2345" s="9">
        <f t="shared" si="132"/>
        <v>42327.825289351851</v>
      </c>
      <c r="T2345" s="9">
        <f t="shared" si="131"/>
        <v>42377.82430555555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29"/>
        <v>115.50800000000001</v>
      </c>
      <c r="P2346" s="6" t="str">
        <f t="shared" si="130"/>
        <v>1</v>
      </c>
      <c r="Q2346" t="s">
        <v>8319</v>
      </c>
      <c r="R2346" t="s">
        <v>8320</v>
      </c>
      <c r="S2346" s="9">
        <f t="shared" si="132"/>
        <v>42515.727650462963</v>
      </c>
      <c r="T2346" s="9">
        <f t="shared" si="131"/>
        <v>42545.727650462963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29"/>
        <v>131.20499999999998</v>
      </c>
      <c r="P2347" s="6">
        <v>0</v>
      </c>
      <c r="Q2347" t="s">
        <v>8319</v>
      </c>
      <c r="R2347" t="s">
        <v>8320</v>
      </c>
      <c r="S2347" s="9">
        <f t="shared" si="132"/>
        <v>42060.001805555556</v>
      </c>
      <c r="T2347" s="9">
        <f t="shared" si="131"/>
        <v>42094.985416666663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29"/>
        <v>288.17</v>
      </c>
      <c r="P2348" s="6" t="str">
        <f t="shared" si="130"/>
        <v>13</v>
      </c>
      <c r="Q2348" t="s">
        <v>8319</v>
      </c>
      <c r="R2348" t="s">
        <v>8320</v>
      </c>
      <c r="S2348" s="9">
        <f t="shared" si="132"/>
        <v>42615.79896990741</v>
      </c>
      <c r="T2348" s="9">
        <f t="shared" si="131"/>
        <v>42660.79896990741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29"/>
        <v>507.8</v>
      </c>
      <c r="P2349" s="6" t="str">
        <f t="shared" si="130"/>
        <v>15</v>
      </c>
      <c r="Q2349" t="s">
        <v>8319</v>
      </c>
      <c r="R2349" t="s">
        <v>8320</v>
      </c>
      <c r="S2349" s="9">
        <f t="shared" si="132"/>
        <v>42577.607361111113</v>
      </c>
      <c r="T2349" s="9">
        <f t="shared" si="131"/>
        <v>42607.607361111113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29"/>
        <v>114.571428571429</v>
      </c>
      <c r="P2350" s="6" t="str">
        <f t="shared" si="130"/>
        <v>54</v>
      </c>
      <c r="Q2350" t="s">
        <v>8319</v>
      </c>
      <c r="R2350" t="s">
        <v>8320</v>
      </c>
      <c r="S2350" s="9">
        <f t="shared" si="132"/>
        <v>42360.932152777779</v>
      </c>
      <c r="T2350" s="9">
        <f t="shared" si="131"/>
        <v>42420.932152777779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29"/>
        <v>110.73333333333299</v>
      </c>
      <c r="P2351" s="6">
        <v>0</v>
      </c>
      <c r="Q2351" t="s">
        <v>8319</v>
      </c>
      <c r="R2351" t="s">
        <v>8320</v>
      </c>
      <c r="S2351" s="9">
        <f t="shared" si="132"/>
        <v>42198.775787037041</v>
      </c>
      <c r="T2351" s="9">
        <f t="shared" si="131"/>
        <v>42227.775787037041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29"/>
        <v>113.333333333333</v>
      </c>
      <c r="P2352" s="6">
        <v>0</v>
      </c>
      <c r="Q2352" t="s">
        <v>8319</v>
      </c>
      <c r="R2352" t="s">
        <v>8320</v>
      </c>
      <c r="S2352" s="9">
        <f t="shared" si="132"/>
        <v>42708.842245370368</v>
      </c>
      <c r="T2352" s="9">
        <f t="shared" si="131"/>
        <v>42738.842245370368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29"/>
        <v>108.33333333333299</v>
      </c>
      <c r="P2353" s="6" t="str">
        <f t="shared" si="130"/>
        <v>15.4285714285714</v>
      </c>
      <c r="Q2353" t="s">
        <v>8319</v>
      </c>
      <c r="R2353" t="s">
        <v>8320</v>
      </c>
      <c r="S2353" s="9">
        <f t="shared" si="132"/>
        <v>42094.101145833338</v>
      </c>
      <c r="T2353" s="9">
        <f t="shared" si="131"/>
        <v>42124.101145833338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29"/>
        <v>123.533333333333</v>
      </c>
      <c r="P2354" s="6">
        <v>0</v>
      </c>
      <c r="Q2354" t="s">
        <v>8319</v>
      </c>
      <c r="R2354" t="s">
        <v>8320</v>
      </c>
      <c r="S2354" s="9">
        <f t="shared" si="132"/>
        <v>42101.633703703701</v>
      </c>
      <c r="T2354" s="9">
        <f t="shared" si="131"/>
        <v>42161.633703703701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29"/>
        <v>100.69999999999999</v>
      </c>
      <c r="P2355" s="6">
        <v>0</v>
      </c>
      <c r="Q2355" t="s">
        <v>8319</v>
      </c>
      <c r="R2355" t="s">
        <v>8320</v>
      </c>
      <c r="S2355" s="9">
        <f t="shared" si="132"/>
        <v>42103.676180555558</v>
      </c>
      <c r="T2355" s="9">
        <f t="shared" si="131"/>
        <v>42115.676180555558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29"/>
        <v>103.533333333333</v>
      </c>
      <c r="P2356" s="6" t="str">
        <f t="shared" si="130"/>
        <v>25</v>
      </c>
      <c r="Q2356" t="s">
        <v>8319</v>
      </c>
      <c r="R2356" t="s">
        <v>8320</v>
      </c>
      <c r="S2356" s="9">
        <f t="shared" si="132"/>
        <v>41954.722916666666</v>
      </c>
      <c r="T2356" s="9">
        <f t="shared" si="131"/>
        <v>42014.722916666666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29"/>
        <v>115.51066666666701</v>
      </c>
      <c r="P2357" s="6" t="str">
        <f t="shared" si="130"/>
        <v>27.5</v>
      </c>
      <c r="Q2357" t="s">
        <v>8319</v>
      </c>
      <c r="R2357" t="s">
        <v>8320</v>
      </c>
      <c r="S2357" s="9">
        <f t="shared" si="132"/>
        <v>42096.918240740735</v>
      </c>
      <c r="T2357" s="9">
        <f t="shared" si="131"/>
        <v>42126.918240740735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29"/>
        <v>120.4004</v>
      </c>
      <c r="P2358" s="6">
        <v>0</v>
      </c>
      <c r="Q2358" t="s">
        <v>8319</v>
      </c>
      <c r="R2358" t="s">
        <v>8320</v>
      </c>
      <c r="S2358" s="9">
        <f t="shared" si="132"/>
        <v>42130.78361111111</v>
      </c>
      <c r="T2358" s="9">
        <f t="shared" si="131"/>
        <v>42160.78361111111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29"/>
        <v>115.040375</v>
      </c>
      <c r="P2359" s="6">
        <v>0</v>
      </c>
      <c r="Q2359" t="s">
        <v>8319</v>
      </c>
      <c r="R2359" t="s">
        <v>8320</v>
      </c>
      <c r="S2359" s="9">
        <f t="shared" si="132"/>
        <v>42264.620115740734</v>
      </c>
      <c r="T2359" s="9">
        <f t="shared" si="131"/>
        <v>42294.620115740734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29"/>
        <v>120.467777777778</v>
      </c>
      <c r="P2360" s="6">
        <v>0</v>
      </c>
      <c r="Q2360" t="s">
        <v>8319</v>
      </c>
      <c r="R2360" t="s">
        <v>8320</v>
      </c>
      <c r="S2360" s="9">
        <f t="shared" si="132"/>
        <v>41978.930972222224</v>
      </c>
      <c r="T2360" s="9">
        <f t="shared" si="131"/>
        <v>42035.027083333334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29"/>
        <v>101.28333333333299</v>
      </c>
      <c r="P2361" s="6" t="str">
        <f t="shared" si="130"/>
        <v>367</v>
      </c>
      <c r="Q2361" t="s">
        <v>8319</v>
      </c>
      <c r="R2361" t="s">
        <v>8320</v>
      </c>
      <c r="S2361" s="9">
        <f t="shared" si="132"/>
        <v>42159.649583333332</v>
      </c>
      <c r="T2361" s="9">
        <f t="shared" si="131"/>
        <v>42219.649583333332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29"/>
        <v>102.466666666667</v>
      </c>
      <c r="P2362" s="6" t="str">
        <f t="shared" si="130"/>
        <v>2</v>
      </c>
      <c r="Q2362" t="s">
        <v>8319</v>
      </c>
      <c r="R2362" t="s">
        <v>8320</v>
      </c>
      <c r="S2362" s="9">
        <f t="shared" si="132"/>
        <v>42377.70694444445</v>
      </c>
      <c r="T2362" s="9">
        <f t="shared" si="131"/>
        <v>42407.70694444445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ref="O2363:O2426" si="133">IMDIV(E2096,D2096)*100</f>
        <v>120.542857142857</v>
      </c>
      <c r="P2363" s="6">
        <v>0</v>
      </c>
      <c r="Q2363" t="s">
        <v>8319</v>
      </c>
      <c r="R2363" t="s">
        <v>8320</v>
      </c>
      <c r="S2363" s="9">
        <f t="shared" si="132"/>
        <v>42466.858888888892</v>
      </c>
      <c r="T2363" s="9">
        <f t="shared" si="131"/>
        <v>42490.916666666672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33"/>
        <v>100</v>
      </c>
      <c r="P2364" s="6" t="str">
        <f t="shared" si="130"/>
        <v>60</v>
      </c>
      <c r="Q2364" t="s">
        <v>8319</v>
      </c>
      <c r="R2364" t="s">
        <v>8320</v>
      </c>
      <c r="S2364" s="9">
        <f t="shared" si="132"/>
        <v>41954.688310185185</v>
      </c>
      <c r="T2364" s="9">
        <f t="shared" si="131"/>
        <v>41984.688310185185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33"/>
        <v>101.666666666667</v>
      </c>
      <c r="P2365" s="6">
        <v>0</v>
      </c>
      <c r="Q2365" t="s">
        <v>8319</v>
      </c>
      <c r="R2365" t="s">
        <v>8320</v>
      </c>
      <c r="S2365" s="9">
        <f t="shared" si="132"/>
        <v>42322.011574074073</v>
      </c>
      <c r="T2365" s="9">
        <f t="shared" si="131"/>
        <v>42367.011574074073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33"/>
        <v>100</v>
      </c>
      <c r="P2366" s="6">
        <v>0</v>
      </c>
      <c r="Q2366" t="s">
        <v>8319</v>
      </c>
      <c r="R2366" t="s">
        <v>8320</v>
      </c>
      <c r="S2366" s="9">
        <f t="shared" si="132"/>
        <v>42248.934675925921</v>
      </c>
      <c r="T2366" s="9">
        <f t="shared" si="131"/>
        <v>42303.934675925921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33"/>
        <v>100.333333333333</v>
      </c>
      <c r="P2367" s="6">
        <v>0</v>
      </c>
      <c r="Q2367" t="s">
        <v>8319</v>
      </c>
      <c r="R2367" t="s">
        <v>8320</v>
      </c>
      <c r="S2367" s="9">
        <f t="shared" si="132"/>
        <v>42346.736400462964</v>
      </c>
      <c r="T2367" s="9">
        <f t="shared" si="131"/>
        <v>42386.958333333328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33"/>
        <v>132.36666666666702</v>
      </c>
      <c r="P2368" s="6" t="str">
        <f t="shared" si="130"/>
        <v>97.4074074074074</v>
      </c>
      <c r="Q2368" t="s">
        <v>8319</v>
      </c>
      <c r="R2368" t="s">
        <v>8320</v>
      </c>
      <c r="S2368" s="9">
        <f t="shared" si="132"/>
        <v>42268.531631944439</v>
      </c>
      <c r="T2368" s="9">
        <f t="shared" si="131"/>
        <v>42298.531631944439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33"/>
        <v>136.666666666667</v>
      </c>
      <c r="P2369" s="6" t="str">
        <f t="shared" si="130"/>
        <v>47.8571428571429</v>
      </c>
      <c r="Q2369" t="s">
        <v>8319</v>
      </c>
      <c r="R2369" t="s">
        <v>8320</v>
      </c>
      <c r="S2369" s="9">
        <f t="shared" si="132"/>
        <v>42425.970092592594</v>
      </c>
      <c r="T2369" s="9">
        <f t="shared" si="131"/>
        <v>42485.928425925929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33"/>
        <v>113.25</v>
      </c>
      <c r="P2370" s="6" t="str">
        <f t="shared" si="130"/>
        <v>50</v>
      </c>
      <c r="Q2370" t="s">
        <v>8319</v>
      </c>
      <c r="R2370" t="s">
        <v>8320</v>
      </c>
      <c r="S2370" s="9">
        <f t="shared" si="132"/>
        <v>42063.721817129626</v>
      </c>
      <c r="T2370" s="9">
        <f t="shared" si="131"/>
        <v>42108.680150462969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33"/>
        <v>136</v>
      </c>
      <c r="P2371" s="6">
        <v>0</v>
      </c>
      <c r="Q2371" t="s">
        <v>8319</v>
      </c>
      <c r="R2371" t="s">
        <v>8320</v>
      </c>
      <c r="S2371" s="9">
        <f t="shared" si="132"/>
        <v>42380.812627314815</v>
      </c>
      <c r="T2371" s="9">
        <f t="shared" ref="T2371:T2434" si="134">(((I2371/60)/60)/24)+DATE(1970,1,1)</f>
        <v>42410.812627314815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33"/>
        <v>146.12318374694598</v>
      </c>
      <c r="P2372" s="6" t="str">
        <f t="shared" ref="P2371:P2434" si="135">IMDIV(E2372,L2372)</f>
        <v>20.5</v>
      </c>
      <c r="Q2372" t="s">
        <v>8319</v>
      </c>
      <c r="R2372" t="s">
        <v>8320</v>
      </c>
      <c r="S2372" s="9">
        <f t="shared" ref="S2372:S2435" si="136">(((J2372/60)/60)/24)+DATE(1970,1,1)</f>
        <v>41961.18913194444</v>
      </c>
      <c r="T2372" s="9">
        <f t="shared" si="134"/>
        <v>41991.18913194444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33"/>
        <v>129.5</v>
      </c>
      <c r="P2373" s="6">
        <v>0</v>
      </c>
      <c r="Q2373" t="s">
        <v>8319</v>
      </c>
      <c r="R2373" t="s">
        <v>8320</v>
      </c>
      <c r="S2373" s="9">
        <f t="shared" si="136"/>
        <v>42150.777731481481</v>
      </c>
      <c r="T2373" s="9">
        <f t="shared" si="134"/>
        <v>42180.777731481481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33"/>
        <v>254</v>
      </c>
      <c r="P2374" s="6" t="str">
        <f t="shared" si="135"/>
        <v>30</v>
      </c>
      <c r="Q2374" t="s">
        <v>8319</v>
      </c>
      <c r="R2374" t="s">
        <v>8320</v>
      </c>
      <c r="S2374" s="9">
        <f t="shared" si="136"/>
        <v>42088.069108796291</v>
      </c>
      <c r="T2374" s="9">
        <f t="shared" si="134"/>
        <v>42118.069108796291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33"/>
        <v>107.045454545455</v>
      </c>
      <c r="P2375" s="6" t="str">
        <f t="shared" si="135"/>
        <v>50</v>
      </c>
      <c r="Q2375" t="s">
        <v>8319</v>
      </c>
      <c r="R2375" t="s">
        <v>8320</v>
      </c>
      <c r="S2375" s="9">
        <f t="shared" si="136"/>
        <v>42215.662314814821</v>
      </c>
      <c r="T2375" s="9">
        <f t="shared" si="134"/>
        <v>42245.662314814821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33"/>
        <v>107.73299999999999</v>
      </c>
      <c r="P2376" s="6" t="str">
        <f t="shared" si="135"/>
        <v>10</v>
      </c>
      <c r="Q2376" t="s">
        <v>8319</v>
      </c>
      <c r="R2376" t="s">
        <v>8320</v>
      </c>
      <c r="S2376" s="9">
        <f t="shared" si="136"/>
        <v>42017.843287037031</v>
      </c>
      <c r="T2376" s="9">
        <f t="shared" si="134"/>
        <v>42047.843287037031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33"/>
        <v>107.31250000000001</v>
      </c>
      <c r="P2377" s="6">
        <v>0</v>
      </c>
      <c r="Q2377" t="s">
        <v>8319</v>
      </c>
      <c r="R2377" t="s">
        <v>8320</v>
      </c>
      <c r="S2377" s="9">
        <f t="shared" si="136"/>
        <v>42592.836076388892</v>
      </c>
      <c r="T2377" s="9">
        <f t="shared" si="134"/>
        <v>42622.836076388892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33"/>
        <v>106.52500000000001</v>
      </c>
      <c r="P2378" s="6" t="str">
        <f t="shared" si="135"/>
        <v>81.5825</v>
      </c>
      <c r="Q2378" t="s">
        <v>8319</v>
      </c>
      <c r="R2378" t="s">
        <v>8320</v>
      </c>
      <c r="S2378" s="9">
        <f t="shared" si="136"/>
        <v>42318.925532407404</v>
      </c>
      <c r="T2378" s="9">
        <f t="shared" si="134"/>
        <v>42348.925532407404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33"/>
        <v>100.35000000000001</v>
      </c>
      <c r="P2379" s="6">
        <v>0</v>
      </c>
      <c r="Q2379" t="s">
        <v>8319</v>
      </c>
      <c r="R2379" t="s">
        <v>8320</v>
      </c>
      <c r="S2379" s="9">
        <f t="shared" si="136"/>
        <v>42669.870173611111</v>
      </c>
      <c r="T2379" s="9">
        <f t="shared" si="134"/>
        <v>42699.911840277782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33"/>
        <v>106.5</v>
      </c>
      <c r="P2380" s="6">
        <v>0</v>
      </c>
      <c r="Q2380" t="s">
        <v>8319</v>
      </c>
      <c r="R2380" t="s">
        <v>8320</v>
      </c>
      <c r="S2380" s="9">
        <f t="shared" si="136"/>
        <v>42213.013078703705</v>
      </c>
      <c r="T2380" s="9">
        <f t="shared" si="134"/>
        <v>42242.013078703705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33"/>
        <v>100</v>
      </c>
      <c r="P2381" s="6">
        <v>0</v>
      </c>
      <c r="Q2381" t="s">
        <v>8319</v>
      </c>
      <c r="R2381" t="s">
        <v>8320</v>
      </c>
      <c r="S2381" s="9">
        <f t="shared" si="136"/>
        <v>42237.016388888893</v>
      </c>
      <c r="T2381" s="9">
        <f t="shared" si="134"/>
        <v>42282.016388888893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33"/>
        <v>104.857142857143</v>
      </c>
      <c r="P2382" s="6" t="str">
        <f t="shared" si="135"/>
        <v>18.3333333333333</v>
      </c>
      <c r="Q2382" t="s">
        <v>8319</v>
      </c>
      <c r="R2382" t="s">
        <v>8320</v>
      </c>
      <c r="S2382" s="9">
        <f t="shared" si="136"/>
        <v>42248.793310185181</v>
      </c>
      <c r="T2382" s="9">
        <f t="shared" si="134"/>
        <v>42278.793310185181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33"/>
        <v>104.69999999999999</v>
      </c>
      <c r="P2383" s="6" t="str">
        <f t="shared" si="135"/>
        <v>224.428571428571</v>
      </c>
      <c r="Q2383" t="s">
        <v>8319</v>
      </c>
      <c r="R2383" t="s">
        <v>8320</v>
      </c>
      <c r="S2383" s="9">
        <f t="shared" si="136"/>
        <v>42074.935740740737</v>
      </c>
      <c r="T2383" s="9">
        <f t="shared" si="134"/>
        <v>42104.935740740737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33"/>
        <v>225.666666666667</v>
      </c>
      <c r="P2384" s="6" t="str">
        <f t="shared" si="135"/>
        <v>37.5</v>
      </c>
      <c r="Q2384" t="s">
        <v>8319</v>
      </c>
      <c r="R2384" t="s">
        <v>8320</v>
      </c>
      <c r="S2384" s="9">
        <f t="shared" si="136"/>
        <v>42195.187534722223</v>
      </c>
      <c r="T2384" s="9">
        <f t="shared" si="134"/>
        <v>42220.187534722223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33"/>
        <v>100.904166666667</v>
      </c>
      <c r="P2385" s="6" t="str">
        <f t="shared" si="135"/>
        <v>145</v>
      </c>
      <c r="Q2385" t="s">
        <v>8319</v>
      </c>
      <c r="R2385" t="s">
        <v>8320</v>
      </c>
      <c r="S2385" s="9">
        <f t="shared" si="136"/>
        <v>42027.056793981479</v>
      </c>
      <c r="T2385" s="9">
        <f t="shared" si="134"/>
        <v>42057.056793981479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33"/>
        <v>147.75</v>
      </c>
      <c r="P2386" s="6" t="str">
        <f t="shared" si="135"/>
        <v>1</v>
      </c>
      <c r="Q2386" t="s">
        <v>8319</v>
      </c>
      <c r="R2386" t="s">
        <v>8320</v>
      </c>
      <c r="S2386" s="9">
        <f t="shared" si="136"/>
        <v>41927.067627314813</v>
      </c>
      <c r="T2386" s="9">
        <f t="shared" si="134"/>
        <v>41957.109293981484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33"/>
        <v>134.61099999999999</v>
      </c>
      <c r="P2387" s="6" t="str">
        <f t="shared" si="135"/>
        <v>112.571428571429</v>
      </c>
      <c r="Q2387" t="s">
        <v>8319</v>
      </c>
      <c r="R2387" t="s">
        <v>8320</v>
      </c>
      <c r="S2387" s="9">
        <f t="shared" si="136"/>
        <v>42191.70175925926</v>
      </c>
      <c r="T2387" s="9">
        <f t="shared" si="134"/>
        <v>42221.70175925926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33"/>
        <v>100.75</v>
      </c>
      <c r="P2388" s="6">
        <v>0</v>
      </c>
      <c r="Q2388" t="s">
        <v>8319</v>
      </c>
      <c r="R2388" t="s">
        <v>8320</v>
      </c>
      <c r="S2388" s="9">
        <f t="shared" si="136"/>
        <v>41954.838240740741</v>
      </c>
      <c r="T2388" s="9">
        <f t="shared" si="134"/>
        <v>42014.838240740741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33"/>
        <v>100.880375</v>
      </c>
      <c r="P2389" s="6" t="str">
        <f t="shared" si="135"/>
        <v>342</v>
      </c>
      <c r="Q2389" t="s">
        <v>8319</v>
      </c>
      <c r="R2389" t="s">
        <v>8320</v>
      </c>
      <c r="S2389" s="9">
        <f t="shared" si="136"/>
        <v>42528.626620370371</v>
      </c>
      <c r="T2389" s="9">
        <f t="shared" si="134"/>
        <v>42573.626620370371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33"/>
        <v>0.56800000000000006</v>
      </c>
      <c r="P2390" s="6" t="str">
        <f t="shared" si="135"/>
        <v>57.875</v>
      </c>
      <c r="Q2390" t="s">
        <v>8319</v>
      </c>
      <c r="R2390" t="s">
        <v>8320</v>
      </c>
      <c r="S2390" s="9">
        <f t="shared" si="136"/>
        <v>41989.853692129633</v>
      </c>
      <c r="T2390" s="9">
        <f t="shared" si="134"/>
        <v>42019.811805555553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33"/>
        <v>0.38750000000000001</v>
      </c>
      <c r="P2391" s="6" t="str">
        <f t="shared" si="135"/>
        <v>30</v>
      </c>
      <c r="Q2391" t="s">
        <v>8319</v>
      </c>
      <c r="R2391" t="s">
        <v>8320</v>
      </c>
      <c r="S2391" s="9">
        <f t="shared" si="136"/>
        <v>42179.653379629628</v>
      </c>
      <c r="T2391" s="9">
        <f t="shared" si="134"/>
        <v>42210.915972222225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33"/>
        <v>10</v>
      </c>
      <c r="P2392" s="6">
        <v>0</v>
      </c>
      <c r="Q2392" t="s">
        <v>8319</v>
      </c>
      <c r="R2392" t="s">
        <v>8320</v>
      </c>
      <c r="S2392" s="9">
        <f t="shared" si="136"/>
        <v>41968.262314814812</v>
      </c>
      <c r="T2392" s="9">
        <f t="shared" si="134"/>
        <v>42008.262314814812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33"/>
        <v>10.454545454545499</v>
      </c>
      <c r="P2393" s="6" t="str">
        <f t="shared" si="135"/>
        <v>25</v>
      </c>
      <c r="Q2393" t="s">
        <v>8319</v>
      </c>
      <c r="R2393" t="s">
        <v>8320</v>
      </c>
      <c r="S2393" s="9">
        <f t="shared" si="136"/>
        <v>42064.794490740736</v>
      </c>
      <c r="T2393" s="9">
        <f t="shared" si="134"/>
        <v>42094.752824074079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33"/>
        <v>1.4200000000000002</v>
      </c>
      <c r="P2394" s="6">
        <v>0</v>
      </c>
      <c r="Q2394" t="s">
        <v>8319</v>
      </c>
      <c r="R2394" t="s">
        <v>8320</v>
      </c>
      <c r="S2394" s="9">
        <f t="shared" si="136"/>
        <v>42276.120636574073</v>
      </c>
      <c r="T2394" s="9">
        <f t="shared" si="134"/>
        <v>42306.120636574073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33"/>
        <v>0.05</v>
      </c>
      <c r="P2395" s="6" t="str">
        <f t="shared" si="135"/>
        <v>50</v>
      </c>
      <c r="Q2395" t="s">
        <v>8319</v>
      </c>
      <c r="R2395" t="s">
        <v>8320</v>
      </c>
      <c r="S2395" s="9">
        <f t="shared" si="136"/>
        <v>42194.648344907408</v>
      </c>
      <c r="T2395" s="9">
        <f t="shared" si="134"/>
        <v>42224.648344907408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33"/>
        <v>28.842857142857099</v>
      </c>
      <c r="P2396" s="6" t="str">
        <f t="shared" si="135"/>
        <v>1.5</v>
      </c>
      <c r="Q2396" t="s">
        <v>8319</v>
      </c>
      <c r="R2396" t="s">
        <v>8320</v>
      </c>
      <c r="S2396" s="9">
        <f t="shared" si="136"/>
        <v>42031.362187499995</v>
      </c>
      <c r="T2396" s="9">
        <f t="shared" si="134"/>
        <v>42061.362187499995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33"/>
        <v>0.16666666666666699</v>
      </c>
      <c r="P2397" s="6">
        <v>0</v>
      </c>
      <c r="Q2397" t="s">
        <v>8319</v>
      </c>
      <c r="R2397" t="s">
        <v>8320</v>
      </c>
      <c r="S2397" s="9">
        <f t="shared" si="136"/>
        <v>42717.121377314819</v>
      </c>
      <c r="T2397" s="9">
        <f t="shared" si="134"/>
        <v>42745.372916666667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33"/>
        <v>11.799999999999999</v>
      </c>
      <c r="P2398" s="6" t="str">
        <f t="shared" si="135"/>
        <v>10</v>
      </c>
      <c r="Q2398" t="s">
        <v>8319</v>
      </c>
      <c r="R2398" t="s">
        <v>8320</v>
      </c>
      <c r="S2398" s="9">
        <f t="shared" si="136"/>
        <v>42262.849050925928</v>
      </c>
      <c r="T2398" s="9">
        <f t="shared" si="134"/>
        <v>42292.849050925928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33"/>
        <v>0.20238095238095202</v>
      </c>
      <c r="P2399" s="6">
        <v>0</v>
      </c>
      <c r="Q2399" t="s">
        <v>8319</v>
      </c>
      <c r="R2399" t="s">
        <v>8320</v>
      </c>
      <c r="S2399" s="9">
        <f t="shared" si="136"/>
        <v>41976.88490740741</v>
      </c>
      <c r="T2399" s="9">
        <f t="shared" si="134"/>
        <v>42006.88490740741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33"/>
        <v>5</v>
      </c>
      <c r="P2400" s="6">
        <v>0</v>
      </c>
      <c r="Q2400" t="s">
        <v>8319</v>
      </c>
      <c r="R2400" t="s">
        <v>8320</v>
      </c>
      <c r="S2400" s="9">
        <f t="shared" si="136"/>
        <v>42157.916481481487</v>
      </c>
      <c r="T2400" s="9">
        <f t="shared" si="134"/>
        <v>42187.916481481487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33"/>
        <v>2.1129899999999999</v>
      </c>
      <c r="P2401" s="6">
        <v>0</v>
      </c>
      <c r="Q2401" t="s">
        <v>8319</v>
      </c>
      <c r="R2401" t="s">
        <v>8320</v>
      </c>
      <c r="S2401" s="9">
        <f t="shared" si="136"/>
        <v>41956.853078703702</v>
      </c>
      <c r="T2401" s="9">
        <f t="shared" si="134"/>
        <v>41991.853078703702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33"/>
        <v>1.6</v>
      </c>
      <c r="P2402" s="6">
        <v>0</v>
      </c>
      <c r="Q2402" t="s">
        <v>8319</v>
      </c>
      <c r="R2402" t="s">
        <v>8320</v>
      </c>
      <c r="S2402" s="9">
        <f t="shared" si="136"/>
        <v>42444.268101851849</v>
      </c>
      <c r="T2402" s="9">
        <f t="shared" si="134"/>
        <v>42474.268101851849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33"/>
        <v>1.7333333333333301</v>
      </c>
      <c r="P2403" s="6" t="str">
        <f t="shared" si="135"/>
        <v>22.3333333333333</v>
      </c>
      <c r="Q2403" t="s">
        <v>8336</v>
      </c>
      <c r="R2403" t="s">
        <v>8337</v>
      </c>
      <c r="S2403" s="9">
        <f t="shared" si="136"/>
        <v>42374.822870370372</v>
      </c>
      <c r="T2403" s="9">
        <f t="shared" si="134"/>
        <v>42434.822870370372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33"/>
        <v>9.56</v>
      </c>
      <c r="P2404" s="6" t="str">
        <f t="shared" si="135"/>
        <v>52</v>
      </c>
      <c r="Q2404" t="s">
        <v>8336</v>
      </c>
      <c r="R2404" t="s">
        <v>8337</v>
      </c>
      <c r="S2404" s="9">
        <f t="shared" si="136"/>
        <v>42107.679756944446</v>
      </c>
      <c r="T2404" s="9">
        <f t="shared" si="134"/>
        <v>42137.679756944446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33"/>
        <v>5.9612499999999999E-2</v>
      </c>
      <c r="P2405" s="6" t="str">
        <f t="shared" si="135"/>
        <v>16.8333333333333</v>
      </c>
      <c r="Q2405" t="s">
        <v>8336</v>
      </c>
      <c r="R2405" t="s">
        <v>8337</v>
      </c>
      <c r="S2405" s="9">
        <f t="shared" si="136"/>
        <v>42399.882615740738</v>
      </c>
      <c r="T2405" s="9">
        <f t="shared" si="134"/>
        <v>42459.840949074074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33"/>
        <v>28.405999999999999</v>
      </c>
      <c r="P2406" s="6">
        <v>0</v>
      </c>
      <c r="Q2406" t="s">
        <v>8336</v>
      </c>
      <c r="R2406" t="s">
        <v>8337</v>
      </c>
      <c r="S2406" s="9">
        <f t="shared" si="136"/>
        <v>42342.03943287037</v>
      </c>
      <c r="T2406" s="9">
        <f t="shared" si="134"/>
        <v>42372.03943287037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33"/>
        <v>12.8</v>
      </c>
      <c r="P2407" s="6" t="str">
        <f t="shared" si="135"/>
        <v>56.3</v>
      </c>
      <c r="Q2407" t="s">
        <v>8336</v>
      </c>
      <c r="R2407" t="s">
        <v>8337</v>
      </c>
      <c r="S2407" s="9">
        <f t="shared" si="136"/>
        <v>42595.585358796292</v>
      </c>
      <c r="T2407" s="9">
        <f t="shared" si="134"/>
        <v>42616.585358796292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33"/>
        <v>5.42</v>
      </c>
      <c r="P2408" s="6" t="str">
        <f t="shared" si="135"/>
        <v>84.0625</v>
      </c>
      <c r="Q2408" t="s">
        <v>8336</v>
      </c>
      <c r="R2408" t="s">
        <v>8337</v>
      </c>
      <c r="S2408" s="9">
        <f t="shared" si="136"/>
        <v>41983.110995370371</v>
      </c>
      <c r="T2408" s="9">
        <f t="shared" si="134"/>
        <v>42023.110995370371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33"/>
        <v>0.11199999999999999</v>
      </c>
      <c r="P2409" s="6" t="str">
        <f t="shared" si="135"/>
        <v>168.393939393939</v>
      </c>
      <c r="Q2409" t="s">
        <v>8336</v>
      </c>
      <c r="R2409" t="s">
        <v>8337</v>
      </c>
      <c r="S2409" s="9">
        <f t="shared" si="136"/>
        <v>42082.575555555552</v>
      </c>
      <c r="T2409" s="9">
        <f t="shared" si="134"/>
        <v>42105.25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33"/>
        <v>0</v>
      </c>
      <c r="P2410" s="6" t="str">
        <f t="shared" si="135"/>
        <v>15</v>
      </c>
      <c r="Q2410" t="s">
        <v>8336</v>
      </c>
      <c r="R2410" t="s">
        <v>8337</v>
      </c>
      <c r="S2410" s="9">
        <f t="shared" si="136"/>
        <v>41919.140706018516</v>
      </c>
      <c r="T2410" s="9">
        <f t="shared" si="134"/>
        <v>41949.182372685187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33"/>
        <v>5.7238095238095195</v>
      </c>
      <c r="P2411" s="6" t="str">
        <f t="shared" si="135"/>
        <v>76.6666666666667</v>
      </c>
      <c r="Q2411" t="s">
        <v>8336</v>
      </c>
      <c r="R2411" t="s">
        <v>8337</v>
      </c>
      <c r="S2411" s="9">
        <f t="shared" si="136"/>
        <v>42204.875868055555</v>
      </c>
      <c r="T2411" s="9">
        <f t="shared" si="134"/>
        <v>42234.875868055555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33"/>
        <v>11.25</v>
      </c>
      <c r="P2412" s="6">
        <v>0</v>
      </c>
      <c r="Q2412" t="s">
        <v>8336</v>
      </c>
      <c r="R2412" t="s">
        <v>8337</v>
      </c>
      <c r="S2412" s="9">
        <f t="shared" si="136"/>
        <v>42224.408275462964</v>
      </c>
      <c r="T2412" s="9">
        <f t="shared" si="134"/>
        <v>42254.408275462964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33"/>
        <v>1.7098591549295801</v>
      </c>
      <c r="P2413" s="6" t="str">
        <f t="shared" si="135"/>
        <v>50.3333333333333</v>
      </c>
      <c r="Q2413" t="s">
        <v>8336</v>
      </c>
      <c r="R2413" t="s">
        <v>8337</v>
      </c>
      <c r="S2413" s="9">
        <f t="shared" si="136"/>
        <v>42211.732430555552</v>
      </c>
      <c r="T2413" s="9">
        <f t="shared" si="134"/>
        <v>42241.732430555552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33"/>
        <v>30.433333333333302</v>
      </c>
      <c r="P2414" s="6">
        <v>0</v>
      </c>
      <c r="Q2414" t="s">
        <v>8336</v>
      </c>
      <c r="R2414" t="s">
        <v>8337</v>
      </c>
      <c r="S2414" s="9">
        <f t="shared" si="136"/>
        <v>42655.736956018518</v>
      </c>
      <c r="T2414" s="9">
        <f t="shared" si="134"/>
        <v>42700.778622685189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33"/>
        <v>0.02</v>
      </c>
      <c r="P2415" s="6" t="str">
        <f t="shared" si="135"/>
        <v>8.33333333333333</v>
      </c>
      <c r="Q2415" t="s">
        <v>8336</v>
      </c>
      <c r="R2415" t="s">
        <v>8337</v>
      </c>
      <c r="S2415" s="9">
        <f t="shared" si="136"/>
        <v>41760.10974537037</v>
      </c>
      <c r="T2415" s="9">
        <f t="shared" si="134"/>
        <v>41790.979166666664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33"/>
        <v>0.696410256410256</v>
      </c>
      <c r="P2416" s="6" t="str">
        <f t="shared" si="135"/>
        <v>35.3846153846154</v>
      </c>
      <c r="Q2416" t="s">
        <v>8336</v>
      </c>
      <c r="R2416" t="s">
        <v>8337</v>
      </c>
      <c r="S2416" s="9">
        <f t="shared" si="136"/>
        <v>42198.695138888885</v>
      </c>
      <c r="T2416" s="9">
        <f t="shared" si="134"/>
        <v>42238.165972222225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33"/>
        <v>2</v>
      </c>
      <c r="P2417" s="6" t="str">
        <f t="shared" si="135"/>
        <v>55.8333333333333</v>
      </c>
      <c r="Q2417" t="s">
        <v>8336</v>
      </c>
      <c r="R2417" t="s">
        <v>8337</v>
      </c>
      <c r="S2417" s="9">
        <f t="shared" si="136"/>
        <v>42536.862800925926</v>
      </c>
      <c r="T2417" s="9">
        <f t="shared" si="134"/>
        <v>42566.862800925926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33"/>
        <v>0</v>
      </c>
      <c r="P2418" s="6" t="str">
        <f t="shared" si="135"/>
        <v>5</v>
      </c>
      <c r="Q2418" t="s">
        <v>8336</v>
      </c>
      <c r="R2418" t="s">
        <v>8337</v>
      </c>
      <c r="S2418" s="9">
        <f t="shared" si="136"/>
        <v>42019.737766203703</v>
      </c>
      <c r="T2418" s="9">
        <f t="shared" si="134"/>
        <v>42077.625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33"/>
        <v>0.80999999999999994</v>
      </c>
      <c r="P2419" s="6">
        <v>0</v>
      </c>
      <c r="Q2419" t="s">
        <v>8336</v>
      </c>
      <c r="R2419" t="s">
        <v>8337</v>
      </c>
      <c r="S2419" s="9">
        <f t="shared" si="136"/>
        <v>41831.884108796294</v>
      </c>
      <c r="T2419" s="9">
        <f t="shared" si="134"/>
        <v>41861.884108796294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33"/>
        <v>0.26222222222222197</v>
      </c>
      <c r="P2420" s="6" t="str">
        <f t="shared" si="135"/>
        <v>1</v>
      </c>
      <c r="Q2420" t="s">
        <v>8336</v>
      </c>
      <c r="R2420" t="s">
        <v>8337</v>
      </c>
      <c r="S2420" s="9">
        <f t="shared" si="136"/>
        <v>42027.856990740736</v>
      </c>
      <c r="T2420" s="9">
        <f t="shared" si="134"/>
        <v>42087.815324074079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33"/>
        <v>0.16666666666666699</v>
      </c>
      <c r="P2421" s="6">
        <v>0</v>
      </c>
      <c r="Q2421" t="s">
        <v>8336</v>
      </c>
      <c r="R2421" t="s">
        <v>8337</v>
      </c>
      <c r="S2421" s="9">
        <f t="shared" si="136"/>
        <v>41993.738298611104</v>
      </c>
      <c r="T2421" s="9">
        <f t="shared" si="134"/>
        <v>42053.738298611104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33"/>
        <v>9.1244548809124495E-3</v>
      </c>
      <c r="P2422" s="6" t="str">
        <f t="shared" si="135"/>
        <v>69.4722222222222</v>
      </c>
      <c r="Q2422" t="s">
        <v>8336</v>
      </c>
      <c r="R2422" t="s">
        <v>8337</v>
      </c>
      <c r="S2422" s="9">
        <f t="shared" si="136"/>
        <v>41893.028877314813</v>
      </c>
      <c r="T2422" s="9">
        <f t="shared" si="134"/>
        <v>41953.070543981477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33"/>
        <v>0.8</v>
      </c>
      <c r="P2423" s="6" t="str">
        <f t="shared" si="135"/>
        <v>1</v>
      </c>
      <c r="Q2423" t="s">
        <v>8336</v>
      </c>
      <c r="R2423" t="s">
        <v>8337</v>
      </c>
      <c r="S2423" s="9">
        <f t="shared" si="136"/>
        <v>42026.687453703707</v>
      </c>
      <c r="T2423" s="9">
        <f t="shared" si="134"/>
        <v>42056.687453703707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33"/>
        <v>2.2999999999999998</v>
      </c>
      <c r="P2424" s="6" t="str">
        <f t="shared" si="135"/>
        <v>1</v>
      </c>
      <c r="Q2424" t="s">
        <v>8336</v>
      </c>
      <c r="R2424" t="s">
        <v>8337</v>
      </c>
      <c r="S2424" s="9">
        <f t="shared" si="136"/>
        <v>42044.724953703699</v>
      </c>
      <c r="T2424" s="9">
        <f t="shared" si="134"/>
        <v>42074.683287037042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33"/>
        <v>2.66607142857143</v>
      </c>
      <c r="P2425" s="6" t="str">
        <f t="shared" si="135"/>
        <v>8</v>
      </c>
      <c r="Q2425" t="s">
        <v>8336</v>
      </c>
      <c r="R2425" t="s">
        <v>8337</v>
      </c>
      <c r="S2425" s="9">
        <f t="shared" si="136"/>
        <v>41974.704745370371</v>
      </c>
      <c r="T2425" s="9">
        <f t="shared" si="134"/>
        <v>42004.704745370371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33"/>
        <v>28.192</v>
      </c>
      <c r="P2426" s="6" t="str">
        <f t="shared" si="135"/>
        <v>34.4444444444444</v>
      </c>
      <c r="Q2426" t="s">
        <v>8336</v>
      </c>
      <c r="R2426" t="s">
        <v>8337</v>
      </c>
      <c r="S2426" s="9">
        <f t="shared" si="136"/>
        <v>41909.892453703702</v>
      </c>
      <c r="T2426" s="9">
        <f t="shared" si="134"/>
        <v>41939.892453703702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ref="O2427:O2490" si="137">IMDIV(E2160,D2160)*100</f>
        <v>6.5900366666666699</v>
      </c>
      <c r="P2427" s="6" t="str">
        <f t="shared" si="135"/>
        <v>1</v>
      </c>
      <c r="Q2427" t="s">
        <v>8336</v>
      </c>
      <c r="R2427" t="s">
        <v>8337</v>
      </c>
      <c r="S2427" s="9">
        <f t="shared" si="136"/>
        <v>42502.913761574076</v>
      </c>
      <c r="T2427" s="9">
        <f t="shared" si="134"/>
        <v>42517.919444444444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37"/>
        <v>0.72222222222222199</v>
      </c>
      <c r="P2428" s="6">
        <v>0</v>
      </c>
      <c r="Q2428" t="s">
        <v>8336</v>
      </c>
      <c r="R2428" t="s">
        <v>8337</v>
      </c>
      <c r="S2428" s="9">
        <f t="shared" si="136"/>
        <v>42164.170046296291</v>
      </c>
      <c r="T2428" s="9">
        <f t="shared" si="134"/>
        <v>42224.170046296291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37"/>
        <v>0.85000000000000009</v>
      </c>
      <c r="P2429" s="6" t="str">
        <f t="shared" si="135"/>
        <v>1</v>
      </c>
      <c r="Q2429" t="s">
        <v>8336</v>
      </c>
      <c r="R2429" t="s">
        <v>8337</v>
      </c>
      <c r="S2429" s="9">
        <f t="shared" si="136"/>
        <v>42412.318668981476</v>
      </c>
      <c r="T2429" s="9">
        <f t="shared" si="134"/>
        <v>42452.277002314819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37"/>
        <v>115.75</v>
      </c>
      <c r="P2430" s="6" t="str">
        <f t="shared" si="135"/>
        <v>1</v>
      </c>
      <c r="Q2430" t="s">
        <v>8336</v>
      </c>
      <c r="R2430" t="s">
        <v>8337</v>
      </c>
      <c r="S2430" s="9">
        <f t="shared" si="136"/>
        <v>42045.784155092595</v>
      </c>
      <c r="T2430" s="9">
        <f t="shared" si="134"/>
        <v>42075.742488425924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37"/>
        <v>112.26666666666701</v>
      </c>
      <c r="P2431" s="6" t="str">
        <f t="shared" si="135"/>
        <v>501.25</v>
      </c>
      <c r="Q2431" t="s">
        <v>8336</v>
      </c>
      <c r="R2431" t="s">
        <v>8337</v>
      </c>
      <c r="S2431" s="9">
        <f t="shared" si="136"/>
        <v>42734.879236111112</v>
      </c>
      <c r="T2431" s="9">
        <f t="shared" si="134"/>
        <v>42771.697222222225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37"/>
        <v>132.20000000000002</v>
      </c>
      <c r="P2432" s="6" t="str">
        <f t="shared" si="135"/>
        <v>10.5</v>
      </c>
      <c r="Q2432" t="s">
        <v>8336</v>
      </c>
      <c r="R2432" t="s">
        <v>8337</v>
      </c>
      <c r="S2432" s="9">
        <f t="shared" si="136"/>
        <v>42382.130833333329</v>
      </c>
      <c r="T2432" s="9">
        <f t="shared" si="134"/>
        <v>42412.130833333329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37"/>
        <v>102.636363636364</v>
      </c>
      <c r="P2433" s="6" t="str">
        <f t="shared" si="135"/>
        <v>1</v>
      </c>
      <c r="Q2433" t="s">
        <v>8336</v>
      </c>
      <c r="R2433" t="s">
        <v>8337</v>
      </c>
      <c r="S2433" s="9">
        <f t="shared" si="136"/>
        <v>42489.099687499998</v>
      </c>
      <c r="T2433" s="9">
        <f t="shared" si="134"/>
        <v>42549.099687499998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37"/>
        <v>138.64000000000001</v>
      </c>
      <c r="P2434" s="6" t="str">
        <f t="shared" si="135"/>
        <v>1</v>
      </c>
      <c r="Q2434" t="s">
        <v>8336</v>
      </c>
      <c r="R2434" t="s">
        <v>8337</v>
      </c>
      <c r="S2434" s="9">
        <f t="shared" si="136"/>
        <v>42041.218715277777</v>
      </c>
      <c r="T2434" s="9">
        <f t="shared" si="134"/>
        <v>42071.218715277777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37"/>
        <v>146.6</v>
      </c>
      <c r="P2435" s="6">
        <v>0</v>
      </c>
      <c r="Q2435" t="s">
        <v>8336</v>
      </c>
      <c r="R2435" t="s">
        <v>8337</v>
      </c>
      <c r="S2435" s="9">
        <f t="shared" si="136"/>
        <v>42397.89980324074</v>
      </c>
      <c r="T2435" s="9">
        <f t="shared" ref="T2435:T2498" si="138">(((I2435/60)/60)/24)+DATE(1970,1,1)</f>
        <v>42427.89980324074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37"/>
        <v>120</v>
      </c>
      <c r="P2436" s="6" t="str">
        <f t="shared" ref="P2435:P2498" si="139">IMDIV(E2436,L2436)</f>
        <v>13</v>
      </c>
      <c r="Q2436" t="s">
        <v>8336</v>
      </c>
      <c r="R2436" t="s">
        <v>8337</v>
      </c>
      <c r="S2436" s="9">
        <f t="shared" ref="S2436:S2499" si="140">(((J2436/60)/60)/24)+DATE(1970,1,1)</f>
        <v>42180.18604166666</v>
      </c>
      <c r="T2436" s="9">
        <f t="shared" si="138"/>
        <v>42220.18604166666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37"/>
        <v>121.58161111111102</v>
      </c>
      <c r="P2437" s="6" t="str">
        <f t="shared" si="139"/>
        <v>306</v>
      </c>
      <c r="Q2437" t="s">
        <v>8336</v>
      </c>
      <c r="R2437" t="s">
        <v>8337</v>
      </c>
      <c r="S2437" s="9">
        <f t="shared" si="140"/>
        <v>42252.277615740735</v>
      </c>
      <c r="T2437" s="9">
        <f t="shared" si="138"/>
        <v>42282.277615740735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37"/>
        <v>100</v>
      </c>
      <c r="P2438" s="6" t="str">
        <f t="shared" si="139"/>
        <v>22.5</v>
      </c>
      <c r="Q2438" t="s">
        <v>8336</v>
      </c>
      <c r="R2438" t="s">
        <v>8337</v>
      </c>
      <c r="S2438" s="9">
        <f t="shared" si="140"/>
        <v>42338.615393518514</v>
      </c>
      <c r="T2438" s="9">
        <f t="shared" si="138"/>
        <v>42398.615393518514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37"/>
        <v>180.857142857143</v>
      </c>
      <c r="P2439" s="6">
        <v>0</v>
      </c>
      <c r="Q2439" t="s">
        <v>8336</v>
      </c>
      <c r="R2439" t="s">
        <v>8337</v>
      </c>
      <c r="S2439" s="9">
        <f t="shared" si="140"/>
        <v>42031.965138888889</v>
      </c>
      <c r="T2439" s="9">
        <f t="shared" si="138"/>
        <v>42080.75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37"/>
        <v>106.075</v>
      </c>
      <c r="P2440" s="6" t="str">
        <f t="shared" si="139"/>
        <v>50</v>
      </c>
      <c r="Q2440" t="s">
        <v>8336</v>
      </c>
      <c r="R2440" t="s">
        <v>8337</v>
      </c>
      <c r="S2440" s="9">
        <f t="shared" si="140"/>
        <v>42285.91506944444</v>
      </c>
      <c r="T2440" s="9">
        <f t="shared" si="138"/>
        <v>42345.956736111111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37"/>
        <v>100</v>
      </c>
      <c r="P2441" s="6">
        <v>0</v>
      </c>
      <c r="Q2441" t="s">
        <v>8336</v>
      </c>
      <c r="R2441" t="s">
        <v>8337</v>
      </c>
      <c r="S2441" s="9">
        <f t="shared" si="140"/>
        <v>42265.818622685183</v>
      </c>
      <c r="T2441" s="9">
        <f t="shared" si="138"/>
        <v>42295.818622685183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37"/>
        <v>126.92857142857099</v>
      </c>
      <c r="P2442" s="6" t="str">
        <f t="shared" si="139"/>
        <v>5</v>
      </c>
      <c r="Q2442" t="s">
        <v>8336</v>
      </c>
      <c r="R2442" t="s">
        <v>8337</v>
      </c>
      <c r="S2442" s="9">
        <f t="shared" si="140"/>
        <v>42383.899456018517</v>
      </c>
      <c r="T2442" s="9">
        <f t="shared" si="138"/>
        <v>42413.899456018517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37"/>
        <v>102.97499999999999</v>
      </c>
      <c r="P2443" s="6" t="str">
        <f t="shared" si="139"/>
        <v>74.2293577981651</v>
      </c>
      <c r="Q2443" t="s">
        <v>8336</v>
      </c>
      <c r="R2443" t="s">
        <v>8352</v>
      </c>
      <c r="S2443" s="9">
        <f t="shared" si="140"/>
        <v>42187.125625000001</v>
      </c>
      <c r="T2443" s="9">
        <f t="shared" si="138"/>
        <v>42208.207638888889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37"/>
        <v>250</v>
      </c>
      <c r="P2444" s="6" t="str">
        <f t="shared" si="139"/>
        <v>81.252688172043</v>
      </c>
      <c r="Q2444" t="s">
        <v>8336</v>
      </c>
      <c r="R2444" t="s">
        <v>8352</v>
      </c>
      <c r="S2444" s="9">
        <f t="shared" si="140"/>
        <v>42052.666990740734</v>
      </c>
      <c r="T2444" s="9">
        <f t="shared" si="138"/>
        <v>42082.625324074077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37"/>
        <v>126.02</v>
      </c>
      <c r="P2445" s="6" t="str">
        <f t="shared" si="139"/>
        <v>130.234694533762</v>
      </c>
      <c r="Q2445" t="s">
        <v>8336</v>
      </c>
      <c r="R2445" t="s">
        <v>8352</v>
      </c>
      <c r="S2445" s="9">
        <f t="shared" si="140"/>
        <v>41836.625254629631</v>
      </c>
      <c r="T2445" s="9">
        <f t="shared" si="138"/>
        <v>41866.625254629631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37"/>
        <v>100.12</v>
      </c>
      <c r="P2446" s="6" t="str">
        <f t="shared" si="139"/>
        <v>53.4098360655738</v>
      </c>
      <c r="Q2446" t="s">
        <v>8336</v>
      </c>
      <c r="R2446" t="s">
        <v>8352</v>
      </c>
      <c r="S2446" s="9">
        <f t="shared" si="140"/>
        <v>42485.754525462966</v>
      </c>
      <c r="T2446" s="9">
        <f t="shared" si="138"/>
        <v>42515.754525462966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37"/>
        <v>138.64000000000001</v>
      </c>
      <c r="P2447" s="6" t="str">
        <f t="shared" si="139"/>
        <v>75.1304347826087</v>
      </c>
      <c r="Q2447" t="s">
        <v>8336</v>
      </c>
      <c r="R2447" t="s">
        <v>8352</v>
      </c>
      <c r="S2447" s="9">
        <f t="shared" si="140"/>
        <v>42243.190057870372</v>
      </c>
      <c r="T2447" s="9">
        <f t="shared" si="138"/>
        <v>42273.190057870372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37"/>
        <v>161.4</v>
      </c>
      <c r="P2448" s="6" t="str">
        <f t="shared" si="139"/>
        <v>75.6666666666667</v>
      </c>
      <c r="Q2448" t="s">
        <v>8336</v>
      </c>
      <c r="R2448" t="s">
        <v>8352</v>
      </c>
      <c r="S2448" s="9">
        <f t="shared" si="140"/>
        <v>42670.602673611109</v>
      </c>
      <c r="T2448" s="9">
        <f t="shared" si="138"/>
        <v>42700.64434027778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37"/>
        <v>107.18419999999999</v>
      </c>
      <c r="P2449" s="6" t="str">
        <f t="shared" si="139"/>
        <v>31.6913946587537</v>
      </c>
      <c r="Q2449" t="s">
        <v>8336</v>
      </c>
      <c r="R2449" t="s">
        <v>8352</v>
      </c>
      <c r="S2449" s="9">
        <f t="shared" si="140"/>
        <v>42654.469826388886</v>
      </c>
      <c r="T2449" s="9">
        <f t="shared" si="138"/>
        <v>42686.166666666672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37"/>
        <v>153.1</v>
      </c>
      <c r="P2450" s="6" t="str">
        <f t="shared" si="139"/>
        <v>47.7777777777778</v>
      </c>
      <c r="Q2450" t="s">
        <v>8336</v>
      </c>
      <c r="R2450" t="s">
        <v>8352</v>
      </c>
      <c r="S2450" s="9">
        <f t="shared" si="140"/>
        <v>42607.316122685181</v>
      </c>
      <c r="T2450" s="9">
        <f t="shared" si="138"/>
        <v>42613.233333333337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37"/>
        <v>524.16666666666697</v>
      </c>
      <c r="P2451" s="6" t="str">
        <f t="shared" si="139"/>
        <v>90</v>
      </c>
      <c r="Q2451" t="s">
        <v>8336</v>
      </c>
      <c r="R2451" t="s">
        <v>8352</v>
      </c>
      <c r="S2451" s="9">
        <f t="shared" si="140"/>
        <v>41943.142534722225</v>
      </c>
      <c r="T2451" s="9">
        <f t="shared" si="138"/>
        <v>41973.184201388889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37"/>
        <v>489.27777777777794</v>
      </c>
      <c r="P2452" s="6" t="str">
        <f t="shared" si="139"/>
        <v>149.314019607843</v>
      </c>
      <c r="Q2452" t="s">
        <v>8336</v>
      </c>
      <c r="R2452" t="s">
        <v>8352</v>
      </c>
      <c r="S2452" s="9">
        <f t="shared" si="140"/>
        <v>41902.07240740741</v>
      </c>
      <c r="T2452" s="9">
        <f t="shared" si="138"/>
        <v>41940.132638888892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37"/>
        <v>284.74</v>
      </c>
      <c r="P2453" s="6" t="str">
        <f t="shared" si="139"/>
        <v>62.0698924731183</v>
      </c>
      <c r="Q2453" t="s">
        <v>8336</v>
      </c>
      <c r="R2453" t="s">
        <v>8352</v>
      </c>
      <c r="S2453" s="9">
        <f t="shared" si="140"/>
        <v>42779.908449074079</v>
      </c>
      <c r="T2453" s="9">
        <f t="shared" si="138"/>
        <v>42799.908449074079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37"/>
        <v>1856.97</v>
      </c>
      <c r="P2454" s="6" t="str">
        <f t="shared" si="139"/>
        <v>53.4</v>
      </c>
      <c r="Q2454" t="s">
        <v>8336</v>
      </c>
      <c r="R2454" t="s">
        <v>8352</v>
      </c>
      <c r="S2454" s="9">
        <f t="shared" si="140"/>
        <v>42338.84375</v>
      </c>
      <c r="T2454" s="9">
        <f t="shared" si="138"/>
        <v>42367.958333333328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37"/>
        <v>109.67499999999998</v>
      </c>
      <c r="P2455" s="6" t="str">
        <f t="shared" si="139"/>
        <v>69.2686567164179</v>
      </c>
      <c r="Q2455" t="s">
        <v>8336</v>
      </c>
      <c r="R2455" t="s">
        <v>8352</v>
      </c>
      <c r="S2455" s="9">
        <f t="shared" si="140"/>
        <v>42738.692233796297</v>
      </c>
      <c r="T2455" s="9">
        <f t="shared" si="138"/>
        <v>42768.692233796297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37"/>
        <v>1014.6425</v>
      </c>
      <c r="P2456" s="6" t="str">
        <f t="shared" si="139"/>
        <v>271.507692307692</v>
      </c>
      <c r="Q2456" t="s">
        <v>8336</v>
      </c>
      <c r="R2456" t="s">
        <v>8352</v>
      </c>
      <c r="S2456" s="9">
        <f t="shared" si="140"/>
        <v>42770.201481481476</v>
      </c>
      <c r="T2456" s="9">
        <f t="shared" si="138"/>
        <v>42805.201481481476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37"/>
        <v>412.17692027666499</v>
      </c>
      <c r="P2457" s="6" t="str">
        <f t="shared" si="139"/>
        <v>34.125</v>
      </c>
      <c r="Q2457" t="s">
        <v>8336</v>
      </c>
      <c r="R2457" t="s">
        <v>8352</v>
      </c>
      <c r="S2457" s="9">
        <f t="shared" si="140"/>
        <v>42452.781828703708</v>
      </c>
      <c r="T2457" s="9">
        <f t="shared" si="138"/>
        <v>42480.781828703708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37"/>
        <v>503.25</v>
      </c>
      <c r="P2458" s="6" t="str">
        <f t="shared" si="139"/>
        <v>40.4925373134328</v>
      </c>
      <c r="Q2458" t="s">
        <v>8336</v>
      </c>
      <c r="R2458" t="s">
        <v>8352</v>
      </c>
      <c r="S2458" s="9">
        <f t="shared" si="140"/>
        <v>42761.961099537039</v>
      </c>
      <c r="T2458" s="9">
        <f t="shared" si="138"/>
        <v>42791.961099537039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37"/>
        <v>184.610526315789</v>
      </c>
      <c r="P2459" s="6" t="str">
        <f t="shared" si="139"/>
        <v>189.758064516129</v>
      </c>
      <c r="Q2459" t="s">
        <v>8336</v>
      </c>
      <c r="R2459" t="s">
        <v>8352</v>
      </c>
      <c r="S2459" s="9">
        <f t="shared" si="140"/>
        <v>42423.602500000001</v>
      </c>
      <c r="T2459" s="9">
        <f t="shared" si="138"/>
        <v>42453.560833333337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37"/>
        <v>119.73333333333301</v>
      </c>
      <c r="P2460" s="6" t="str">
        <f t="shared" si="139"/>
        <v>68.8625</v>
      </c>
      <c r="Q2460" t="s">
        <v>8336</v>
      </c>
      <c r="R2460" t="s">
        <v>8352</v>
      </c>
      <c r="S2460" s="9">
        <f t="shared" si="140"/>
        <v>42495.871736111112</v>
      </c>
      <c r="T2460" s="9">
        <f t="shared" si="138"/>
        <v>42530.791666666672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37"/>
        <v>1081.2401666666699</v>
      </c>
      <c r="P2461" s="6" t="str">
        <f t="shared" si="139"/>
        <v>108.776595744681</v>
      </c>
      <c r="Q2461" t="s">
        <v>8336</v>
      </c>
      <c r="R2461" t="s">
        <v>8352</v>
      </c>
      <c r="S2461" s="9">
        <f t="shared" si="140"/>
        <v>42407.637557870374</v>
      </c>
      <c r="T2461" s="9">
        <f t="shared" si="138"/>
        <v>42452.595891203702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37"/>
        <v>452.37333333333299</v>
      </c>
      <c r="P2462" s="6" t="str">
        <f t="shared" si="139"/>
        <v>125.985294117647</v>
      </c>
      <c r="Q2462" t="s">
        <v>8336</v>
      </c>
      <c r="R2462" t="s">
        <v>8352</v>
      </c>
      <c r="S2462" s="9">
        <f t="shared" si="140"/>
        <v>42704.187118055561</v>
      </c>
      <c r="T2462" s="9">
        <f t="shared" si="138"/>
        <v>42738.178472222222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37"/>
        <v>537.37</v>
      </c>
      <c r="P2463" s="6" t="str">
        <f t="shared" si="139"/>
        <v>90.5232558139535</v>
      </c>
      <c r="Q2463" t="s">
        <v>8325</v>
      </c>
      <c r="R2463" t="s">
        <v>8329</v>
      </c>
      <c r="S2463" s="9">
        <f t="shared" si="140"/>
        <v>40784.012696759259</v>
      </c>
      <c r="T2463" s="9">
        <f t="shared" si="138"/>
        <v>40817.125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37"/>
        <v>120.326086956522</v>
      </c>
      <c r="P2464" s="6" t="str">
        <f t="shared" si="139"/>
        <v>28.8804347826087</v>
      </c>
      <c r="Q2464" t="s">
        <v>8325</v>
      </c>
      <c r="R2464" t="s">
        <v>8329</v>
      </c>
      <c r="S2464" s="9">
        <f t="shared" si="140"/>
        <v>41089.186296296299</v>
      </c>
      <c r="T2464" s="9">
        <f t="shared" si="138"/>
        <v>41109.186296296299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37"/>
        <v>113.83571428571399</v>
      </c>
      <c r="P2465" s="6" t="str">
        <f t="shared" si="139"/>
        <v>31</v>
      </c>
      <c r="Q2465" t="s">
        <v>8325</v>
      </c>
      <c r="R2465" t="s">
        <v>8329</v>
      </c>
      <c r="S2465" s="9">
        <f t="shared" si="140"/>
        <v>41341.111400462964</v>
      </c>
      <c r="T2465" s="9">
        <f t="shared" si="138"/>
        <v>41380.791666666664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37"/>
        <v>951.03109999999992</v>
      </c>
      <c r="P2466" s="6" t="str">
        <f t="shared" si="139"/>
        <v>51.6744186046512</v>
      </c>
      <c r="Q2466" t="s">
        <v>8325</v>
      </c>
      <c r="R2466" t="s">
        <v>8329</v>
      </c>
      <c r="S2466" s="9">
        <f t="shared" si="140"/>
        <v>42248.90042824074</v>
      </c>
      <c r="T2466" s="9">
        <f t="shared" si="138"/>
        <v>42277.811805555553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37"/>
        <v>132.89249999999998</v>
      </c>
      <c r="P2467" s="6" t="str">
        <f t="shared" si="139"/>
        <v>26.2708333333333</v>
      </c>
      <c r="Q2467" t="s">
        <v>8325</v>
      </c>
      <c r="R2467" t="s">
        <v>8329</v>
      </c>
      <c r="S2467" s="9">
        <f t="shared" si="140"/>
        <v>41145.719305555554</v>
      </c>
      <c r="T2467" s="9">
        <f t="shared" si="138"/>
        <v>41175.719305555554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37"/>
        <v>146.97777777777802</v>
      </c>
      <c r="P2468" s="6" t="str">
        <f t="shared" si="139"/>
        <v>48.0769230769231</v>
      </c>
      <c r="Q2468" t="s">
        <v>8325</v>
      </c>
      <c r="R2468" t="s">
        <v>8329</v>
      </c>
      <c r="S2468" s="9">
        <f t="shared" si="140"/>
        <v>41373.102465277778</v>
      </c>
      <c r="T2468" s="9">
        <f t="shared" si="138"/>
        <v>41403.102465277778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37"/>
        <v>542.15</v>
      </c>
      <c r="P2469" s="6" t="str">
        <f t="shared" si="139"/>
        <v>27.5581395348837</v>
      </c>
      <c r="Q2469" t="s">
        <v>8325</v>
      </c>
      <c r="R2469" t="s">
        <v>8329</v>
      </c>
      <c r="S2469" s="9">
        <f t="shared" si="140"/>
        <v>41025.874201388891</v>
      </c>
      <c r="T2469" s="9">
        <f t="shared" si="138"/>
        <v>41039.708333333336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37"/>
        <v>382.71818181818202</v>
      </c>
      <c r="P2470" s="6" t="str">
        <f t="shared" si="139"/>
        <v>36.9713793103448</v>
      </c>
      <c r="Q2470" t="s">
        <v>8325</v>
      </c>
      <c r="R2470" t="s">
        <v>8329</v>
      </c>
      <c r="S2470" s="9">
        <f t="shared" si="140"/>
        <v>41174.154178240737</v>
      </c>
      <c r="T2470" s="9">
        <f t="shared" si="138"/>
        <v>41210.208333333336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37"/>
        <v>704.18124999999998</v>
      </c>
      <c r="P2471" s="6" t="str">
        <f t="shared" si="139"/>
        <v>29.0212765957447</v>
      </c>
      <c r="Q2471" t="s">
        <v>8325</v>
      </c>
      <c r="R2471" t="s">
        <v>8329</v>
      </c>
      <c r="S2471" s="9">
        <f t="shared" si="140"/>
        <v>40557.429733796293</v>
      </c>
      <c r="T2471" s="9">
        <f t="shared" si="138"/>
        <v>40582.429733796293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37"/>
        <v>109.55</v>
      </c>
      <c r="P2472" s="6" t="str">
        <f t="shared" si="139"/>
        <v>28.6566666666667</v>
      </c>
      <c r="Q2472" t="s">
        <v>8325</v>
      </c>
      <c r="R2472" t="s">
        <v>8329</v>
      </c>
      <c r="S2472" s="9">
        <f t="shared" si="140"/>
        <v>41023.07471064815</v>
      </c>
      <c r="T2472" s="9">
        <f t="shared" si="138"/>
        <v>41053.07471064815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37"/>
        <v>132.86666666666699</v>
      </c>
      <c r="P2473" s="6" t="str">
        <f t="shared" si="139"/>
        <v>37.6470588235294</v>
      </c>
      <c r="Q2473" t="s">
        <v>8325</v>
      </c>
      <c r="R2473" t="s">
        <v>8329</v>
      </c>
      <c r="S2473" s="9">
        <f t="shared" si="140"/>
        <v>40893.992962962962</v>
      </c>
      <c r="T2473" s="9">
        <f t="shared" si="138"/>
        <v>40933.992962962962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37"/>
        <v>152</v>
      </c>
      <c r="P2474" s="6" t="str">
        <f t="shared" si="139"/>
        <v>97.9040384615385</v>
      </c>
      <c r="Q2474" t="s">
        <v>8325</v>
      </c>
      <c r="R2474" t="s">
        <v>8329</v>
      </c>
      <c r="S2474" s="9">
        <f t="shared" si="140"/>
        <v>40354.11550925926</v>
      </c>
      <c r="T2474" s="9">
        <f t="shared" si="138"/>
        <v>40425.043749999997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37"/>
        <v>102.727272727273</v>
      </c>
      <c r="P2475" s="6" t="str">
        <f t="shared" si="139"/>
        <v>42.5531914893617</v>
      </c>
      <c r="Q2475" t="s">
        <v>8325</v>
      </c>
      <c r="R2475" t="s">
        <v>8329</v>
      </c>
      <c r="S2475" s="9">
        <f t="shared" si="140"/>
        <v>41193.748483796298</v>
      </c>
      <c r="T2475" s="9">
        <f t="shared" si="138"/>
        <v>41223.790150462963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37"/>
        <v>100</v>
      </c>
      <c r="P2476" s="6" t="str">
        <f t="shared" si="139"/>
        <v>131.583684210526</v>
      </c>
      <c r="Q2476" t="s">
        <v>8325</v>
      </c>
      <c r="R2476" t="s">
        <v>8329</v>
      </c>
      <c r="S2476" s="9">
        <f t="shared" si="140"/>
        <v>40417.011296296296</v>
      </c>
      <c r="T2476" s="9">
        <f t="shared" si="138"/>
        <v>40462.011296296296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37"/>
        <v>101.6</v>
      </c>
      <c r="P2477" s="6" t="str">
        <f t="shared" si="139"/>
        <v>32.320987654321</v>
      </c>
      <c r="Q2477" t="s">
        <v>8325</v>
      </c>
      <c r="R2477" t="s">
        <v>8329</v>
      </c>
      <c r="S2477" s="9">
        <f t="shared" si="140"/>
        <v>40310.287673611114</v>
      </c>
      <c r="T2477" s="9">
        <f t="shared" si="138"/>
        <v>40369.916666666664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37"/>
        <v>150.80000000000001</v>
      </c>
      <c r="P2478" s="6" t="str">
        <f t="shared" si="139"/>
        <v>61.104</v>
      </c>
      <c r="Q2478" t="s">
        <v>8325</v>
      </c>
      <c r="R2478" t="s">
        <v>8329</v>
      </c>
      <c r="S2478" s="9">
        <f t="shared" si="140"/>
        <v>41913.328356481477</v>
      </c>
      <c r="T2478" s="9">
        <f t="shared" si="138"/>
        <v>41946.370023148149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37"/>
        <v>111.425</v>
      </c>
      <c r="P2479" s="6" t="str">
        <f t="shared" si="139"/>
        <v>31.3414634146341</v>
      </c>
      <c r="Q2479" t="s">
        <v>8325</v>
      </c>
      <c r="R2479" t="s">
        <v>8329</v>
      </c>
      <c r="S2479" s="9">
        <f t="shared" si="140"/>
        <v>41088.691493055558</v>
      </c>
      <c r="T2479" s="9">
        <f t="shared" si="138"/>
        <v>41133.691493055558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37"/>
        <v>195.6</v>
      </c>
      <c r="P2480" s="6" t="str">
        <f t="shared" si="139"/>
        <v>129.113924050633</v>
      </c>
      <c r="Q2480" t="s">
        <v>8325</v>
      </c>
      <c r="R2480" t="s">
        <v>8329</v>
      </c>
      <c r="S2480" s="9">
        <f t="shared" si="140"/>
        <v>41257.950381944444</v>
      </c>
      <c r="T2480" s="9">
        <f t="shared" si="138"/>
        <v>41287.950381944444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37"/>
        <v>114.383333333333</v>
      </c>
      <c r="P2481" s="6" t="str">
        <f t="shared" si="139"/>
        <v>25.020625</v>
      </c>
      <c r="Q2481" t="s">
        <v>8325</v>
      </c>
      <c r="R2481" t="s">
        <v>8329</v>
      </c>
      <c r="S2481" s="9">
        <f t="shared" si="140"/>
        <v>41107.726782407408</v>
      </c>
      <c r="T2481" s="9">
        <f t="shared" si="138"/>
        <v>41118.083333333336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37"/>
        <v>200</v>
      </c>
      <c r="P2482" s="6" t="str">
        <f t="shared" si="139"/>
        <v>250</v>
      </c>
      <c r="Q2482" t="s">
        <v>8325</v>
      </c>
      <c r="R2482" t="s">
        <v>8329</v>
      </c>
      <c r="S2482" s="9">
        <f t="shared" si="140"/>
        <v>42227.936157407406</v>
      </c>
      <c r="T2482" s="9">
        <f t="shared" si="138"/>
        <v>42287.936157407406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37"/>
        <v>292.50166666666701</v>
      </c>
      <c r="P2483" s="6" t="str">
        <f t="shared" si="139"/>
        <v>47.5414736842105</v>
      </c>
      <c r="Q2483" t="s">
        <v>8325</v>
      </c>
      <c r="R2483" t="s">
        <v>8329</v>
      </c>
      <c r="S2483" s="9">
        <f t="shared" si="140"/>
        <v>40999.645925925928</v>
      </c>
      <c r="T2483" s="9">
        <f t="shared" si="138"/>
        <v>41029.645925925928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37"/>
        <v>156.363636363636</v>
      </c>
      <c r="P2484" s="6" t="str">
        <f t="shared" si="139"/>
        <v>40.04</v>
      </c>
      <c r="Q2484" t="s">
        <v>8325</v>
      </c>
      <c r="R2484" t="s">
        <v>8329</v>
      </c>
      <c r="S2484" s="9">
        <f t="shared" si="140"/>
        <v>40711.782210648147</v>
      </c>
      <c r="T2484" s="9">
        <f t="shared" si="138"/>
        <v>40756.782210648147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37"/>
        <v>105.666666666667</v>
      </c>
      <c r="P2485" s="6" t="str">
        <f t="shared" si="139"/>
        <v>65.8421052631579</v>
      </c>
      <c r="Q2485" t="s">
        <v>8325</v>
      </c>
      <c r="R2485" t="s">
        <v>8329</v>
      </c>
      <c r="S2485" s="9">
        <f t="shared" si="140"/>
        <v>40970.750034722223</v>
      </c>
      <c r="T2485" s="9">
        <f t="shared" si="138"/>
        <v>41030.708368055559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37"/>
        <v>101.19047619047601</v>
      </c>
      <c r="P2486" s="6" t="str">
        <f t="shared" si="139"/>
        <v>46.4012222222222</v>
      </c>
      <c r="Q2486" t="s">
        <v>8325</v>
      </c>
      <c r="R2486" t="s">
        <v>8329</v>
      </c>
      <c r="S2486" s="9">
        <f t="shared" si="140"/>
        <v>40771.916701388887</v>
      </c>
      <c r="T2486" s="9">
        <f t="shared" si="138"/>
        <v>40801.916701388887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37"/>
        <v>122.833</v>
      </c>
      <c r="P2487" s="6" t="str">
        <f t="shared" si="139"/>
        <v>50.3658536585366</v>
      </c>
      <c r="Q2487" t="s">
        <v>8325</v>
      </c>
      <c r="R2487" t="s">
        <v>8329</v>
      </c>
      <c r="S2487" s="9">
        <f t="shared" si="140"/>
        <v>40793.998599537037</v>
      </c>
      <c r="T2487" s="9">
        <f t="shared" si="138"/>
        <v>40828.998599537037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37"/>
        <v>101.49999999999999</v>
      </c>
      <c r="P2488" s="6" t="str">
        <f t="shared" si="139"/>
        <v>26.5666666666667</v>
      </c>
      <c r="Q2488" t="s">
        <v>8325</v>
      </c>
      <c r="R2488" t="s">
        <v>8329</v>
      </c>
      <c r="S2488" s="9">
        <f t="shared" si="140"/>
        <v>40991.708055555559</v>
      </c>
      <c r="T2488" s="9">
        <f t="shared" si="138"/>
        <v>41021.708055555559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37"/>
        <v>101.142857142857</v>
      </c>
      <c r="P2489" s="6" t="str">
        <f t="shared" si="139"/>
        <v>39.4936842105263</v>
      </c>
      <c r="Q2489" t="s">
        <v>8325</v>
      </c>
      <c r="R2489" t="s">
        <v>8329</v>
      </c>
      <c r="S2489" s="9">
        <f t="shared" si="140"/>
        <v>41026.083298611113</v>
      </c>
      <c r="T2489" s="9">
        <f t="shared" si="138"/>
        <v>41056.083298611113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37"/>
        <v>108.11999999999999</v>
      </c>
      <c r="P2490" s="6" t="str">
        <f t="shared" si="139"/>
        <v>49.2461538461538</v>
      </c>
      <c r="Q2490" t="s">
        <v>8325</v>
      </c>
      <c r="R2490" t="s">
        <v>8329</v>
      </c>
      <c r="S2490" s="9">
        <f t="shared" si="140"/>
        <v>40833.633194444446</v>
      </c>
      <c r="T2490" s="9">
        <f t="shared" si="138"/>
        <v>40863.674861111111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ref="O2491:O2554" si="141">IMDIV(E2224,D2224)*100</f>
        <v>162.6</v>
      </c>
      <c r="P2491" s="6" t="str">
        <f t="shared" si="139"/>
        <v>62.38</v>
      </c>
      <c r="Q2491" t="s">
        <v>8325</v>
      </c>
      <c r="R2491" t="s">
        <v>8329</v>
      </c>
      <c r="S2491" s="9">
        <f t="shared" si="140"/>
        <v>41373.690266203703</v>
      </c>
      <c r="T2491" s="9">
        <f t="shared" si="138"/>
        <v>41403.690266203703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41"/>
        <v>105.80000000000001</v>
      </c>
      <c r="P2492" s="6" t="str">
        <f t="shared" si="139"/>
        <v>37.9375</v>
      </c>
      <c r="Q2492" t="s">
        <v>8325</v>
      </c>
      <c r="R2492" t="s">
        <v>8329</v>
      </c>
      <c r="S2492" s="9">
        <f t="shared" si="140"/>
        <v>41023.227731481478</v>
      </c>
      <c r="T2492" s="9">
        <f t="shared" si="138"/>
        <v>41083.227731481478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41"/>
        <v>243.15000000000003</v>
      </c>
      <c r="P2493" s="6" t="str">
        <f t="shared" si="139"/>
        <v>51.6</v>
      </c>
      <c r="Q2493" t="s">
        <v>8325</v>
      </c>
      <c r="R2493" t="s">
        <v>8329</v>
      </c>
      <c r="S2493" s="9">
        <f t="shared" si="140"/>
        <v>40542.839282407411</v>
      </c>
      <c r="T2493" s="9">
        <f t="shared" si="138"/>
        <v>40559.07708333333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41"/>
        <v>944.83338095238094</v>
      </c>
      <c r="P2494" s="6" t="str">
        <f t="shared" si="139"/>
        <v>27.7777777777778</v>
      </c>
      <c r="Q2494" t="s">
        <v>8325</v>
      </c>
      <c r="R2494" t="s">
        <v>8329</v>
      </c>
      <c r="S2494" s="9">
        <f t="shared" si="140"/>
        <v>41024.985972222225</v>
      </c>
      <c r="T2494" s="9">
        <f t="shared" si="138"/>
        <v>41076.415972222225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41"/>
        <v>108.46283333333299</v>
      </c>
      <c r="P2495" s="6" t="str">
        <f t="shared" si="139"/>
        <v>99.3822393822394</v>
      </c>
      <c r="Q2495" t="s">
        <v>8325</v>
      </c>
      <c r="R2495" t="s">
        <v>8329</v>
      </c>
      <c r="S2495" s="9">
        <f t="shared" si="140"/>
        <v>41348.168287037035</v>
      </c>
      <c r="T2495" s="9">
        <f t="shared" si="138"/>
        <v>41393.168287037035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41"/>
        <v>157.37692307692299</v>
      </c>
      <c r="P2496" s="6" t="str">
        <f t="shared" si="139"/>
        <v>38.8482051282051</v>
      </c>
      <c r="Q2496" t="s">
        <v>8325</v>
      </c>
      <c r="R2496" t="s">
        <v>8329</v>
      </c>
      <c r="S2496" s="9">
        <f t="shared" si="140"/>
        <v>41022.645185185182</v>
      </c>
      <c r="T2496" s="9">
        <f t="shared" si="138"/>
        <v>41052.645185185182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41"/>
        <v>1174.49</v>
      </c>
      <c r="P2497" s="6" t="str">
        <f t="shared" si="139"/>
        <v>45.5488095238095</v>
      </c>
      <c r="Q2497" t="s">
        <v>8325</v>
      </c>
      <c r="R2497" t="s">
        <v>8329</v>
      </c>
      <c r="S2497" s="9">
        <f t="shared" si="140"/>
        <v>41036.946469907409</v>
      </c>
      <c r="T2497" s="9">
        <f t="shared" si="138"/>
        <v>41066.946469907409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41"/>
        <v>171.04755366949601</v>
      </c>
      <c r="P2498" s="6" t="str">
        <f t="shared" si="139"/>
        <v>600</v>
      </c>
      <c r="Q2498" t="s">
        <v>8325</v>
      </c>
      <c r="R2498" t="s">
        <v>8329</v>
      </c>
      <c r="S2498" s="9">
        <f t="shared" si="140"/>
        <v>41327.996435185189</v>
      </c>
      <c r="T2498" s="9">
        <f t="shared" si="138"/>
        <v>41362.954768518517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41"/>
        <v>125.952941176471</v>
      </c>
      <c r="P2499" s="6" t="str">
        <f t="shared" ref="P2499:P2562" si="142">IMDIV(E2499,L2499)</f>
        <v>80.5510714285714</v>
      </c>
      <c r="Q2499" t="s">
        <v>8325</v>
      </c>
      <c r="R2499" t="s">
        <v>8329</v>
      </c>
      <c r="S2499" s="9">
        <f t="shared" si="140"/>
        <v>40730.878912037035</v>
      </c>
      <c r="T2499" s="9">
        <f t="shared" ref="T2499:T2562" si="143">(((I2499/60)/60)/24)+DATE(1970,1,1)</f>
        <v>40760.878912037035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41"/>
        <v>1212.1296</v>
      </c>
      <c r="P2500" s="6" t="str">
        <f t="shared" si="142"/>
        <v>52.8</v>
      </c>
      <c r="Q2500" t="s">
        <v>8325</v>
      </c>
      <c r="R2500" t="s">
        <v>8329</v>
      </c>
      <c r="S2500" s="9">
        <f t="shared" ref="S2500:S2563" si="144">(((J2500/60)/60)/24)+DATE(1970,1,1)</f>
        <v>42017.967442129629</v>
      </c>
      <c r="T2500" s="9">
        <f t="shared" si="143"/>
        <v>42031.967442129629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41"/>
        <v>495.8</v>
      </c>
      <c r="P2501" s="6" t="str">
        <f t="shared" si="142"/>
        <v>47.6764705882353</v>
      </c>
      <c r="Q2501" t="s">
        <v>8325</v>
      </c>
      <c r="R2501" t="s">
        <v>8329</v>
      </c>
      <c r="S2501" s="9">
        <f t="shared" si="144"/>
        <v>41226.648576388885</v>
      </c>
      <c r="T2501" s="9">
        <f t="shared" si="143"/>
        <v>41274.75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41"/>
        <v>332.03999999999996</v>
      </c>
      <c r="P2502" s="6" t="str">
        <f t="shared" si="142"/>
        <v>23.448275862069</v>
      </c>
      <c r="Q2502" t="s">
        <v>8325</v>
      </c>
      <c r="R2502" t="s">
        <v>8329</v>
      </c>
      <c r="S2502" s="9">
        <f t="shared" si="144"/>
        <v>41053.772858796299</v>
      </c>
      <c r="T2502" s="9">
        <f t="shared" si="143"/>
        <v>41083.772858796299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41"/>
        <v>1165</v>
      </c>
      <c r="P2503" s="6" t="str">
        <f t="shared" si="142"/>
        <v>40.1428571428571</v>
      </c>
      <c r="Q2503" t="s">
        <v>8336</v>
      </c>
      <c r="R2503" t="s">
        <v>8353</v>
      </c>
      <c r="S2503" s="9">
        <f t="shared" si="144"/>
        <v>42244.776666666665</v>
      </c>
      <c r="T2503" s="9">
        <f t="shared" si="143"/>
        <v>42274.776666666665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41"/>
        <v>153.315384615385</v>
      </c>
      <c r="P2504" s="6" t="str">
        <f t="shared" si="142"/>
        <v>17.2</v>
      </c>
      <c r="Q2504" t="s">
        <v>8336</v>
      </c>
      <c r="R2504" t="s">
        <v>8353</v>
      </c>
      <c r="S2504" s="9">
        <f t="shared" si="144"/>
        <v>41858.825439814813</v>
      </c>
      <c r="T2504" s="9">
        <f t="shared" si="143"/>
        <v>41903.825439814813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41"/>
        <v>537.107142857143</v>
      </c>
      <c r="P2505" s="6">
        <v>0</v>
      </c>
      <c r="Q2505" t="s">
        <v>8336</v>
      </c>
      <c r="R2505" t="s">
        <v>8353</v>
      </c>
      <c r="S2505" s="9">
        <f t="shared" si="144"/>
        <v>42498.899398148147</v>
      </c>
      <c r="T2505" s="9">
        <f t="shared" si="143"/>
        <v>42528.879166666666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41"/>
        <v>352.92777777777798</v>
      </c>
      <c r="P2506" s="6">
        <v>0</v>
      </c>
      <c r="Q2506" t="s">
        <v>8336</v>
      </c>
      <c r="R2506" t="s">
        <v>8353</v>
      </c>
      <c r="S2506" s="9">
        <f t="shared" si="144"/>
        <v>41928.015439814815</v>
      </c>
      <c r="T2506" s="9">
        <f t="shared" si="143"/>
        <v>41958.057106481487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41"/>
        <v>137.4</v>
      </c>
      <c r="P2507" s="6">
        <v>0</v>
      </c>
      <c r="Q2507" t="s">
        <v>8336</v>
      </c>
      <c r="R2507" t="s">
        <v>8353</v>
      </c>
      <c r="S2507" s="9">
        <f t="shared" si="144"/>
        <v>42047.05574074074</v>
      </c>
      <c r="T2507" s="9">
        <f t="shared" si="143"/>
        <v>42077.014074074075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41"/>
        <v>128.02668</v>
      </c>
      <c r="P2508" s="6" t="str">
        <f t="shared" si="142"/>
        <v>15</v>
      </c>
      <c r="Q2508" t="s">
        <v>8336</v>
      </c>
      <c r="R2508" t="s">
        <v>8353</v>
      </c>
      <c r="S2508" s="9">
        <f t="shared" si="144"/>
        <v>42258.297094907408</v>
      </c>
      <c r="T2508" s="9">
        <f t="shared" si="143"/>
        <v>42280.875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41"/>
        <v>270.68</v>
      </c>
      <c r="P2509" s="6">
        <v>0</v>
      </c>
      <c r="Q2509" t="s">
        <v>8336</v>
      </c>
      <c r="R2509" t="s">
        <v>8353</v>
      </c>
      <c r="S2509" s="9">
        <f t="shared" si="144"/>
        <v>42105.072962962964</v>
      </c>
      <c r="T2509" s="9">
        <f t="shared" si="143"/>
        <v>42135.072962962964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41"/>
        <v>806.4</v>
      </c>
      <c r="P2510" s="6">
        <v>0</v>
      </c>
      <c r="Q2510" t="s">
        <v>8336</v>
      </c>
      <c r="R2510" t="s">
        <v>8353</v>
      </c>
      <c r="S2510" s="9">
        <f t="shared" si="144"/>
        <v>41835.951782407406</v>
      </c>
      <c r="T2510" s="9">
        <f t="shared" si="143"/>
        <v>41865.951782407406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41"/>
        <v>1360.0975999999998</v>
      </c>
      <c r="P2511" s="6" t="str">
        <f t="shared" si="142"/>
        <v>35.7142857142857</v>
      </c>
      <c r="Q2511" t="s">
        <v>8336</v>
      </c>
      <c r="R2511" t="s">
        <v>8353</v>
      </c>
      <c r="S2511" s="9">
        <f t="shared" si="144"/>
        <v>42058.809594907405</v>
      </c>
      <c r="T2511" s="9">
        <f t="shared" si="143"/>
        <v>42114.767928240741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41"/>
        <v>930250</v>
      </c>
      <c r="P2512" s="6" t="str">
        <f t="shared" si="142"/>
        <v>37.5</v>
      </c>
      <c r="Q2512" t="s">
        <v>8336</v>
      </c>
      <c r="R2512" t="s">
        <v>8353</v>
      </c>
      <c r="S2512" s="9">
        <f t="shared" si="144"/>
        <v>42078.997361111105</v>
      </c>
      <c r="T2512" s="9">
        <f t="shared" si="143"/>
        <v>42138.997361111105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41"/>
        <v>377.02</v>
      </c>
      <c r="P2513" s="6">
        <v>0</v>
      </c>
      <c r="Q2513" t="s">
        <v>8336</v>
      </c>
      <c r="R2513" t="s">
        <v>8353</v>
      </c>
      <c r="S2513" s="9">
        <f t="shared" si="144"/>
        <v>42371.446909722217</v>
      </c>
      <c r="T2513" s="9">
        <f t="shared" si="143"/>
        <v>42401.446909722217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41"/>
        <v>2647.0250000000001</v>
      </c>
      <c r="P2514" s="6">
        <v>0</v>
      </c>
      <c r="Q2514" t="s">
        <v>8336</v>
      </c>
      <c r="R2514" t="s">
        <v>8353</v>
      </c>
      <c r="S2514" s="9">
        <f t="shared" si="144"/>
        <v>41971.876863425925</v>
      </c>
      <c r="T2514" s="9">
        <f t="shared" si="143"/>
        <v>41986.876863425925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41"/>
        <v>100.12</v>
      </c>
      <c r="P2515" s="6">
        <v>0</v>
      </c>
      <c r="Q2515" t="s">
        <v>8336</v>
      </c>
      <c r="R2515" t="s">
        <v>8353</v>
      </c>
      <c r="S2515" s="9">
        <f t="shared" si="144"/>
        <v>42732.00681712963</v>
      </c>
      <c r="T2515" s="9">
        <f t="shared" si="143"/>
        <v>42792.00681712963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41"/>
        <v>104.45405405405398</v>
      </c>
      <c r="P2516" s="6" t="str">
        <f t="shared" si="142"/>
        <v>52.5</v>
      </c>
      <c r="Q2516" t="s">
        <v>8336</v>
      </c>
      <c r="R2516" t="s">
        <v>8353</v>
      </c>
      <c r="S2516" s="9">
        <f t="shared" si="144"/>
        <v>41854.389780092592</v>
      </c>
      <c r="T2516" s="9">
        <f t="shared" si="143"/>
        <v>41871.389780092592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41"/>
        <v>107.21428571428599</v>
      </c>
      <c r="P2517" s="6" t="str">
        <f t="shared" si="142"/>
        <v>77.5</v>
      </c>
      <c r="Q2517" t="s">
        <v>8336</v>
      </c>
      <c r="R2517" t="s">
        <v>8353</v>
      </c>
      <c r="S2517" s="9">
        <f t="shared" si="144"/>
        <v>42027.839733796296</v>
      </c>
      <c r="T2517" s="9">
        <f t="shared" si="143"/>
        <v>42057.839733796296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41"/>
        <v>168.771428571429</v>
      </c>
      <c r="P2518" s="6">
        <v>0</v>
      </c>
      <c r="Q2518" t="s">
        <v>8336</v>
      </c>
      <c r="R2518" t="s">
        <v>8353</v>
      </c>
      <c r="S2518" s="9">
        <f t="shared" si="144"/>
        <v>41942.653379629628</v>
      </c>
      <c r="T2518" s="9">
        <f t="shared" si="143"/>
        <v>41972.6950462963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41"/>
        <v>975.11200000000008</v>
      </c>
      <c r="P2519" s="6" t="str">
        <f t="shared" si="142"/>
        <v>53.5454545454545</v>
      </c>
      <c r="Q2519" t="s">
        <v>8336</v>
      </c>
      <c r="R2519" t="s">
        <v>8353</v>
      </c>
      <c r="S2519" s="9">
        <f t="shared" si="144"/>
        <v>42052.802430555559</v>
      </c>
      <c r="T2519" s="9">
        <f t="shared" si="143"/>
        <v>42082.760763888888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41"/>
        <v>134.44929411764699</v>
      </c>
      <c r="P2520" s="6">
        <v>0</v>
      </c>
      <c r="Q2520" t="s">
        <v>8336</v>
      </c>
      <c r="R2520" t="s">
        <v>8353</v>
      </c>
      <c r="S2520" s="9">
        <f t="shared" si="144"/>
        <v>41926.680879629632</v>
      </c>
      <c r="T2520" s="9">
        <f t="shared" si="143"/>
        <v>41956.722546296296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41"/>
        <v>272.277777777778</v>
      </c>
      <c r="P2521" s="6" t="str">
        <f t="shared" si="142"/>
        <v>16.25</v>
      </c>
      <c r="Q2521" t="s">
        <v>8336</v>
      </c>
      <c r="R2521" t="s">
        <v>8353</v>
      </c>
      <c r="S2521" s="9">
        <f t="shared" si="144"/>
        <v>41809.155138888891</v>
      </c>
      <c r="T2521" s="9">
        <f t="shared" si="143"/>
        <v>41839.155138888891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41"/>
        <v>112.6875</v>
      </c>
      <c r="P2522" s="6">
        <v>0</v>
      </c>
      <c r="Q2522" t="s">
        <v>8336</v>
      </c>
      <c r="R2522" t="s">
        <v>8353</v>
      </c>
      <c r="S2522" s="9">
        <f t="shared" si="144"/>
        <v>42612.600520833337</v>
      </c>
      <c r="T2522" s="9">
        <f t="shared" si="143"/>
        <v>42658.806249999994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41"/>
        <v>459.8</v>
      </c>
      <c r="P2523" s="6" t="str">
        <f t="shared" si="142"/>
        <v>103.681742424242</v>
      </c>
      <c r="Q2523" t="s">
        <v>8325</v>
      </c>
      <c r="R2523" t="s">
        <v>8354</v>
      </c>
      <c r="S2523" s="9">
        <f t="shared" si="144"/>
        <v>42269.967835648145</v>
      </c>
      <c r="T2523" s="9">
        <f t="shared" si="143"/>
        <v>42290.967835648145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41"/>
        <v>286.65822784810098</v>
      </c>
      <c r="P2524" s="6" t="str">
        <f t="shared" si="142"/>
        <v>185.185185185185</v>
      </c>
      <c r="Q2524" t="s">
        <v>8325</v>
      </c>
      <c r="R2524" t="s">
        <v>8354</v>
      </c>
      <c r="S2524" s="9">
        <f t="shared" si="144"/>
        <v>42460.573611111111</v>
      </c>
      <c r="T2524" s="9">
        <f t="shared" si="143"/>
        <v>42482.619444444441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41"/>
        <v>222.70833333333303</v>
      </c>
      <c r="P2525" s="6" t="str">
        <f t="shared" si="142"/>
        <v>54.1538461538462</v>
      </c>
      <c r="Q2525" t="s">
        <v>8325</v>
      </c>
      <c r="R2525" t="s">
        <v>8354</v>
      </c>
      <c r="S2525" s="9">
        <f t="shared" si="144"/>
        <v>41930.975601851853</v>
      </c>
      <c r="T2525" s="9">
        <f t="shared" si="143"/>
        <v>41961.017268518524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41"/>
        <v>636.14</v>
      </c>
      <c r="P2526" s="6" t="str">
        <f t="shared" si="142"/>
        <v>177.209302325581</v>
      </c>
      <c r="Q2526" t="s">
        <v>8325</v>
      </c>
      <c r="R2526" t="s">
        <v>8354</v>
      </c>
      <c r="S2526" s="9">
        <f t="shared" si="144"/>
        <v>41961.807372685187</v>
      </c>
      <c r="T2526" s="9">
        <f t="shared" si="143"/>
        <v>41994.1875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41"/>
        <v>146.5</v>
      </c>
      <c r="P2527" s="6" t="str">
        <f t="shared" si="142"/>
        <v>100.325</v>
      </c>
      <c r="Q2527" t="s">
        <v>8325</v>
      </c>
      <c r="R2527" t="s">
        <v>8354</v>
      </c>
      <c r="S2527" s="9">
        <f t="shared" si="144"/>
        <v>41058.844571759262</v>
      </c>
      <c r="T2527" s="9">
        <f t="shared" si="143"/>
        <v>41088.844571759262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41"/>
        <v>1867.1</v>
      </c>
      <c r="P2528" s="6" t="str">
        <f t="shared" si="142"/>
        <v>136.909090909091</v>
      </c>
      <c r="Q2528" t="s">
        <v>8325</v>
      </c>
      <c r="R2528" t="s">
        <v>8354</v>
      </c>
      <c r="S2528" s="9">
        <f t="shared" si="144"/>
        <v>41953.091134259259</v>
      </c>
      <c r="T2528" s="9">
        <f t="shared" si="143"/>
        <v>41981.207638888889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41"/>
        <v>326.92</v>
      </c>
      <c r="P2529" s="6" t="str">
        <f t="shared" si="142"/>
        <v>57.5352112676056</v>
      </c>
      <c r="Q2529" t="s">
        <v>8325</v>
      </c>
      <c r="R2529" t="s">
        <v>8354</v>
      </c>
      <c r="S2529" s="9">
        <f t="shared" si="144"/>
        <v>41546.75105324074</v>
      </c>
      <c r="T2529" s="9">
        <f t="shared" si="143"/>
        <v>41565.165972222225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41"/>
        <v>779.5</v>
      </c>
      <c r="P2530" s="6" t="str">
        <f t="shared" si="142"/>
        <v>52.9628395061728</v>
      </c>
      <c r="Q2530" t="s">
        <v>8325</v>
      </c>
      <c r="R2530" t="s">
        <v>8354</v>
      </c>
      <c r="S2530" s="9">
        <f t="shared" si="144"/>
        <v>42217.834525462968</v>
      </c>
      <c r="T2530" s="9">
        <f t="shared" si="143"/>
        <v>42236.458333333328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41"/>
        <v>154.15151515151499</v>
      </c>
      <c r="P2531" s="6" t="str">
        <f t="shared" si="142"/>
        <v>82.3289473684211</v>
      </c>
      <c r="Q2531" t="s">
        <v>8325</v>
      </c>
      <c r="R2531" t="s">
        <v>8354</v>
      </c>
      <c r="S2531" s="9">
        <f t="shared" si="144"/>
        <v>40948.080729166664</v>
      </c>
      <c r="T2531" s="9">
        <f t="shared" si="143"/>
        <v>40993.0390625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41"/>
        <v>115.54666666666699</v>
      </c>
      <c r="P2532" s="6" t="str">
        <f t="shared" si="142"/>
        <v>135.416666666667</v>
      </c>
      <c r="Q2532" t="s">
        <v>8325</v>
      </c>
      <c r="R2532" t="s">
        <v>8354</v>
      </c>
      <c r="S2532" s="9">
        <f t="shared" si="144"/>
        <v>42081.864641203705</v>
      </c>
      <c r="T2532" s="9">
        <f t="shared" si="143"/>
        <v>42114.201388888891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41"/>
        <v>180.03333333333299</v>
      </c>
      <c r="P2533" s="6" t="str">
        <f t="shared" si="142"/>
        <v>74.0655737704918</v>
      </c>
      <c r="Q2533" t="s">
        <v>8325</v>
      </c>
      <c r="R2533" t="s">
        <v>8354</v>
      </c>
      <c r="S2533" s="9">
        <f t="shared" si="144"/>
        <v>42208.680023148147</v>
      </c>
      <c r="T2533" s="9">
        <f t="shared" si="143"/>
        <v>42231.165972222225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41"/>
        <v>298.5</v>
      </c>
      <c r="P2534" s="6" t="str">
        <f t="shared" si="142"/>
        <v>84.0833333333333</v>
      </c>
      <c r="Q2534" t="s">
        <v>8325</v>
      </c>
      <c r="R2534" t="s">
        <v>8354</v>
      </c>
      <c r="S2534" s="9">
        <f t="shared" si="144"/>
        <v>41107.849143518521</v>
      </c>
      <c r="T2534" s="9">
        <f t="shared" si="143"/>
        <v>41137.849143518521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41"/>
        <v>320.26666666666699</v>
      </c>
      <c r="P2535" s="6" t="str">
        <f t="shared" si="142"/>
        <v>61.0294117647059</v>
      </c>
      <c r="Q2535" t="s">
        <v>8325</v>
      </c>
      <c r="R2535" t="s">
        <v>8354</v>
      </c>
      <c r="S2535" s="9">
        <f t="shared" si="144"/>
        <v>41304.751284722224</v>
      </c>
      <c r="T2535" s="9">
        <f t="shared" si="143"/>
        <v>41334.750787037039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41"/>
        <v>380.52499999999998</v>
      </c>
      <c r="P2536" s="6" t="str">
        <f t="shared" si="142"/>
        <v>150</v>
      </c>
      <c r="Q2536" t="s">
        <v>8325</v>
      </c>
      <c r="R2536" t="s">
        <v>8354</v>
      </c>
      <c r="S2536" s="9">
        <f t="shared" si="144"/>
        <v>40127.700370370374</v>
      </c>
      <c r="T2536" s="9">
        <f t="shared" si="143"/>
        <v>40179.25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41"/>
        <v>102.60000000000001</v>
      </c>
      <c r="P2537" s="6" t="str">
        <f t="shared" si="142"/>
        <v>266.089743589744</v>
      </c>
      <c r="Q2537" t="s">
        <v>8325</v>
      </c>
      <c r="R2537" t="s">
        <v>8354</v>
      </c>
      <c r="S2537" s="9">
        <f t="shared" si="144"/>
        <v>41943.791030092594</v>
      </c>
      <c r="T2537" s="9">
        <f t="shared" si="143"/>
        <v>41974.832696759258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41"/>
        <v>1801.64</v>
      </c>
      <c r="P2538" s="6" t="str">
        <f t="shared" si="142"/>
        <v>7.25</v>
      </c>
      <c r="Q2538" t="s">
        <v>8325</v>
      </c>
      <c r="R2538" t="s">
        <v>8354</v>
      </c>
      <c r="S2538" s="9">
        <f t="shared" si="144"/>
        <v>41464.106087962966</v>
      </c>
      <c r="T2538" s="9">
        <f t="shared" si="143"/>
        <v>41485.106087962966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41"/>
        <v>720.24800000000005</v>
      </c>
      <c r="P2539" s="6" t="str">
        <f t="shared" si="142"/>
        <v>100</v>
      </c>
      <c r="Q2539" t="s">
        <v>8325</v>
      </c>
      <c r="R2539" t="s">
        <v>8354</v>
      </c>
      <c r="S2539" s="9">
        <f t="shared" si="144"/>
        <v>40696.648784722223</v>
      </c>
      <c r="T2539" s="9">
        <f t="shared" si="143"/>
        <v>40756.648784722223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41"/>
        <v>283.09000000000003</v>
      </c>
      <c r="P2540" s="6" t="str">
        <f t="shared" si="142"/>
        <v>109.963081081081</v>
      </c>
      <c r="Q2540" t="s">
        <v>8325</v>
      </c>
      <c r="R2540" t="s">
        <v>8354</v>
      </c>
      <c r="S2540" s="9">
        <f t="shared" si="144"/>
        <v>41298.509965277779</v>
      </c>
      <c r="T2540" s="9">
        <f t="shared" si="143"/>
        <v>41329.207638888889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41"/>
        <v>1356.6000000000001</v>
      </c>
      <c r="P2541" s="6" t="str">
        <f t="shared" si="142"/>
        <v>169.915254237288</v>
      </c>
      <c r="Q2541" t="s">
        <v>8325</v>
      </c>
      <c r="R2541" t="s">
        <v>8354</v>
      </c>
      <c r="S2541" s="9">
        <f t="shared" si="144"/>
        <v>41977.902222222227</v>
      </c>
      <c r="T2541" s="9">
        <f t="shared" si="143"/>
        <v>42037.902222222227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41"/>
        <v>220.35999999999999</v>
      </c>
      <c r="P2542" s="6" t="str">
        <f t="shared" si="142"/>
        <v>95.7407407407407</v>
      </c>
      <c r="Q2542" t="s">
        <v>8325</v>
      </c>
      <c r="R2542" t="s">
        <v>8354</v>
      </c>
      <c r="S2542" s="9">
        <f t="shared" si="144"/>
        <v>40785.675011574072</v>
      </c>
      <c r="T2542" s="9">
        <f t="shared" si="143"/>
        <v>40845.675011574072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41"/>
        <v>119.6</v>
      </c>
      <c r="P2543" s="6" t="str">
        <f t="shared" si="142"/>
        <v>59.4603174603175</v>
      </c>
      <c r="Q2543" t="s">
        <v>8325</v>
      </c>
      <c r="R2543" t="s">
        <v>8354</v>
      </c>
      <c r="S2543" s="9">
        <f t="shared" si="144"/>
        <v>41483.449282407404</v>
      </c>
      <c r="T2543" s="9">
        <f t="shared" si="143"/>
        <v>41543.449282407404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41"/>
        <v>407.76923076923094</v>
      </c>
      <c r="P2544" s="6" t="str">
        <f t="shared" si="142"/>
        <v>55.7692307692308</v>
      </c>
      <c r="Q2544" t="s">
        <v>8325</v>
      </c>
      <c r="R2544" t="s">
        <v>8354</v>
      </c>
      <c r="S2544" s="9">
        <f t="shared" si="144"/>
        <v>41509.426585648151</v>
      </c>
      <c r="T2544" s="9">
        <f t="shared" si="143"/>
        <v>41548.165972222225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41"/>
        <v>105.81826105905401</v>
      </c>
      <c r="P2545" s="6" t="str">
        <f t="shared" si="142"/>
        <v>30.0769230769231</v>
      </c>
      <c r="Q2545" t="s">
        <v>8325</v>
      </c>
      <c r="R2545" t="s">
        <v>8354</v>
      </c>
      <c r="S2545" s="9">
        <f t="shared" si="144"/>
        <v>40514.107615740737</v>
      </c>
      <c r="T2545" s="9">
        <f t="shared" si="143"/>
        <v>40545.125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41"/>
        <v>141.082352941176</v>
      </c>
      <c r="P2546" s="6" t="str">
        <f t="shared" si="142"/>
        <v>88.4385964912281</v>
      </c>
      <c r="Q2546" t="s">
        <v>8325</v>
      </c>
      <c r="R2546" t="s">
        <v>8354</v>
      </c>
      <c r="S2546" s="9">
        <f t="shared" si="144"/>
        <v>41068.520474537036</v>
      </c>
      <c r="T2546" s="9">
        <f t="shared" si="143"/>
        <v>41098.520474537036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41"/>
        <v>270.7</v>
      </c>
      <c r="P2547" s="6" t="str">
        <f t="shared" si="142"/>
        <v>64.0327868852459</v>
      </c>
      <c r="Q2547" t="s">
        <v>8325</v>
      </c>
      <c r="R2547" t="s">
        <v>8354</v>
      </c>
      <c r="S2547" s="9">
        <f t="shared" si="144"/>
        <v>42027.13817129629</v>
      </c>
      <c r="T2547" s="9">
        <f t="shared" si="143"/>
        <v>42062.020833333328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41"/>
        <v>153.80000000000001</v>
      </c>
      <c r="P2548" s="6" t="str">
        <f t="shared" si="142"/>
        <v>60.1538461538462</v>
      </c>
      <c r="Q2548" t="s">
        <v>8325</v>
      </c>
      <c r="R2548" t="s">
        <v>8354</v>
      </c>
      <c r="S2548" s="9">
        <f t="shared" si="144"/>
        <v>41524.858553240738</v>
      </c>
      <c r="T2548" s="9">
        <f t="shared" si="143"/>
        <v>41552.208333333336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41"/>
        <v>403.57653061224494</v>
      </c>
      <c r="P2549" s="6" t="str">
        <f t="shared" si="142"/>
        <v>49.1940298507463</v>
      </c>
      <c r="Q2549" t="s">
        <v>8325</v>
      </c>
      <c r="R2549" t="s">
        <v>8354</v>
      </c>
      <c r="S2549" s="9">
        <f t="shared" si="144"/>
        <v>40973.773182870369</v>
      </c>
      <c r="T2549" s="9">
        <f t="shared" si="143"/>
        <v>41003.731516203705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41"/>
        <v>185</v>
      </c>
      <c r="P2550" s="6" t="str">
        <f t="shared" si="142"/>
        <v>165.162162162162</v>
      </c>
      <c r="Q2550" t="s">
        <v>8325</v>
      </c>
      <c r="R2550" t="s">
        <v>8354</v>
      </c>
      <c r="S2550" s="9">
        <f t="shared" si="144"/>
        <v>42618.625428240746</v>
      </c>
      <c r="T2550" s="9">
        <f t="shared" si="143"/>
        <v>42643.185416666667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41"/>
        <v>185.333333333333</v>
      </c>
      <c r="P2551" s="6" t="str">
        <f t="shared" si="142"/>
        <v>43.6216216216216</v>
      </c>
      <c r="Q2551" t="s">
        <v>8325</v>
      </c>
      <c r="R2551" t="s">
        <v>8354</v>
      </c>
      <c r="S2551" s="9">
        <f t="shared" si="144"/>
        <v>41390.757754629631</v>
      </c>
      <c r="T2551" s="9">
        <f t="shared" si="143"/>
        <v>41425.708333333336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41"/>
        <v>100.85533333333301</v>
      </c>
      <c r="P2552" s="6" t="str">
        <f t="shared" si="142"/>
        <v>43.7</v>
      </c>
      <c r="Q2552" t="s">
        <v>8325</v>
      </c>
      <c r="R2552" t="s">
        <v>8354</v>
      </c>
      <c r="S2552" s="9">
        <f t="shared" si="144"/>
        <v>42228.634328703702</v>
      </c>
      <c r="T2552" s="9">
        <f t="shared" si="143"/>
        <v>42285.165972222225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41"/>
        <v>106.22116666666702</v>
      </c>
      <c r="P2553" s="6" t="str">
        <f t="shared" si="142"/>
        <v>67.4196428571429</v>
      </c>
      <c r="Q2553" t="s">
        <v>8325</v>
      </c>
      <c r="R2553" t="s">
        <v>8354</v>
      </c>
      <c r="S2553" s="9">
        <f t="shared" si="144"/>
        <v>40961.252141203702</v>
      </c>
      <c r="T2553" s="9">
        <f t="shared" si="143"/>
        <v>40989.866666666669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41"/>
        <v>121.366666666667</v>
      </c>
      <c r="P2554" s="6" t="str">
        <f t="shared" si="142"/>
        <v>177.5</v>
      </c>
      <c r="Q2554" t="s">
        <v>8325</v>
      </c>
      <c r="R2554" t="s">
        <v>8354</v>
      </c>
      <c r="S2554" s="9">
        <f t="shared" si="144"/>
        <v>42769.809965277775</v>
      </c>
      <c r="T2554" s="9">
        <f t="shared" si="143"/>
        <v>42799.809965277775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ref="O2555:O2618" si="145">IMDIV(E2288,D2288)*100</f>
        <v>100.06666666666699</v>
      </c>
      <c r="P2555" s="6" t="str">
        <f t="shared" si="142"/>
        <v>38.8833333333333</v>
      </c>
      <c r="Q2555" t="s">
        <v>8325</v>
      </c>
      <c r="R2555" t="s">
        <v>8354</v>
      </c>
      <c r="S2555" s="9">
        <f t="shared" si="144"/>
        <v>41113.199155092596</v>
      </c>
      <c r="T2555" s="9">
        <f t="shared" si="143"/>
        <v>41173.199155092596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45"/>
        <v>119.97755555555601</v>
      </c>
      <c r="P2556" s="6" t="str">
        <f t="shared" si="142"/>
        <v>54.9850746268657</v>
      </c>
      <c r="Q2556" t="s">
        <v>8325</v>
      </c>
      <c r="R2556" t="s">
        <v>8354</v>
      </c>
      <c r="S2556" s="9">
        <f t="shared" si="144"/>
        <v>42125.078275462962</v>
      </c>
      <c r="T2556" s="9">
        <f t="shared" si="143"/>
        <v>42156.165972222225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45"/>
        <v>100.1</v>
      </c>
      <c r="P2557" s="6" t="str">
        <f t="shared" si="142"/>
        <v>61.3428571428571</v>
      </c>
      <c r="Q2557" t="s">
        <v>8325</v>
      </c>
      <c r="R2557" t="s">
        <v>8354</v>
      </c>
      <c r="S2557" s="9">
        <f t="shared" si="144"/>
        <v>41026.655011574076</v>
      </c>
      <c r="T2557" s="9">
        <f t="shared" si="143"/>
        <v>41057.655011574076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45"/>
        <v>107.4</v>
      </c>
      <c r="P2558" s="6" t="str">
        <f t="shared" si="142"/>
        <v>23.1176470588235</v>
      </c>
      <c r="Q2558" t="s">
        <v>8325</v>
      </c>
      <c r="R2558" t="s">
        <v>8354</v>
      </c>
      <c r="S2558" s="9">
        <f t="shared" si="144"/>
        <v>41222.991400462961</v>
      </c>
      <c r="T2558" s="9">
        <f t="shared" si="143"/>
        <v>41267.991400462961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45"/>
        <v>104.06666666666699</v>
      </c>
      <c r="P2559" s="6" t="str">
        <f t="shared" si="142"/>
        <v>29.6111111111111</v>
      </c>
      <c r="Q2559" t="s">
        <v>8325</v>
      </c>
      <c r="R2559" t="s">
        <v>8354</v>
      </c>
      <c r="S2559" s="9">
        <f t="shared" si="144"/>
        <v>41744.745208333334</v>
      </c>
      <c r="T2559" s="9">
        <f t="shared" si="143"/>
        <v>41774.745208333334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45"/>
        <v>172.8</v>
      </c>
      <c r="P2560" s="6" t="str">
        <f t="shared" si="142"/>
        <v>75.6111111111111</v>
      </c>
      <c r="Q2560" t="s">
        <v>8325</v>
      </c>
      <c r="R2560" t="s">
        <v>8354</v>
      </c>
      <c r="S2560" s="9">
        <f t="shared" si="144"/>
        <v>42093.860023148154</v>
      </c>
      <c r="T2560" s="9">
        <f t="shared" si="143"/>
        <v>42125.582638888889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45"/>
        <v>107.2505</v>
      </c>
      <c r="P2561" s="6" t="str">
        <f t="shared" si="142"/>
        <v>35.6</v>
      </c>
      <c r="Q2561" t="s">
        <v>8325</v>
      </c>
      <c r="R2561" t="s">
        <v>8354</v>
      </c>
      <c r="S2561" s="9">
        <f t="shared" si="144"/>
        <v>40829.873657407406</v>
      </c>
      <c r="T2561" s="9">
        <f t="shared" si="143"/>
        <v>40862.817361111112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45"/>
        <v>108.235294117647</v>
      </c>
      <c r="P2562" s="6" t="str">
        <f t="shared" si="142"/>
        <v>143</v>
      </c>
      <c r="Q2562" t="s">
        <v>8325</v>
      </c>
      <c r="R2562" t="s">
        <v>8354</v>
      </c>
      <c r="S2562" s="9">
        <f t="shared" si="144"/>
        <v>42039.951087962967</v>
      </c>
      <c r="T2562" s="9">
        <f t="shared" si="143"/>
        <v>42069.951087962967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45"/>
        <v>146.08080000000001</v>
      </c>
      <c r="P2563" s="6">
        <v>0</v>
      </c>
      <c r="Q2563" t="s">
        <v>8336</v>
      </c>
      <c r="R2563" t="s">
        <v>8337</v>
      </c>
      <c r="S2563" s="9">
        <f t="shared" si="144"/>
        <v>42260.528807870374</v>
      </c>
      <c r="T2563" s="9">
        <f t="shared" ref="T2563:T2626" si="146">(((I2563/60)/60)/24)+DATE(1970,1,1)</f>
        <v>42290.528807870374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45"/>
        <v>125.25</v>
      </c>
      <c r="P2564" s="6" t="str">
        <f t="shared" ref="P2563:P2626" si="147">IMDIV(E2564,L2564)</f>
        <v>25</v>
      </c>
      <c r="Q2564" t="s">
        <v>8336</v>
      </c>
      <c r="R2564" t="s">
        <v>8337</v>
      </c>
      <c r="S2564" s="9">
        <f t="shared" ref="S2564:S2627" si="148">(((J2564/60)/60)/24)+DATE(1970,1,1)</f>
        <v>42594.524756944447</v>
      </c>
      <c r="T2564" s="9">
        <f t="shared" si="146"/>
        <v>42654.524756944447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45"/>
        <v>149.07142857142901</v>
      </c>
      <c r="P2565" s="6">
        <v>0</v>
      </c>
      <c r="Q2565" t="s">
        <v>8336</v>
      </c>
      <c r="R2565" t="s">
        <v>8337</v>
      </c>
      <c r="S2565" s="9">
        <f t="shared" si="148"/>
        <v>42155.139479166668</v>
      </c>
      <c r="T2565" s="9">
        <f t="shared" si="146"/>
        <v>42215.139479166668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45"/>
        <v>100.6</v>
      </c>
      <c r="P2566" s="6">
        <v>0</v>
      </c>
      <c r="Q2566" t="s">
        <v>8336</v>
      </c>
      <c r="R2566" t="s">
        <v>8337</v>
      </c>
      <c r="S2566" s="9">
        <f t="shared" si="148"/>
        <v>41822.040497685186</v>
      </c>
      <c r="T2566" s="9">
        <f t="shared" si="146"/>
        <v>41852.040497685186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45"/>
        <v>105.073333333333</v>
      </c>
      <c r="P2567" s="6" t="str">
        <f t="shared" si="147"/>
        <v>100</v>
      </c>
      <c r="Q2567" t="s">
        <v>8336</v>
      </c>
      <c r="R2567" t="s">
        <v>8337</v>
      </c>
      <c r="S2567" s="9">
        <f t="shared" si="148"/>
        <v>42440.650335648148</v>
      </c>
      <c r="T2567" s="9">
        <f t="shared" si="146"/>
        <v>42499.868055555555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45"/>
        <v>350.16666666666703</v>
      </c>
      <c r="P2568" s="6">
        <v>0</v>
      </c>
      <c r="Q2568" t="s">
        <v>8336</v>
      </c>
      <c r="R2568" t="s">
        <v>8337</v>
      </c>
      <c r="S2568" s="9">
        <f t="shared" si="148"/>
        <v>41842.980879629627</v>
      </c>
      <c r="T2568" s="9">
        <f t="shared" si="146"/>
        <v>41872.980879629627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45"/>
        <v>101.25</v>
      </c>
      <c r="P2569" s="6" t="str">
        <f t="shared" si="147"/>
        <v>60</v>
      </c>
      <c r="Q2569" t="s">
        <v>8336</v>
      </c>
      <c r="R2569" t="s">
        <v>8337</v>
      </c>
      <c r="S2569" s="9">
        <f t="shared" si="148"/>
        <v>42087.878912037035</v>
      </c>
      <c r="T2569" s="9">
        <f t="shared" si="146"/>
        <v>42117.878912037035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45"/>
        <v>133.6044</v>
      </c>
      <c r="P2570" s="6" t="str">
        <f t="shared" si="147"/>
        <v>50</v>
      </c>
      <c r="Q2570" t="s">
        <v>8336</v>
      </c>
      <c r="R2570" t="s">
        <v>8337</v>
      </c>
      <c r="S2570" s="9">
        <f t="shared" si="148"/>
        <v>42584.666597222225</v>
      </c>
      <c r="T2570" s="9">
        <f t="shared" si="146"/>
        <v>42614.666597222225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45"/>
        <v>170.65217391304299</v>
      </c>
      <c r="P2571" s="6" t="str">
        <f t="shared" si="147"/>
        <v>72.5</v>
      </c>
      <c r="Q2571" t="s">
        <v>8336</v>
      </c>
      <c r="R2571" t="s">
        <v>8337</v>
      </c>
      <c r="S2571" s="9">
        <f t="shared" si="148"/>
        <v>42234.105462962965</v>
      </c>
      <c r="T2571" s="9">
        <f t="shared" si="146"/>
        <v>42264.105462962965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45"/>
        <v>109.35829457364299</v>
      </c>
      <c r="P2572" s="6" t="str">
        <f t="shared" si="147"/>
        <v>29.5</v>
      </c>
      <c r="Q2572" t="s">
        <v>8336</v>
      </c>
      <c r="R2572" t="s">
        <v>8337</v>
      </c>
      <c r="S2572" s="9">
        <f t="shared" si="148"/>
        <v>42744.903182870374</v>
      </c>
      <c r="T2572" s="9">
        <f t="shared" si="146"/>
        <v>42774.903182870374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45"/>
        <v>100.70033333333299</v>
      </c>
      <c r="P2573" s="6" t="str">
        <f t="shared" si="147"/>
        <v>62.5</v>
      </c>
      <c r="Q2573" t="s">
        <v>8336</v>
      </c>
      <c r="R2573" t="s">
        <v>8337</v>
      </c>
      <c r="S2573" s="9">
        <f t="shared" si="148"/>
        <v>42449.341678240744</v>
      </c>
      <c r="T2573" s="9">
        <f t="shared" si="146"/>
        <v>42509.341678240744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45"/>
        <v>101.227777777778</v>
      </c>
      <c r="P2574" s="6">
        <v>0</v>
      </c>
      <c r="Q2574" t="s">
        <v>8336</v>
      </c>
      <c r="R2574" t="s">
        <v>8337</v>
      </c>
      <c r="S2574" s="9">
        <f t="shared" si="148"/>
        <v>42077.119409722218</v>
      </c>
      <c r="T2574" s="9">
        <f t="shared" si="146"/>
        <v>42107.119409722218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45"/>
        <v>106.75857142857099</v>
      </c>
      <c r="P2575" s="6">
        <v>0</v>
      </c>
      <c r="Q2575" t="s">
        <v>8336</v>
      </c>
      <c r="R2575" t="s">
        <v>8337</v>
      </c>
      <c r="S2575" s="9">
        <f t="shared" si="148"/>
        <v>41829.592002314814</v>
      </c>
      <c r="T2575" s="9">
        <f t="shared" si="146"/>
        <v>41874.592002314814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45"/>
        <v>106.657775379619</v>
      </c>
      <c r="P2576" s="6">
        <v>0</v>
      </c>
      <c r="Q2576" t="s">
        <v>8336</v>
      </c>
      <c r="R2576" t="s">
        <v>8337</v>
      </c>
      <c r="S2576" s="9">
        <f t="shared" si="148"/>
        <v>42487.825752314813</v>
      </c>
      <c r="T2576" s="9">
        <f t="shared" si="146"/>
        <v>42508.825752314813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45"/>
        <v>101.30622</v>
      </c>
      <c r="P2577" s="6">
        <v>0</v>
      </c>
      <c r="Q2577" t="s">
        <v>8336</v>
      </c>
      <c r="R2577" t="s">
        <v>8337</v>
      </c>
      <c r="S2577" s="9">
        <f t="shared" si="148"/>
        <v>41986.108726851846</v>
      </c>
      <c r="T2577" s="9">
        <f t="shared" si="146"/>
        <v>42016.108726851846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45"/>
        <v>106.67450000000001</v>
      </c>
      <c r="P2578" s="6">
        <v>0</v>
      </c>
      <c r="Q2578" t="s">
        <v>8336</v>
      </c>
      <c r="R2578" t="s">
        <v>8337</v>
      </c>
      <c r="S2578" s="9">
        <f t="shared" si="148"/>
        <v>42060.00980324074</v>
      </c>
      <c r="T2578" s="9">
        <f t="shared" si="146"/>
        <v>42104.968136574069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45"/>
        <v>428.83978378378396</v>
      </c>
      <c r="P2579" s="6">
        <v>0</v>
      </c>
      <c r="Q2579" t="s">
        <v>8336</v>
      </c>
      <c r="R2579" t="s">
        <v>8337</v>
      </c>
      <c r="S2579" s="9">
        <f t="shared" si="148"/>
        <v>41830.820567129631</v>
      </c>
      <c r="T2579" s="9">
        <f t="shared" si="146"/>
        <v>41855.820567129631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45"/>
        <v>104.111111111111</v>
      </c>
      <c r="P2580" s="6">
        <v>0</v>
      </c>
      <c r="Q2580" t="s">
        <v>8336</v>
      </c>
      <c r="R2580" t="s">
        <v>8337</v>
      </c>
      <c r="S2580" s="9">
        <f t="shared" si="148"/>
        <v>42238.022905092599</v>
      </c>
      <c r="T2580" s="9">
        <f t="shared" si="146"/>
        <v>42286.708333333328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45"/>
        <v>107.866666666667</v>
      </c>
      <c r="P2581" s="6" t="str">
        <f t="shared" si="147"/>
        <v>23.0833333333333</v>
      </c>
      <c r="Q2581" t="s">
        <v>8336</v>
      </c>
      <c r="R2581" t="s">
        <v>8337</v>
      </c>
      <c r="S2581" s="9">
        <f t="shared" si="148"/>
        <v>41837.829895833333</v>
      </c>
      <c r="T2581" s="9">
        <f t="shared" si="146"/>
        <v>41897.829895833333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45"/>
        <v>175.84040000000002</v>
      </c>
      <c r="P2582" s="6" t="str">
        <f t="shared" si="147"/>
        <v>25.5</v>
      </c>
      <c r="Q2582" t="s">
        <v>8336</v>
      </c>
      <c r="R2582" t="s">
        <v>8337</v>
      </c>
      <c r="S2582" s="9">
        <f t="shared" si="148"/>
        <v>42110.326423611114</v>
      </c>
      <c r="T2582" s="9">
        <f t="shared" si="146"/>
        <v>42140.125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45"/>
        <v>156.97</v>
      </c>
      <c r="P2583" s="6" t="str">
        <f t="shared" si="147"/>
        <v>48.1818181818182</v>
      </c>
      <c r="Q2583" t="s">
        <v>8336</v>
      </c>
      <c r="R2583" t="s">
        <v>8337</v>
      </c>
      <c r="S2583" s="9">
        <f t="shared" si="148"/>
        <v>42294.628449074073</v>
      </c>
      <c r="T2583" s="9">
        <f t="shared" si="146"/>
        <v>42324.670115740737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45"/>
        <v>102.60000000000001</v>
      </c>
      <c r="P2584" s="6" t="str">
        <f t="shared" si="147"/>
        <v>1</v>
      </c>
      <c r="Q2584" t="s">
        <v>8336</v>
      </c>
      <c r="R2584" t="s">
        <v>8337</v>
      </c>
      <c r="S2584" s="9">
        <f t="shared" si="148"/>
        <v>42642.988819444443</v>
      </c>
      <c r="T2584" s="9">
        <f t="shared" si="146"/>
        <v>42672.988819444443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45"/>
        <v>104.04266666666699</v>
      </c>
      <c r="P2585" s="6" t="str">
        <f t="shared" si="147"/>
        <v>1</v>
      </c>
      <c r="Q2585" t="s">
        <v>8336</v>
      </c>
      <c r="R2585" t="s">
        <v>8337</v>
      </c>
      <c r="S2585" s="9">
        <f t="shared" si="148"/>
        <v>42019.76944444445</v>
      </c>
      <c r="T2585" s="9">
        <f t="shared" si="146"/>
        <v>42079.727777777778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45"/>
        <v>104</v>
      </c>
      <c r="P2586" s="6">
        <v>0</v>
      </c>
      <c r="Q2586" t="s">
        <v>8336</v>
      </c>
      <c r="R2586" t="s">
        <v>8337</v>
      </c>
      <c r="S2586" s="9">
        <f t="shared" si="148"/>
        <v>42140.173252314817</v>
      </c>
      <c r="T2586" s="9">
        <f t="shared" si="146"/>
        <v>42170.173252314817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45"/>
        <v>121.05999999999999</v>
      </c>
      <c r="P2587" s="6" t="str">
        <f t="shared" si="147"/>
        <v>50</v>
      </c>
      <c r="Q2587" t="s">
        <v>8336</v>
      </c>
      <c r="R2587" t="s">
        <v>8337</v>
      </c>
      <c r="S2587" s="9">
        <f t="shared" si="148"/>
        <v>41795.963333333333</v>
      </c>
      <c r="T2587" s="9">
        <f t="shared" si="146"/>
        <v>41825.963333333333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45"/>
        <v>107.69999999999999</v>
      </c>
      <c r="P2588" s="6" t="str">
        <f t="shared" si="147"/>
        <v>5</v>
      </c>
      <c r="Q2588" t="s">
        <v>8336</v>
      </c>
      <c r="R2588" t="s">
        <v>8337</v>
      </c>
      <c r="S2588" s="9">
        <f t="shared" si="148"/>
        <v>42333.330277777779</v>
      </c>
      <c r="T2588" s="9">
        <f t="shared" si="146"/>
        <v>42363.330277777779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45"/>
        <v>108.66</v>
      </c>
      <c r="P2589" s="6" t="str">
        <f t="shared" si="147"/>
        <v>202.833333333333</v>
      </c>
      <c r="Q2589" t="s">
        <v>8336</v>
      </c>
      <c r="R2589" t="s">
        <v>8337</v>
      </c>
      <c r="S2589" s="9">
        <f t="shared" si="148"/>
        <v>42338.675381944442</v>
      </c>
      <c r="T2589" s="9">
        <f t="shared" si="146"/>
        <v>42368.675381944442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45"/>
        <v>39.120962394619703</v>
      </c>
      <c r="P2590" s="6" t="str">
        <f t="shared" si="147"/>
        <v>29.125</v>
      </c>
      <c r="Q2590" t="s">
        <v>8336</v>
      </c>
      <c r="R2590" t="s">
        <v>8337</v>
      </c>
      <c r="S2590" s="9">
        <f t="shared" si="148"/>
        <v>42042.676226851851</v>
      </c>
      <c r="T2590" s="9">
        <f t="shared" si="146"/>
        <v>42094.551388888889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45"/>
        <v>3.1481481481481497</v>
      </c>
      <c r="P2591" s="6" t="str">
        <f t="shared" si="147"/>
        <v>5</v>
      </c>
      <c r="Q2591" t="s">
        <v>8336</v>
      </c>
      <c r="R2591" t="s">
        <v>8337</v>
      </c>
      <c r="S2591" s="9">
        <f t="shared" si="148"/>
        <v>42422.536192129628</v>
      </c>
      <c r="T2591" s="9">
        <f t="shared" si="146"/>
        <v>42452.494525462964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45"/>
        <v>48</v>
      </c>
      <c r="P2592" s="6">
        <v>0</v>
      </c>
      <c r="Q2592" t="s">
        <v>8336</v>
      </c>
      <c r="R2592" t="s">
        <v>8337</v>
      </c>
      <c r="S2592" s="9">
        <f t="shared" si="148"/>
        <v>42388.589085648149</v>
      </c>
      <c r="T2592" s="9">
        <f t="shared" si="146"/>
        <v>42395.589085648149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45"/>
        <v>20.733333333333302</v>
      </c>
      <c r="P2593" s="6" t="str">
        <f t="shared" si="147"/>
        <v>13</v>
      </c>
      <c r="Q2593" t="s">
        <v>8336</v>
      </c>
      <c r="R2593" t="s">
        <v>8337</v>
      </c>
      <c r="S2593" s="9">
        <f t="shared" si="148"/>
        <v>42382.906527777777</v>
      </c>
      <c r="T2593" s="9">
        <f t="shared" si="146"/>
        <v>42442.864861111113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45"/>
        <v>8</v>
      </c>
      <c r="P2594" s="6" t="str">
        <f t="shared" si="147"/>
        <v>50</v>
      </c>
      <c r="Q2594" t="s">
        <v>8336</v>
      </c>
      <c r="R2594" t="s">
        <v>8337</v>
      </c>
      <c r="S2594" s="9">
        <f t="shared" si="148"/>
        <v>41887.801168981481</v>
      </c>
      <c r="T2594" s="9">
        <f t="shared" si="146"/>
        <v>41917.801168981481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45"/>
        <v>0.72</v>
      </c>
      <c r="P2595" s="6">
        <v>0</v>
      </c>
      <c r="Q2595" t="s">
        <v>8336</v>
      </c>
      <c r="R2595" t="s">
        <v>8337</v>
      </c>
      <c r="S2595" s="9">
        <f t="shared" si="148"/>
        <v>42089.84520833334</v>
      </c>
      <c r="T2595" s="9">
        <f t="shared" si="146"/>
        <v>42119.84520833334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45"/>
        <v>526.09431428571395</v>
      </c>
      <c r="P2596" s="6" t="str">
        <f t="shared" si="147"/>
        <v>1</v>
      </c>
      <c r="Q2596" t="s">
        <v>8336</v>
      </c>
      <c r="R2596" t="s">
        <v>8337</v>
      </c>
      <c r="S2596" s="9">
        <f t="shared" si="148"/>
        <v>41828.967916666668</v>
      </c>
      <c r="T2596" s="9">
        <f t="shared" si="146"/>
        <v>41858.967916666668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45"/>
        <v>254.45000000000002</v>
      </c>
      <c r="P2597" s="6" t="str">
        <f t="shared" si="147"/>
        <v>96.0526315789474</v>
      </c>
      <c r="Q2597" t="s">
        <v>8336</v>
      </c>
      <c r="R2597" t="s">
        <v>8337</v>
      </c>
      <c r="S2597" s="9">
        <f t="shared" si="148"/>
        <v>42760.244212962964</v>
      </c>
      <c r="T2597" s="9">
        <f t="shared" si="146"/>
        <v>42790.244212962964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45"/>
        <v>105.91999999999999</v>
      </c>
      <c r="P2598" s="6" t="str">
        <f t="shared" si="147"/>
        <v>305.777777777778</v>
      </c>
      <c r="Q2598" t="s">
        <v>8336</v>
      </c>
      <c r="R2598" t="s">
        <v>8337</v>
      </c>
      <c r="S2598" s="9">
        <f t="shared" si="148"/>
        <v>41828.664456018516</v>
      </c>
      <c r="T2598" s="9">
        <f t="shared" si="146"/>
        <v>41858.664456018516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45"/>
        <v>102.422857142857</v>
      </c>
      <c r="P2599" s="6" t="str">
        <f t="shared" si="147"/>
        <v>12.1428571428571</v>
      </c>
      <c r="Q2599" t="s">
        <v>8336</v>
      </c>
      <c r="R2599" t="s">
        <v>8337</v>
      </c>
      <c r="S2599" s="9">
        <f t="shared" si="148"/>
        <v>42510.341631944444</v>
      </c>
      <c r="T2599" s="9">
        <f t="shared" si="146"/>
        <v>42540.341631944444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45"/>
        <v>144.31375</v>
      </c>
      <c r="P2600" s="6" t="str">
        <f t="shared" si="147"/>
        <v>83.5714285714286</v>
      </c>
      <c r="Q2600" t="s">
        <v>8336</v>
      </c>
      <c r="R2600" t="s">
        <v>8337</v>
      </c>
      <c r="S2600" s="9">
        <f t="shared" si="148"/>
        <v>42240.840289351851</v>
      </c>
      <c r="T2600" s="9">
        <f t="shared" si="146"/>
        <v>42270.840289351851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45"/>
        <v>106.30800000000001</v>
      </c>
      <c r="P2601" s="6" t="str">
        <f t="shared" si="147"/>
        <v>18</v>
      </c>
      <c r="Q2601" t="s">
        <v>8336</v>
      </c>
      <c r="R2601" t="s">
        <v>8337</v>
      </c>
      <c r="S2601" s="9">
        <f t="shared" si="148"/>
        <v>41809.754016203704</v>
      </c>
      <c r="T2601" s="9">
        <f t="shared" si="146"/>
        <v>41854.754016203704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45"/>
        <v>212.16666666666703</v>
      </c>
      <c r="P2602" s="6" t="str">
        <f t="shared" si="147"/>
        <v>115.533333333333</v>
      </c>
      <c r="Q2602" t="s">
        <v>8336</v>
      </c>
      <c r="R2602" t="s">
        <v>8337</v>
      </c>
      <c r="S2602" s="9">
        <f t="shared" si="148"/>
        <v>42394.900462962964</v>
      </c>
      <c r="T2602" s="9">
        <f t="shared" si="146"/>
        <v>42454.858796296292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45"/>
        <v>101.95</v>
      </c>
      <c r="P2603" s="6" t="str">
        <f t="shared" si="147"/>
        <v>21.9006622516556</v>
      </c>
      <c r="Q2603" t="s">
        <v>8319</v>
      </c>
      <c r="R2603" t="s">
        <v>8355</v>
      </c>
      <c r="S2603" s="9">
        <f t="shared" si="148"/>
        <v>41150.902187499996</v>
      </c>
      <c r="T2603" s="9">
        <f t="shared" si="146"/>
        <v>41165.165972222225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45"/>
        <v>102.27200000000001</v>
      </c>
      <c r="P2604" s="6" t="str">
        <f t="shared" si="147"/>
        <v>80.0224948875256</v>
      </c>
      <c r="Q2604" t="s">
        <v>8319</v>
      </c>
      <c r="R2604" t="s">
        <v>8355</v>
      </c>
      <c r="S2604" s="9">
        <f t="shared" si="148"/>
        <v>41915.747314814813</v>
      </c>
      <c r="T2604" s="9">
        <f t="shared" si="146"/>
        <v>41955.888888888891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45"/>
        <v>520.73254999999995</v>
      </c>
      <c r="P2605" s="6" t="str">
        <f t="shared" si="147"/>
        <v>35.52</v>
      </c>
      <c r="Q2605" t="s">
        <v>8319</v>
      </c>
      <c r="R2605" t="s">
        <v>8355</v>
      </c>
      <c r="S2605" s="9">
        <f t="shared" si="148"/>
        <v>41617.912662037037</v>
      </c>
      <c r="T2605" s="9">
        <f t="shared" si="146"/>
        <v>41631.912662037037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45"/>
        <v>110.65833333333299</v>
      </c>
      <c r="P2606" s="6" t="str">
        <f t="shared" si="147"/>
        <v>64.9333333333333</v>
      </c>
      <c r="Q2606" t="s">
        <v>8319</v>
      </c>
      <c r="R2606" t="s">
        <v>8355</v>
      </c>
      <c r="S2606" s="9">
        <f t="shared" si="148"/>
        <v>40998.051192129627</v>
      </c>
      <c r="T2606" s="9">
        <f t="shared" si="146"/>
        <v>41028.051192129627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45"/>
        <v>101.143333333333</v>
      </c>
      <c r="P2607" s="6" t="str">
        <f t="shared" si="147"/>
        <v>60.9657037457435</v>
      </c>
      <c r="Q2607" t="s">
        <v>8319</v>
      </c>
      <c r="R2607" t="s">
        <v>8355</v>
      </c>
      <c r="S2607" s="9">
        <f t="shared" si="148"/>
        <v>42508.541550925926</v>
      </c>
      <c r="T2607" s="9">
        <f t="shared" si="146"/>
        <v>42538.541550925926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45"/>
        <v>294.20799999999997</v>
      </c>
      <c r="P2608" s="6" t="str">
        <f t="shared" si="147"/>
        <v>31.4441558441558</v>
      </c>
      <c r="Q2608" t="s">
        <v>8319</v>
      </c>
      <c r="R2608" t="s">
        <v>8355</v>
      </c>
      <c r="S2608" s="9">
        <f t="shared" si="148"/>
        <v>41726.712754629632</v>
      </c>
      <c r="T2608" s="9">
        <f t="shared" si="146"/>
        <v>41758.712754629632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45"/>
        <v>105.77749999999999</v>
      </c>
      <c r="P2609" s="6" t="str">
        <f t="shared" si="147"/>
        <v>81.9497487437186</v>
      </c>
      <c r="Q2609" t="s">
        <v>8319</v>
      </c>
      <c r="R2609" t="s">
        <v>8355</v>
      </c>
      <c r="S2609" s="9">
        <f t="shared" si="148"/>
        <v>42184.874675925923</v>
      </c>
      <c r="T2609" s="9">
        <f t="shared" si="146"/>
        <v>42228.083333333328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45"/>
        <v>0</v>
      </c>
      <c r="P2610" s="6" t="str">
        <f t="shared" si="147"/>
        <v>58.9276315789474</v>
      </c>
      <c r="Q2610" t="s">
        <v>8319</v>
      </c>
      <c r="R2610" t="s">
        <v>8355</v>
      </c>
      <c r="S2610" s="9">
        <f t="shared" si="148"/>
        <v>42767.801712962959</v>
      </c>
      <c r="T2610" s="9">
        <f t="shared" si="146"/>
        <v>42809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45"/>
        <v>0</v>
      </c>
      <c r="P2611" s="6" t="str">
        <f t="shared" si="147"/>
        <v>157.293476331361</v>
      </c>
      <c r="Q2611" t="s">
        <v>8319</v>
      </c>
      <c r="R2611" t="s">
        <v>8355</v>
      </c>
      <c r="S2611" s="9">
        <f t="shared" si="148"/>
        <v>41075.237858796296</v>
      </c>
      <c r="T2611" s="9">
        <f t="shared" si="146"/>
        <v>41105.237858796296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45"/>
        <v>3</v>
      </c>
      <c r="P2612" s="6" t="str">
        <f t="shared" si="147"/>
        <v>55.7585095320624</v>
      </c>
      <c r="Q2612" t="s">
        <v>8319</v>
      </c>
      <c r="R2612" t="s">
        <v>8355</v>
      </c>
      <c r="S2612" s="9">
        <f t="shared" si="148"/>
        <v>42564.881076388891</v>
      </c>
      <c r="T2612" s="9">
        <f t="shared" si="146"/>
        <v>42604.290972222225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45"/>
        <v>0.1</v>
      </c>
      <c r="P2613" s="6" t="str">
        <f t="shared" si="147"/>
        <v>83.8028938028938</v>
      </c>
      <c r="Q2613" t="s">
        <v>8319</v>
      </c>
      <c r="R2613" t="s">
        <v>8355</v>
      </c>
      <c r="S2613" s="9">
        <f t="shared" si="148"/>
        <v>42704.335810185185</v>
      </c>
      <c r="T2613" s="9">
        <f t="shared" si="146"/>
        <v>42737.957638888889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45"/>
        <v>0</v>
      </c>
      <c r="P2614" s="6" t="str">
        <f t="shared" si="147"/>
        <v>58.4222108843537</v>
      </c>
      <c r="Q2614" t="s">
        <v>8319</v>
      </c>
      <c r="R2614" t="s">
        <v>8355</v>
      </c>
      <c r="S2614" s="9">
        <f t="shared" si="148"/>
        <v>41982.143171296295</v>
      </c>
      <c r="T2614" s="9">
        <f t="shared" si="146"/>
        <v>42013.143171296295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45"/>
        <v>6.5000000000000002E-2</v>
      </c>
      <c r="P2615" s="6" t="str">
        <f t="shared" si="147"/>
        <v>270.571428571429</v>
      </c>
      <c r="Q2615" t="s">
        <v>8319</v>
      </c>
      <c r="R2615" t="s">
        <v>8355</v>
      </c>
      <c r="S2615" s="9">
        <f t="shared" si="148"/>
        <v>41143.81821759259</v>
      </c>
      <c r="T2615" s="9">
        <f t="shared" si="146"/>
        <v>41173.81821759259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45"/>
        <v>1.5</v>
      </c>
      <c r="P2616" s="6" t="str">
        <f t="shared" si="147"/>
        <v>107.1</v>
      </c>
      <c r="Q2616" t="s">
        <v>8319</v>
      </c>
      <c r="R2616" t="s">
        <v>8355</v>
      </c>
      <c r="S2616" s="9">
        <f t="shared" si="148"/>
        <v>41730.708472222221</v>
      </c>
      <c r="T2616" s="9">
        <f t="shared" si="146"/>
        <v>41759.208333333336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45"/>
        <v>0.38571428571428601</v>
      </c>
      <c r="P2617" s="6" t="str">
        <f t="shared" si="147"/>
        <v>47.1805555555556</v>
      </c>
      <c r="Q2617" t="s">
        <v>8319</v>
      </c>
      <c r="R2617" t="s">
        <v>8355</v>
      </c>
      <c r="S2617" s="9">
        <f t="shared" si="148"/>
        <v>42453.49726851852</v>
      </c>
      <c r="T2617" s="9">
        <f t="shared" si="146"/>
        <v>42490.5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45"/>
        <v>0</v>
      </c>
      <c r="P2618" s="6" t="str">
        <f t="shared" si="147"/>
        <v>120.308823529412</v>
      </c>
      <c r="Q2618" t="s">
        <v>8319</v>
      </c>
      <c r="R2618" t="s">
        <v>8355</v>
      </c>
      <c r="S2618" s="9">
        <f t="shared" si="148"/>
        <v>42211.99454861111</v>
      </c>
      <c r="T2618" s="9">
        <f t="shared" si="146"/>
        <v>42241.99454861111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ref="O2619:O2682" si="149">IMDIV(E2352,D2352)*100</f>
        <v>0</v>
      </c>
      <c r="P2619" s="6" t="str">
        <f t="shared" si="147"/>
        <v>27.5974842767296</v>
      </c>
      <c r="Q2619" t="s">
        <v>8319</v>
      </c>
      <c r="R2619" t="s">
        <v>8355</v>
      </c>
      <c r="S2619" s="9">
        <f t="shared" si="148"/>
        <v>41902.874432870369</v>
      </c>
      <c r="T2619" s="9">
        <f t="shared" si="146"/>
        <v>41932.874432870369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49"/>
        <v>0.57142857142857095</v>
      </c>
      <c r="P2620" s="6" t="str">
        <f t="shared" si="147"/>
        <v>205.298701298701</v>
      </c>
      <c r="Q2620" t="s">
        <v>8319</v>
      </c>
      <c r="R2620" t="s">
        <v>8355</v>
      </c>
      <c r="S2620" s="9">
        <f t="shared" si="148"/>
        <v>42279.792372685188</v>
      </c>
      <c r="T2620" s="9">
        <f t="shared" si="146"/>
        <v>42339.834039351852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49"/>
        <v>0</v>
      </c>
      <c r="P2621" s="6" t="str">
        <f t="shared" si="147"/>
        <v>35.5471698113208</v>
      </c>
      <c r="Q2621" t="s">
        <v>8319</v>
      </c>
      <c r="R2621" t="s">
        <v>8355</v>
      </c>
      <c r="S2621" s="9">
        <f t="shared" si="148"/>
        <v>42273.884305555555</v>
      </c>
      <c r="T2621" s="9">
        <f t="shared" si="146"/>
        <v>42300.458333333328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49"/>
        <v>0</v>
      </c>
      <c r="P2622" s="6" t="str">
        <f t="shared" si="147"/>
        <v>74.6394884092726</v>
      </c>
      <c r="Q2622" t="s">
        <v>8319</v>
      </c>
      <c r="R2622" t="s">
        <v>8355</v>
      </c>
      <c r="S2622" s="9">
        <f t="shared" si="148"/>
        <v>42251.16715277778</v>
      </c>
      <c r="T2622" s="9">
        <f t="shared" si="146"/>
        <v>42288.041666666672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49"/>
        <v>7.1428571428571397E-2</v>
      </c>
      <c r="P2623" s="6" t="str">
        <f t="shared" si="147"/>
        <v>47.058064516129</v>
      </c>
      <c r="Q2623" t="s">
        <v>8319</v>
      </c>
      <c r="R2623" t="s">
        <v>8355</v>
      </c>
      <c r="S2623" s="9">
        <f t="shared" si="148"/>
        <v>42115.74754629629</v>
      </c>
      <c r="T2623" s="9">
        <f t="shared" si="146"/>
        <v>42145.74754629629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49"/>
        <v>0.6875</v>
      </c>
      <c r="P2624" s="6" t="str">
        <f t="shared" si="147"/>
        <v>26.5913513513514</v>
      </c>
      <c r="Q2624" t="s">
        <v>8319</v>
      </c>
      <c r="R2624" t="s">
        <v>8355</v>
      </c>
      <c r="S2624" s="9">
        <f t="shared" si="148"/>
        <v>42689.74324074074</v>
      </c>
      <c r="T2624" s="9">
        <f t="shared" si="146"/>
        <v>42734.74324074074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49"/>
        <v>0</v>
      </c>
      <c r="P2625" s="6" t="str">
        <f t="shared" si="147"/>
        <v>36.7741935483871</v>
      </c>
      <c r="Q2625" t="s">
        <v>8319</v>
      </c>
      <c r="R2625" t="s">
        <v>8355</v>
      </c>
      <c r="S2625" s="9">
        <f t="shared" si="148"/>
        <v>42692.256550925929</v>
      </c>
      <c r="T2625" s="9">
        <f t="shared" si="146"/>
        <v>42706.256550925929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49"/>
        <v>0</v>
      </c>
      <c r="P2626" s="6" t="str">
        <f t="shared" si="147"/>
        <v>31.820544982699</v>
      </c>
      <c r="Q2626" t="s">
        <v>8319</v>
      </c>
      <c r="R2626" t="s">
        <v>8355</v>
      </c>
      <c r="S2626" s="9">
        <f t="shared" si="148"/>
        <v>41144.42155092593</v>
      </c>
      <c r="T2626" s="9">
        <f t="shared" si="146"/>
        <v>41165.42155092593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49"/>
        <v>0</v>
      </c>
      <c r="P2627" s="6" t="str">
        <f t="shared" ref="P2627:P2690" si="150">IMDIV(E2627,L2627)</f>
        <v>27.5769230769231</v>
      </c>
      <c r="Q2627" t="s">
        <v>8319</v>
      </c>
      <c r="R2627" t="s">
        <v>8355</v>
      </c>
      <c r="S2627" s="9">
        <f t="shared" si="148"/>
        <v>42658.810277777782</v>
      </c>
      <c r="T2627" s="9">
        <f t="shared" ref="T2627:T2690" si="151">(((I2627/60)/60)/24)+DATE(1970,1,1)</f>
        <v>42683.851944444439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49"/>
        <v>14.680000000000001</v>
      </c>
      <c r="P2628" s="6" t="str">
        <f t="shared" si="150"/>
        <v>56</v>
      </c>
      <c r="Q2628" t="s">
        <v>8319</v>
      </c>
      <c r="R2628" t="s">
        <v>8355</v>
      </c>
      <c r="S2628" s="9">
        <f t="shared" ref="S2628:S2691" si="152">(((J2628/60)/60)/24)+DATE(1970,1,1)</f>
        <v>42128.628113425926</v>
      </c>
      <c r="T2628" s="9">
        <f t="shared" si="151"/>
        <v>42158.628113425926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49"/>
        <v>0.04</v>
      </c>
      <c r="P2629" s="6" t="str">
        <f t="shared" si="150"/>
        <v>21.5555555555556</v>
      </c>
      <c r="Q2629" t="s">
        <v>8319</v>
      </c>
      <c r="R2629" t="s">
        <v>8355</v>
      </c>
      <c r="S2629" s="9">
        <f t="shared" si="152"/>
        <v>42304.829409722224</v>
      </c>
      <c r="T2629" s="9">
        <f t="shared" si="151"/>
        <v>42334.871076388896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49"/>
        <v>0</v>
      </c>
      <c r="P2630" s="6" t="str">
        <f t="shared" si="150"/>
        <v>44.0952380952381</v>
      </c>
      <c r="Q2630" t="s">
        <v>8319</v>
      </c>
      <c r="R2630" t="s">
        <v>8355</v>
      </c>
      <c r="S2630" s="9">
        <f t="shared" si="152"/>
        <v>41953.966053240743</v>
      </c>
      <c r="T2630" s="9">
        <f t="shared" si="151"/>
        <v>41973.966053240743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49"/>
        <v>28.571428571428598</v>
      </c>
      <c r="P2631" s="6" t="str">
        <f t="shared" si="150"/>
        <v>63.87</v>
      </c>
      <c r="Q2631" t="s">
        <v>8319</v>
      </c>
      <c r="R2631" t="s">
        <v>8355</v>
      </c>
      <c r="S2631" s="9">
        <f t="shared" si="152"/>
        <v>42108.538449074069</v>
      </c>
      <c r="T2631" s="9">
        <f t="shared" si="151"/>
        <v>42138.538449074069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49"/>
        <v>0</v>
      </c>
      <c r="P2632" s="6" t="str">
        <f t="shared" si="150"/>
        <v>38.9876543209877</v>
      </c>
      <c r="Q2632" t="s">
        <v>8319</v>
      </c>
      <c r="R2632" t="s">
        <v>8355</v>
      </c>
      <c r="S2632" s="9">
        <f t="shared" si="152"/>
        <v>42524.105462962965</v>
      </c>
      <c r="T2632" s="9">
        <f t="shared" si="151"/>
        <v>42551.416666666672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49"/>
        <v>0</v>
      </c>
      <c r="P2633" s="6" t="str">
        <f t="shared" si="150"/>
        <v>80.1854895104895</v>
      </c>
      <c r="Q2633" t="s">
        <v>8319</v>
      </c>
      <c r="R2633" t="s">
        <v>8355</v>
      </c>
      <c r="S2633" s="9">
        <f t="shared" si="152"/>
        <v>42218.169293981482</v>
      </c>
      <c r="T2633" s="9">
        <f t="shared" si="151"/>
        <v>42246.169293981482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49"/>
        <v>0</v>
      </c>
      <c r="P2634" s="6" t="str">
        <f t="shared" si="150"/>
        <v>34.9047619047619</v>
      </c>
      <c r="Q2634" t="s">
        <v>8319</v>
      </c>
      <c r="R2634" t="s">
        <v>8355</v>
      </c>
      <c r="S2634" s="9">
        <f t="shared" si="152"/>
        <v>42494.061793981484</v>
      </c>
      <c r="T2634" s="9">
        <f t="shared" si="151"/>
        <v>42519.061793981484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49"/>
        <v>10.52</v>
      </c>
      <c r="P2635" s="6" t="str">
        <f t="shared" si="150"/>
        <v>89.1005025125628</v>
      </c>
      <c r="Q2635" t="s">
        <v>8319</v>
      </c>
      <c r="R2635" t="s">
        <v>8355</v>
      </c>
      <c r="S2635" s="9">
        <f t="shared" si="152"/>
        <v>41667.823287037041</v>
      </c>
      <c r="T2635" s="9">
        <f t="shared" si="151"/>
        <v>41697.958333333336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49"/>
        <v>1.34</v>
      </c>
      <c r="P2636" s="6" t="str">
        <f t="shared" si="150"/>
        <v>39.44</v>
      </c>
      <c r="Q2636" t="s">
        <v>8319</v>
      </c>
      <c r="R2636" t="s">
        <v>8355</v>
      </c>
      <c r="S2636" s="9">
        <f t="shared" si="152"/>
        <v>42612.656493055561</v>
      </c>
      <c r="T2636" s="9">
        <f t="shared" si="151"/>
        <v>42642.656493055561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49"/>
        <v>0.25</v>
      </c>
      <c r="P2637" s="6" t="str">
        <f t="shared" si="150"/>
        <v>136.904761904762</v>
      </c>
      <c r="Q2637" t="s">
        <v>8319</v>
      </c>
      <c r="R2637" t="s">
        <v>8355</v>
      </c>
      <c r="S2637" s="9">
        <f t="shared" si="152"/>
        <v>42037.950937500005</v>
      </c>
      <c r="T2637" s="9">
        <f t="shared" si="151"/>
        <v>42072.909270833334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49"/>
        <v>0</v>
      </c>
      <c r="P2638" s="6" t="str">
        <f t="shared" si="150"/>
        <v>37.46</v>
      </c>
      <c r="Q2638" t="s">
        <v>8319</v>
      </c>
      <c r="R2638" t="s">
        <v>8355</v>
      </c>
      <c r="S2638" s="9">
        <f t="shared" si="152"/>
        <v>42636.614745370374</v>
      </c>
      <c r="T2638" s="9">
        <f t="shared" si="151"/>
        <v>42659.041666666672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49"/>
        <v>0.32800000000000001</v>
      </c>
      <c r="P2639" s="6" t="str">
        <f t="shared" si="150"/>
        <v>31.9615384615385</v>
      </c>
      <c r="Q2639" t="s">
        <v>8319</v>
      </c>
      <c r="R2639" t="s">
        <v>8355</v>
      </c>
      <c r="S2639" s="9">
        <f t="shared" si="152"/>
        <v>42639.549479166672</v>
      </c>
      <c r="T2639" s="9">
        <f t="shared" si="151"/>
        <v>42655.549479166672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49"/>
        <v>0</v>
      </c>
      <c r="P2640" s="6" t="str">
        <f t="shared" si="150"/>
        <v>25.2142857142857</v>
      </c>
      <c r="Q2640" t="s">
        <v>8319</v>
      </c>
      <c r="R2640" t="s">
        <v>8355</v>
      </c>
      <c r="S2640" s="9">
        <f t="shared" si="152"/>
        <v>41989.913136574076</v>
      </c>
      <c r="T2640" s="9">
        <f t="shared" si="151"/>
        <v>42019.913136574076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49"/>
        <v>3.2727272727272703</v>
      </c>
      <c r="P2641" s="6" t="str">
        <f t="shared" si="150"/>
        <v>10.0408163265306</v>
      </c>
      <c r="Q2641" t="s">
        <v>8319</v>
      </c>
      <c r="R2641" t="s">
        <v>8355</v>
      </c>
      <c r="S2641" s="9">
        <f t="shared" si="152"/>
        <v>42024.86513888889</v>
      </c>
      <c r="T2641" s="9">
        <f t="shared" si="151"/>
        <v>42054.86513888889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49"/>
        <v>5.8823529411764705E-3</v>
      </c>
      <c r="P2642" s="6" t="str">
        <f t="shared" si="150"/>
        <v>45.9420289855072</v>
      </c>
      <c r="Q2642" t="s">
        <v>8319</v>
      </c>
      <c r="R2642" t="s">
        <v>8355</v>
      </c>
      <c r="S2642" s="9">
        <f t="shared" si="152"/>
        <v>42103.160578703704</v>
      </c>
      <c r="T2642" s="9">
        <f t="shared" si="151"/>
        <v>42163.160578703704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49"/>
        <v>4.5454545454545497E-2</v>
      </c>
      <c r="P2643" s="6" t="str">
        <f t="shared" si="150"/>
        <v>15</v>
      </c>
      <c r="Q2643" t="s">
        <v>8319</v>
      </c>
      <c r="R2643" t="s">
        <v>8355</v>
      </c>
      <c r="S2643" s="9">
        <f t="shared" si="152"/>
        <v>41880.827118055553</v>
      </c>
      <c r="T2643" s="9">
        <f t="shared" si="151"/>
        <v>41897.839583333334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49"/>
        <v>0</v>
      </c>
      <c r="P2644" s="6">
        <v>0</v>
      </c>
      <c r="Q2644" t="s">
        <v>8319</v>
      </c>
      <c r="R2644" t="s">
        <v>8355</v>
      </c>
      <c r="S2644" s="9">
        <f t="shared" si="152"/>
        <v>42536.246620370366</v>
      </c>
      <c r="T2644" s="9">
        <f t="shared" si="151"/>
        <v>42566.289583333331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49"/>
        <v>10.8776666666667</v>
      </c>
      <c r="P2645" s="6" t="str">
        <f t="shared" si="150"/>
        <v>223.582485009993</v>
      </c>
      <c r="Q2645" t="s">
        <v>8319</v>
      </c>
      <c r="R2645" t="s">
        <v>8355</v>
      </c>
      <c r="S2645" s="9">
        <f t="shared" si="152"/>
        <v>42689.582349537035</v>
      </c>
      <c r="T2645" s="9">
        <f t="shared" si="151"/>
        <v>42725.332638888889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49"/>
        <v>0</v>
      </c>
      <c r="P2646" s="6" t="str">
        <f t="shared" si="150"/>
        <v>39.4807692307692</v>
      </c>
      <c r="Q2646" t="s">
        <v>8319</v>
      </c>
      <c r="R2646" t="s">
        <v>8355</v>
      </c>
      <c r="S2646" s="9">
        <f t="shared" si="152"/>
        <v>42774.792071759264</v>
      </c>
      <c r="T2646" s="9">
        <f t="shared" si="151"/>
        <v>42804.792071759264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49"/>
        <v>0</v>
      </c>
      <c r="P2647" s="6" t="str">
        <f t="shared" si="150"/>
        <v>91.304347826087</v>
      </c>
      <c r="Q2647" t="s">
        <v>8319</v>
      </c>
      <c r="R2647" t="s">
        <v>8355</v>
      </c>
      <c r="S2647" s="9">
        <f t="shared" si="152"/>
        <v>41921.842627314814</v>
      </c>
      <c r="T2647" s="9">
        <f t="shared" si="151"/>
        <v>41951.884293981479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49"/>
        <v>0</v>
      </c>
      <c r="P2648" s="6" t="str">
        <f t="shared" si="150"/>
        <v>78.6662056074766</v>
      </c>
      <c r="Q2648" t="s">
        <v>8319</v>
      </c>
      <c r="R2648" t="s">
        <v>8355</v>
      </c>
      <c r="S2648" s="9">
        <f t="shared" si="152"/>
        <v>42226.313298611116</v>
      </c>
      <c r="T2648" s="9">
        <f t="shared" si="151"/>
        <v>42256.313298611116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49"/>
        <v>0.36666666666666703</v>
      </c>
      <c r="P2649" s="6" t="str">
        <f t="shared" si="150"/>
        <v>12</v>
      </c>
      <c r="Q2649" t="s">
        <v>8319</v>
      </c>
      <c r="R2649" t="s">
        <v>8355</v>
      </c>
      <c r="S2649" s="9">
        <f t="shared" si="152"/>
        <v>42200.261793981481</v>
      </c>
      <c r="T2649" s="9">
        <f t="shared" si="151"/>
        <v>42230.261793981481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49"/>
        <v>1.81933989577302</v>
      </c>
      <c r="P2650" s="6" t="str">
        <f t="shared" si="150"/>
        <v>17.6666666666667</v>
      </c>
      <c r="Q2650" t="s">
        <v>8319</v>
      </c>
      <c r="R2650" t="s">
        <v>8355</v>
      </c>
      <c r="S2650" s="9">
        <f t="shared" si="152"/>
        <v>42408.714814814812</v>
      </c>
      <c r="T2650" s="9">
        <f t="shared" si="151"/>
        <v>42438.714814814812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49"/>
        <v>2.5</v>
      </c>
      <c r="P2651" s="6" t="str">
        <f t="shared" si="150"/>
        <v>41.3333333333333</v>
      </c>
      <c r="Q2651" t="s">
        <v>8319</v>
      </c>
      <c r="R2651" t="s">
        <v>8355</v>
      </c>
      <c r="S2651" s="9">
        <f t="shared" si="152"/>
        <v>42341.99700231482</v>
      </c>
      <c r="T2651" s="9">
        <f t="shared" si="151"/>
        <v>42401.99700231482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49"/>
        <v>4.3499999999999996</v>
      </c>
      <c r="P2652" s="6" t="str">
        <f t="shared" si="150"/>
        <v>71.6</v>
      </c>
      <c r="Q2652" t="s">
        <v>8319</v>
      </c>
      <c r="R2652" t="s">
        <v>8355</v>
      </c>
      <c r="S2652" s="9">
        <f t="shared" si="152"/>
        <v>42695.624340277776</v>
      </c>
      <c r="T2652" s="9">
        <f t="shared" si="151"/>
        <v>42725.624340277776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49"/>
        <v>0.8</v>
      </c>
      <c r="P2653" s="6" t="str">
        <f t="shared" si="150"/>
        <v>307.823529411765</v>
      </c>
      <c r="Q2653" t="s">
        <v>8319</v>
      </c>
      <c r="R2653" t="s">
        <v>8355</v>
      </c>
      <c r="S2653" s="9">
        <f t="shared" si="152"/>
        <v>42327.805659722217</v>
      </c>
      <c r="T2653" s="9">
        <f t="shared" si="151"/>
        <v>42355.805659722217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49"/>
        <v>1.2123076923076899</v>
      </c>
      <c r="P2654" s="6" t="str">
        <f t="shared" si="150"/>
        <v>80.4545454545455</v>
      </c>
      <c r="Q2654" t="s">
        <v>8319</v>
      </c>
      <c r="R2654" t="s">
        <v>8355</v>
      </c>
      <c r="S2654" s="9">
        <f t="shared" si="152"/>
        <v>41953.158854166672</v>
      </c>
      <c r="T2654" s="9">
        <f t="shared" si="151"/>
        <v>41983.158854166672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49"/>
        <v>0</v>
      </c>
      <c r="P2655" s="6" t="str">
        <f t="shared" si="150"/>
        <v>83.9428571428571</v>
      </c>
      <c r="Q2655" t="s">
        <v>8319</v>
      </c>
      <c r="R2655" t="s">
        <v>8355</v>
      </c>
      <c r="S2655" s="9">
        <f t="shared" si="152"/>
        <v>41771.651932870373</v>
      </c>
      <c r="T2655" s="9">
        <f t="shared" si="151"/>
        <v>41803.166666666664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49"/>
        <v>0.68399999999999994</v>
      </c>
      <c r="P2656" s="6" t="str">
        <f t="shared" si="150"/>
        <v>8.5</v>
      </c>
      <c r="Q2656" t="s">
        <v>8319</v>
      </c>
      <c r="R2656" t="s">
        <v>8355</v>
      </c>
      <c r="S2656" s="9">
        <f t="shared" si="152"/>
        <v>42055.600995370376</v>
      </c>
      <c r="T2656" s="9">
        <f t="shared" si="151"/>
        <v>42115.559328703705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49"/>
        <v>1.2513513513513499</v>
      </c>
      <c r="P2657" s="6" t="str">
        <f t="shared" si="150"/>
        <v>73.3720930232558</v>
      </c>
      <c r="Q2657" t="s">
        <v>8319</v>
      </c>
      <c r="R2657" t="s">
        <v>8355</v>
      </c>
      <c r="S2657" s="9">
        <f t="shared" si="152"/>
        <v>42381.866284722222</v>
      </c>
      <c r="T2657" s="9">
        <f t="shared" si="151"/>
        <v>42409.833333333328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49"/>
        <v>0.1875</v>
      </c>
      <c r="P2658" s="6" t="str">
        <f t="shared" si="150"/>
        <v>112.861842105263</v>
      </c>
      <c r="Q2658" t="s">
        <v>8319</v>
      </c>
      <c r="R2658" t="s">
        <v>8355</v>
      </c>
      <c r="S2658" s="9">
        <f t="shared" si="152"/>
        <v>42767.688518518517</v>
      </c>
      <c r="T2658" s="9">
        <f t="shared" si="151"/>
        <v>42806.791666666672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49"/>
        <v>0</v>
      </c>
      <c r="P2659" s="6" t="str">
        <f t="shared" si="150"/>
        <v>95.2776271186441</v>
      </c>
      <c r="Q2659" t="s">
        <v>8319</v>
      </c>
      <c r="R2659" t="s">
        <v>8355</v>
      </c>
      <c r="S2659" s="9">
        <f t="shared" si="152"/>
        <v>42551.928854166668</v>
      </c>
      <c r="T2659" s="9">
        <f t="shared" si="151"/>
        <v>42585.0625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49"/>
        <v>0.125</v>
      </c>
      <c r="P2660" s="6" t="str">
        <f t="shared" si="150"/>
        <v>22.75</v>
      </c>
      <c r="Q2660" t="s">
        <v>8319</v>
      </c>
      <c r="R2660" t="s">
        <v>8355</v>
      </c>
      <c r="S2660" s="9">
        <f t="shared" si="152"/>
        <v>42551.884189814817</v>
      </c>
      <c r="T2660" s="9">
        <f t="shared" si="151"/>
        <v>42581.884189814817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49"/>
        <v>0</v>
      </c>
      <c r="P2661" s="6" t="str">
        <f t="shared" si="150"/>
        <v>133.3</v>
      </c>
      <c r="Q2661" t="s">
        <v>8319</v>
      </c>
      <c r="R2661" t="s">
        <v>8355</v>
      </c>
      <c r="S2661" s="9">
        <f t="shared" si="152"/>
        <v>42082.069560185191</v>
      </c>
      <c r="T2661" s="9">
        <f t="shared" si="151"/>
        <v>42112.069560185191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49"/>
        <v>0.05</v>
      </c>
      <c r="P2662" s="6" t="str">
        <f t="shared" si="150"/>
        <v>3.8</v>
      </c>
      <c r="Q2662" t="s">
        <v>8319</v>
      </c>
      <c r="R2662" t="s">
        <v>8355</v>
      </c>
      <c r="S2662" s="9">
        <f t="shared" si="152"/>
        <v>42272.713171296295</v>
      </c>
      <c r="T2662" s="9">
        <f t="shared" si="151"/>
        <v>42332.754837962959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49"/>
        <v>0.06</v>
      </c>
      <c r="P2663" s="6" t="str">
        <f t="shared" si="150"/>
        <v>85.75</v>
      </c>
      <c r="Q2663" t="s">
        <v>8319</v>
      </c>
      <c r="R2663" t="s">
        <v>8356</v>
      </c>
      <c r="S2663" s="9">
        <f t="shared" si="152"/>
        <v>41542.958449074074</v>
      </c>
      <c r="T2663" s="9">
        <f t="shared" si="151"/>
        <v>41572.958449074074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49"/>
        <v>0</v>
      </c>
      <c r="P2664" s="6" t="str">
        <f t="shared" si="150"/>
        <v>267</v>
      </c>
      <c r="Q2664" t="s">
        <v>8319</v>
      </c>
      <c r="R2664" t="s">
        <v>8356</v>
      </c>
      <c r="S2664" s="9">
        <f t="shared" si="152"/>
        <v>42207.746678240743</v>
      </c>
      <c r="T2664" s="9">
        <f t="shared" si="151"/>
        <v>42237.746678240743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49"/>
        <v>0.2</v>
      </c>
      <c r="P2665" s="6" t="str">
        <f t="shared" si="150"/>
        <v>373.558035714286</v>
      </c>
      <c r="Q2665" t="s">
        <v>8319</v>
      </c>
      <c r="R2665" t="s">
        <v>8356</v>
      </c>
      <c r="S2665" s="9">
        <f t="shared" si="152"/>
        <v>42222.622766203705</v>
      </c>
      <c r="T2665" s="9">
        <f t="shared" si="151"/>
        <v>42251.625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49"/>
        <v>0</v>
      </c>
      <c r="P2666" s="6" t="str">
        <f t="shared" si="150"/>
        <v>174.038461538462</v>
      </c>
      <c r="Q2666" t="s">
        <v>8319</v>
      </c>
      <c r="R2666" t="s">
        <v>8356</v>
      </c>
      <c r="S2666" s="9">
        <f t="shared" si="152"/>
        <v>42313.02542824074</v>
      </c>
      <c r="T2666" s="9">
        <f t="shared" si="151"/>
        <v>42347.290972222225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49"/>
        <v>0</v>
      </c>
      <c r="P2667" s="6" t="str">
        <f t="shared" si="150"/>
        <v>93.695652173913</v>
      </c>
      <c r="Q2667" t="s">
        <v>8319</v>
      </c>
      <c r="R2667" t="s">
        <v>8356</v>
      </c>
      <c r="S2667" s="9">
        <f t="shared" si="152"/>
        <v>42083.895532407405</v>
      </c>
      <c r="T2667" s="9">
        <f t="shared" si="151"/>
        <v>42128.895532407405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49"/>
        <v>0</v>
      </c>
      <c r="P2668" s="6" t="str">
        <f t="shared" si="150"/>
        <v>77.3277184466019</v>
      </c>
      <c r="Q2668" t="s">
        <v>8319</v>
      </c>
      <c r="R2668" t="s">
        <v>8356</v>
      </c>
      <c r="S2668" s="9">
        <f t="shared" si="152"/>
        <v>42235.764340277776</v>
      </c>
      <c r="T2668" s="9">
        <f t="shared" si="151"/>
        <v>42272.875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49"/>
        <v>0</v>
      </c>
      <c r="P2669" s="6" t="str">
        <f t="shared" si="150"/>
        <v>92.2222222222222</v>
      </c>
      <c r="Q2669" t="s">
        <v>8319</v>
      </c>
      <c r="R2669" t="s">
        <v>8356</v>
      </c>
      <c r="S2669" s="9">
        <f t="shared" si="152"/>
        <v>42380.926111111112</v>
      </c>
      <c r="T2669" s="9">
        <f t="shared" si="151"/>
        <v>42410.926111111112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49"/>
        <v>0.71785714285714297</v>
      </c>
      <c r="P2670" s="6" t="str">
        <f t="shared" si="150"/>
        <v>60.9642857142857</v>
      </c>
      <c r="Q2670" t="s">
        <v>8319</v>
      </c>
      <c r="R2670" t="s">
        <v>8356</v>
      </c>
      <c r="S2670" s="9">
        <f t="shared" si="152"/>
        <v>42275.588715277772</v>
      </c>
      <c r="T2670" s="9">
        <f t="shared" si="151"/>
        <v>42317.60555555555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49"/>
        <v>0.43333333333333296</v>
      </c>
      <c r="P2671" s="6" t="str">
        <f t="shared" si="150"/>
        <v>91</v>
      </c>
      <c r="Q2671" t="s">
        <v>8319</v>
      </c>
      <c r="R2671" t="s">
        <v>8356</v>
      </c>
      <c r="S2671" s="9">
        <f t="shared" si="152"/>
        <v>42319.035833333335</v>
      </c>
      <c r="T2671" s="9">
        <f t="shared" si="151"/>
        <v>42379.035833333335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49"/>
        <v>16.8333333333333</v>
      </c>
      <c r="P2672" s="6" t="str">
        <f t="shared" si="150"/>
        <v>41.5833333333333</v>
      </c>
      <c r="Q2672" t="s">
        <v>8319</v>
      </c>
      <c r="R2672" t="s">
        <v>8356</v>
      </c>
      <c r="S2672" s="9">
        <f t="shared" si="152"/>
        <v>41821.020601851851</v>
      </c>
      <c r="T2672" s="9">
        <f t="shared" si="151"/>
        <v>41849.020601851851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49"/>
        <v>0</v>
      </c>
      <c r="P2673" s="6" t="str">
        <f t="shared" si="150"/>
        <v>33.7619047619048</v>
      </c>
      <c r="Q2673" t="s">
        <v>8319</v>
      </c>
      <c r="R2673" t="s">
        <v>8356</v>
      </c>
      <c r="S2673" s="9">
        <f t="shared" si="152"/>
        <v>41962.749027777783</v>
      </c>
      <c r="T2673" s="9">
        <f t="shared" si="151"/>
        <v>41992.818055555559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49"/>
        <v>22.52</v>
      </c>
      <c r="P2674" s="6" t="str">
        <f t="shared" si="150"/>
        <v>70.6170212765958</v>
      </c>
      <c r="Q2674" t="s">
        <v>8319</v>
      </c>
      <c r="R2674" t="s">
        <v>8356</v>
      </c>
      <c r="S2674" s="9">
        <f t="shared" si="152"/>
        <v>42344.884143518517</v>
      </c>
      <c r="T2674" s="9">
        <f t="shared" si="151"/>
        <v>42366.25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49"/>
        <v>41.384615384615401</v>
      </c>
      <c r="P2675" s="6" t="str">
        <f t="shared" si="150"/>
        <v>167.151515151515</v>
      </c>
      <c r="Q2675" t="s">
        <v>8319</v>
      </c>
      <c r="R2675" t="s">
        <v>8356</v>
      </c>
      <c r="S2675" s="9">
        <f t="shared" si="152"/>
        <v>41912.541655092595</v>
      </c>
      <c r="T2675" s="9">
        <f t="shared" si="151"/>
        <v>41941.947916666664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49"/>
        <v>25.259090909090897</v>
      </c>
      <c r="P2676" s="6" t="str">
        <f t="shared" si="150"/>
        <v>128.619883040936</v>
      </c>
      <c r="Q2676" t="s">
        <v>8319</v>
      </c>
      <c r="R2676" t="s">
        <v>8356</v>
      </c>
      <c r="S2676" s="9">
        <f t="shared" si="152"/>
        <v>42529.632754629631</v>
      </c>
      <c r="T2676" s="9">
        <f t="shared" si="151"/>
        <v>42556.207638888889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49"/>
        <v>0.2</v>
      </c>
      <c r="P2677" s="6" t="str">
        <f t="shared" si="150"/>
        <v>65.4137931034483</v>
      </c>
      <c r="Q2677" t="s">
        <v>8319</v>
      </c>
      <c r="R2677" t="s">
        <v>8356</v>
      </c>
      <c r="S2677" s="9">
        <f t="shared" si="152"/>
        <v>41923.857511574075</v>
      </c>
      <c r="T2677" s="9">
        <f t="shared" si="151"/>
        <v>41953.899178240739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49"/>
        <v>1.8399999999999999</v>
      </c>
      <c r="P2678" s="6" t="str">
        <f t="shared" si="150"/>
        <v>117.555555555556</v>
      </c>
      <c r="Q2678" t="s">
        <v>8319</v>
      </c>
      <c r="R2678" t="s">
        <v>8356</v>
      </c>
      <c r="S2678" s="9">
        <f t="shared" si="152"/>
        <v>42482.624699074076</v>
      </c>
      <c r="T2678" s="9">
        <f t="shared" si="151"/>
        <v>42512.624699074076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49"/>
        <v>0</v>
      </c>
      <c r="P2679" s="6" t="str">
        <f t="shared" si="150"/>
        <v>126.481481481481</v>
      </c>
      <c r="Q2679" t="s">
        <v>8319</v>
      </c>
      <c r="R2679" t="s">
        <v>8356</v>
      </c>
      <c r="S2679" s="9">
        <f t="shared" si="152"/>
        <v>41793.029432870368</v>
      </c>
      <c r="T2679" s="9">
        <f t="shared" si="151"/>
        <v>41823.029432870368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49"/>
        <v>0.60399999999999998</v>
      </c>
      <c r="P2680" s="6" t="str">
        <f t="shared" si="150"/>
        <v>550</v>
      </c>
      <c r="Q2680" t="s">
        <v>8319</v>
      </c>
      <c r="R2680" t="s">
        <v>8356</v>
      </c>
      <c r="S2680" s="9">
        <f t="shared" si="152"/>
        <v>42241.798206018517</v>
      </c>
      <c r="T2680" s="9">
        <f t="shared" si="151"/>
        <v>42271.798206018517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49"/>
        <v>0</v>
      </c>
      <c r="P2681" s="6" t="str">
        <f t="shared" si="150"/>
        <v>44</v>
      </c>
      <c r="Q2681" t="s">
        <v>8319</v>
      </c>
      <c r="R2681" t="s">
        <v>8356</v>
      </c>
      <c r="S2681" s="9">
        <f t="shared" si="152"/>
        <v>42033.001087962963</v>
      </c>
      <c r="T2681" s="9">
        <f t="shared" si="151"/>
        <v>42063.001087962963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49"/>
        <v>0.83333333333333293</v>
      </c>
      <c r="P2682" s="6" t="str">
        <f t="shared" si="150"/>
        <v>69</v>
      </c>
      <c r="Q2682" t="s">
        <v>8319</v>
      </c>
      <c r="R2682" t="s">
        <v>8356</v>
      </c>
      <c r="S2682" s="9">
        <f t="shared" si="152"/>
        <v>42436.211701388893</v>
      </c>
      <c r="T2682" s="9">
        <f t="shared" si="151"/>
        <v>42466.170034722221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ref="O2683:O2746" si="153">IMDIV(E2416,D2416)*100</f>
        <v>3.06666666666667</v>
      </c>
      <c r="P2683" s="6" t="str">
        <f t="shared" si="150"/>
        <v>27.5</v>
      </c>
      <c r="Q2683" t="s">
        <v>8336</v>
      </c>
      <c r="R2683" t="s">
        <v>8337</v>
      </c>
      <c r="S2683" s="9">
        <f t="shared" si="152"/>
        <v>41805.895254629628</v>
      </c>
      <c r="T2683" s="9">
        <f t="shared" si="151"/>
        <v>41830.895254629628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53"/>
        <v>0.55833333333333302</v>
      </c>
      <c r="P2684" s="6" t="str">
        <f t="shared" si="150"/>
        <v>84.9</v>
      </c>
      <c r="Q2684" t="s">
        <v>8336</v>
      </c>
      <c r="R2684" t="s">
        <v>8337</v>
      </c>
      <c r="S2684" s="9">
        <f t="shared" si="152"/>
        <v>41932.871990740743</v>
      </c>
      <c r="T2684" s="9">
        <f t="shared" si="151"/>
        <v>41965.249305555553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53"/>
        <v>2.5000000000000001E-2</v>
      </c>
      <c r="P2685" s="6" t="str">
        <f t="shared" si="150"/>
        <v>12</v>
      </c>
      <c r="Q2685" t="s">
        <v>8336</v>
      </c>
      <c r="R2685" t="s">
        <v>8337</v>
      </c>
      <c r="S2685" s="9">
        <f t="shared" si="152"/>
        <v>42034.75509259259</v>
      </c>
      <c r="T2685" s="9">
        <f t="shared" si="151"/>
        <v>42064.75509259259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53"/>
        <v>0</v>
      </c>
      <c r="P2686" s="6" t="str">
        <f t="shared" si="150"/>
        <v>200</v>
      </c>
      <c r="Q2686" t="s">
        <v>8336</v>
      </c>
      <c r="R2686" t="s">
        <v>8337</v>
      </c>
      <c r="S2686" s="9">
        <f t="shared" si="152"/>
        <v>41820.914641203701</v>
      </c>
      <c r="T2686" s="9">
        <f t="shared" si="151"/>
        <v>41860.914641203701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53"/>
        <v>0.02</v>
      </c>
      <c r="P2687" s="6" t="str">
        <f t="shared" si="150"/>
        <v>10</v>
      </c>
      <c r="Q2687" t="s">
        <v>8336</v>
      </c>
      <c r="R2687" t="s">
        <v>8337</v>
      </c>
      <c r="S2687" s="9">
        <f t="shared" si="152"/>
        <v>42061.69594907407</v>
      </c>
      <c r="T2687" s="9">
        <f t="shared" si="151"/>
        <v>42121.654282407413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53"/>
        <v>0</v>
      </c>
      <c r="P2688" s="6">
        <v>0</v>
      </c>
      <c r="Q2688" t="s">
        <v>8336</v>
      </c>
      <c r="R2688" t="s">
        <v>8337</v>
      </c>
      <c r="S2688" s="9">
        <f t="shared" si="152"/>
        <v>41892.974803240737</v>
      </c>
      <c r="T2688" s="9">
        <f t="shared" si="151"/>
        <v>41912.974803240737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53"/>
        <v>14.825133372851202</v>
      </c>
      <c r="P2689" s="6">
        <v>0</v>
      </c>
      <c r="Q2689" t="s">
        <v>8336</v>
      </c>
      <c r="R2689" t="s">
        <v>8337</v>
      </c>
      <c r="S2689" s="9">
        <f t="shared" si="152"/>
        <v>42154.64025462963</v>
      </c>
      <c r="T2689" s="9">
        <f t="shared" si="151"/>
        <v>42184.64025462963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53"/>
        <v>1.6666666666666701E-2</v>
      </c>
      <c r="P2690" s="6" t="str">
        <f t="shared" si="150"/>
        <v>5.28571428571429</v>
      </c>
      <c r="Q2690" t="s">
        <v>8336</v>
      </c>
      <c r="R2690" t="s">
        <v>8337</v>
      </c>
      <c r="S2690" s="9">
        <f t="shared" si="152"/>
        <v>42028.118865740747</v>
      </c>
      <c r="T2690" s="9">
        <f t="shared" si="151"/>
        <v>42059.125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53"/>
        <v>0.2</v>
      </c>
      <c r="P2691" s="6" t="str">
        <f t="shared" ref="P2691:P2754" si="154">IMDIV(E2691,L2691)</f>
        <v>1</v>
      </c>
      <c r="Q2691" t="s">
        <v>8336</v>
      </c>
      <c r="R2691" t="s">
        <v>8337</v>
      </c>
      <c r="S2691" s="9">
        <f t="shared" si="152"/>
        <v>42551.961689814809</v>
      </c>
      <c r="T2691" s="9">
        <f t="shared" ref="T2691:T2754" si="155">(((I2691/60)/60)/24)+DATE(1970,1,1)</f>
        <v>42581.961689814809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53"/>
        <v>1.3333333333333299E-2</v>
      </c>
      <c r="P2692" s="6" t="str">
        <f t="shared" si="154"/>
        <v>72.7627118644068</v>
      </c>
      <c r="Q2692" t="s">
        <v>8336</v>
      </c>
      <c r="R2692" t="s">
        <v>8337</v>
      </c>
      <c r="S2692" s="9">
        <f t="shared" ref="S2692:S2755" si="156">(((J2692/60)/60)/24)+DATE(1970,1,1)</f>
        <v>42113.105046296296</v>
      </c>
      <c r="T2692" s="9">
        <f t="shared" si="155"/>
        <v>42158.105046296296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53"/>
        <v>1.24</v>
      </c>
      <c r="P2693" s="6" t="str">
        <f t="shared" si="154"/>
        <v>17.5</v>
      </c>
      <c r="Q2693" t="s">
        <v>8336</v>
      </c>
      <c r="R2693" t="s">
        <v>8337</v>
      </c>
      <c r="S2693" s="9">
        <f t="shared" si="156"/>
        <v>42089.724039351851</v>
      </c>
      <c r="T2693" s="9">
        <f t="shared" si="155"/>
        <v>42134.724039351851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53"/>
        <v>2.8571428571428602E-2</v>
      </c>
      <c r="P2694" s="6" t="str">
        <f t="shared" si="154"/>
        <v>25</v>
      </c>
      <c r="Q2694" t="s">
        <v>8336</v>
      </c>
      <c r="R2694" t="s">
        <v>8337</v>
      </c>
      <c r="S2694" s="9">
        <f t="shared" si="156"/>
        <v>42058.334027777775</v>
      </c>
      <c r="T2694" s="9">
        <f t="shared" si="155"/>
        <v>42088.292361111111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53"/>
        <v>0</v>
      </c>
      <c r="P2695" s="6" t="str">
        <f t="shared" si="154"/>
        <v>13.3333333333333</v>
      </c>
      <c r="Q2695" t="s">
        <v>8336</v>
      </c>
      <c r="R2695" t="s">
        <v>8337</v>
      </c>
      <c r="S2695" s="9">
        <f t="shared" si="156"/>
        <v>41834.138495370367</v>
      </c>
      <c r="T2695" s="9">
        <f t="shared" si="155"/>
        <v>41864.138495370367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53"/>
        <v>2E-3</v>
      </c>
      <c r="P2696" s="6" t="str">
        <f t="shared" si="154"/>
        <v>1</v>
      </c>
      <c r="Q2696" t="s">
        <v>8336</v>
      </c>
      <c r="R2696" t="s">
        <v>8337</v>
      </c>
      <c r="S2696" s="9">
        <f t="shared" si="156"/>
        <v>41878.140497685185</v>
      </c>
      <c r="T2696" s="9">
        <f t="shared" si="155"/>
        <v>41908.140497685185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53"/>
        <v>2.8571428571428602E-3</v>
      </c>
      <c r="P2697" s="6" t="str">
        <f t="shared" si="154"/>
        <v>23.6666666666667</v>
      </c>
      <c r="Q2697" t="s">
        <v>8336</v>
      </c>
      <c r="R2697" t="s">
        <v>8337</v>
      </c>
      <c r="S2697" s="9">
        <f t="shared" si="156"/>
        <v>42048.181921296295</v>
      </c>
      <c r="T2697" s="9">
        <f t="shared" si="155"/>
        <v>42108.14025462963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53"/>
        <v>1.43214285714286</v>
      </c>
      <c r="P2698" s="6" t="str">
        <f t="shared" si="154"/>
        <v>89.2105263157895</v>
      </c>
      <c r="Q2698" t="s">
        <v>8336</v>
      </c>
      <c r="R2698" t="s">
        <v>8337</v>
      </c>
      <c r="S2698" s="9">
        <f t="shared" si="156"/>
        <v>41964.844444444447</v>
      </c>
      <c r="T2698" s="9">
        <f t="shared" si="155"/>
        <v>41998.844444444447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53"/>
        <v>0.70000000000000007</v>
      </c>
      <c r="P2699" s="6" t="str">
        <f t="shared" si="154"/>
        <v>116.557692307692</v>
      </c>
      <c r="Q2699" t="s">
        <v>8336</v>
      </c>
      <c r="R2699" t="s">
        <v>8337</v>
      </c>
      <c r="S2699" s="9">
        <f t="shared" si="156"/>
        <v>42187.940081018518</v>
      </c>
      <c r="T2699" s="9">
        <f t="shared" si="155"/>
        <v>42218.916666666672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53"/>
        <v>2E-3</v>
      </c>
      <c r="P2700" s="6" t="str">
        <f t="shared" si="154"/>
        <v>13.005</v>
      </c>
      <c r="Q2700" t="s">
        <v>8336</v>
      </c>
      <c r="R2700" t="s">
        <v>8337</v>
      </c>
      <c r="S2700" s="9">
        <f t="shared" si="156"/>
        <v>41787.898240740738</v>
      </c>
      <c r="T2700" s="9">
        <f t="shared" si="155"/>
        <v>41817.898240740738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53"/>
        <v>1.4285714285714301E-2</v>
      </c>
      <c r="P2701" s="6">
        <v>0</v>
      </c>
      <c r="Q2701" t="s">
        <v>8336</v>
      </c>
      <c r="R2701" t="s">
        <v>8337</v>
      </c>
      <c r="S2701" s="9">
        <f t="shared" si="156"/>
        <v>41829.896562499998</v>
      </c>
      <c r="T2701" s="9">
        <f t="shared" si="155"/>
        <v>41859.896562499998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53"/>
        <v>0</v>
      </c>
      <c r="P2702" s="6" t="str">
        <f t="shared" si="154"/>
        <v>17.5</v>
      </c>
      <c r="Q2702" t="s">
        <v>8336</v>
      </c>
      <c r="R2702" t="s">
        <v>8337</v>
      </c>
      <c r="S2702" s="9">
        <f t="shared" si="156"/>
        <v>41870.87467592593</v>
      </c>
      <c r="T2702" s="9">
        <f t="shared" si="155"/>
        <v>41900.87467592593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53"/>
        <v>0.13</v>
      </c>
      <c r="P2703" s="6" t="str">
        <f t="shared" si="154"/>
        <v>34.1304347826087</v>
      </c>
      <c r="Q2703" t="s">
        <v>8317</v>
      </c>
      <c r="R2703" t="s">
        <v>8357</v>
      </c>
      <c r="S2703" s="9">
        <f t="shared" si="156"/>
        <v>42801.774699074071</v>
      </c>
      <c r="T2703" s="9">
        <f t="shared" si="155"/>
        <v>42832.733032407406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53"/>
        <v>0.48960000000000004</v>
      </c>
      <c r="P2704" s="6" t="str">
        <f t="shared" si="154"/>
        <v>132.346153846154</v>
      </c>
      <c r="Q2704" t="s">
        <v>8317</v>
      </c>
      <c r="R2704" t="s">
        <v>8357</v>
      </c>
      <c r="S2704" s="9">
        <f t="shared" si="156"/>
        <v>42800.801817129628</v>
      </c>
      <c r="T2704" s="9">
        <f t="shared" si="155"/>
        <v>42830.760150462964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53"/>
        <v>3.8461538461538498E-2</v>
      </c>
      <c r="P2705" s="6" t="str">
        <f t="shared" si="154"/>
        <v>922.222222222222</v>
      </c>
      <c r="Q2705" t="s">
        <v>8317</v>
      </c>
      <c r="R2705" t="s">
        <v>8357</v>
      </c>
      <c r="S2705" s="9">
        <f t="shared" si="156"/>
        <v>42756.690162037034</v>
      </c>
      <c r="T2705" s="9">
        <f t="shared" si="155"/>
        <v>42816.648495370369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53"/>
        <v>0</v>
      </c>
      <c r="P2706" s="6" t="str">
        <f t="shared" si="154"/>
        <v>163.571428571429</v>
      </c>
      <c r="Q2706" t="s">
        <v>8317</v>
      </c>
      <c r="R2706" t="s">
        <v>8357</v>
      </c>
      <c r="S2706" s="9">
        <f t="shared" si="156"/>
        <v>42787.862430555557</v>
      </c>
      <c r="T2706" s="9">
        <f t="shared" si="155"/>
        <v>42830.820763888885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53"/>
        <v>0.33333333333333298</v>
      </c>
      <c r="P2707" s="6" t="str">
        <f t="shared" si="154"/>
        <v>217.375</v>
      </c>
      <c r="Q2707" t="s">
        <v>8317</v>
      </c>
      <c r="R2707" t="s">
        <v>8357</v>
      </c>
      <c r="S2707" s="9">
        <f t="shared" si="156"/>
        <v>42773.916180555556</v>
      </c>
      <c r="T2707" s="9">
        <f t="shared" si="155"/>
        <v>42818.874513888892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53"/>
        <v>0</v>
      </c>
      <c r="P2708" s="6" t="str">
        <f t="shared" si="154"/>
        <v>149.444866920152</v>
      </c>
      <c r="Q2708" t="s">
        <v>8317</v>
      </c>
      <c r="R2708" t="s">
        <v>8357</v>
      </c>
      <c r="S2708" s="9">
        <f t="shared" si="156"/>
        <v>41899.294942129629</v>
      </c>
      <c r="T2708" s="9">
        <f t="shared" si="155"/>
        <v>41928.290972222225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53"/>
        <v>0.2</v>
      </c>
      <c r="P2709" s="6" t="str">
        <f t="shared" si="154"/>
        <v>71.2374873096447</v>
      </c>
      <c r="Q2709" t="s">
        <v>8317</v>
      </c>
      <c r="R2709" t="s">
        <v>8357</v>
      </c>
      <c r="S2709" s="9">
        <f t="shared" si="156"/>
        <v>41391.782905092594</v>
      </c>
      <c r="T2709" s="9">
        <f t="shared" si="155"/>
        <v>41421.290972222225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53"/>
        <v>107.88</v>
      </c>
      <c r="P2710" s="6" t="str">
        <f t="shared" si="154"/>
        <v>44.4643183984747</v>
      </c>
      <c r="Q2710" t="s">
        <v>8317</v>
      </c>
      <c r="R2710" t="s">
        <v>8357</v>
      </c>
      <c r="S2710" s="9">
        <f t="shared" si="156"/>
        <v>42512.698217592595</v>
      </c>
      <c r="T2710" s="9">
        <f t="shared" si="155"/>
        <v>42572.698217592595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53"/>
        <v>125.94166666666699</v>
      </c>
      <c r="P2711" s="6" t="str">
        <f t="shared" si="154"/>
        <v>164.944805194805</v>
      </c>
      <c r="Q2711" t="s">
        <v>8317</v>
      </c>
      <c r="R2711" t="s">
        <v>8357</v>
      </c>
      <c r="S2711" s="9">
        <f t="shared" si="156"/>
        <v>42612.149780092594</v>
      </c>
      <c r="T2711" s="9">
        <f t="shared" si="155"/>
        <v>42647.165972222225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53"/>
        <v>202.51495</v>
      </c>
      <c r="P2712" s="6" t="str">
        <f t="shared" si="154"/>
        <v>84.8715165441177</v>
      </c>
      <c r="Q2712" t="s">
        <v>8317</v>
      </c>
      <c r="R2712" t="s">
        <v>8357</v>
      </c>
      <c r="S2712" s="9">
        <f t="shared" si="156"/>
        <v>41828.229490740741</v>
      </c>
      <c r="T2712" s="9">
        <f t="shared" si="155"/>
        <v>41860.083333333336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53"/>
        <v>108.60000000000001</v>
      </c>
      <c r="P2713" s="6" t="str">
        <f t="shared" si="154"/>
        <v>53.9452054794521</v>
      </c>
      <c r="Q2713" t="s">
        <v>8317</v>
      </c>
      <c r="R2713" t="s">
        <v>8357</v>
      </c>
      <c r="S2713" s="9">
        <f t="shared" si="156"/>
        <v>41780.745254629634</v>
      </c>
      <c r="T2713" s="9">
        <f t="shared" si="155"/>
        <v>41810.917361111111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53"/>
        <v>172.8</v>
      </c>
      <c r="P2714" s="6" t="str">
        <f t="shared" si="154"/>
        <v>50.5314685314685</v>
      </c>
      <c r="Q2714" t="s">
        <v>8317</v>
      </c>
      <c r="R2714" t="s">
        <v>8357</v>
      </c>
      <c r="S2714" s="9">
        <f t="shared" si="156"/>
        <v>41432.062037037038</v>
      </c>
      <c r="T2714" s="9">
        <f t="shared" si="155"/>
        <v>41468.75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53"/>
        <v>167.98</v>
      </c>
      <c r="P2715" s="6" t="str">
        <f t="shared" si="154"/>
        <v>108.001408450704</v>
      </c>
      <c r="Q2715" t="s">
        <v>8317</v>
      </c>
      <c r="R2715" t="s">
        <v>8357</v>
      </c>
      <c r="S2715" s="9">
        <f t="shared" si="156"/>
        <v>42322.653749999998</v>
      </c>
      <c r="T2715" s="9">
        <f t="shared" si="155"/>
        <v>42362.653749999998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53"/>
        <v>427.20000000000005</v>
      </c>
      <c r="P2716" s="6" t="str">
        <f t="shared" si="154"/>
        <v>95.3737704918033</v>
      </c>
      <c r="Q2716" t="s">
        <v>8317</v>
      </c>
      <c r="R2716" t="s">
        <v>8357</v>
      </c>
      <c r="S2716" s="9">
        <f t="shared" si="156"/>
        <v>42629.655046296291</v>
      </c>
      <c r="T2716" s="9">
        <f t="shared" si="155"/>
        <v>42657.958333333328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53"/>
        <v>107.5</v>
      </c>
      <c r="P2717" s="6" t="str">
        <f t="shared" si="154"/>
        <v>57.6310163339383</v>
      </c>
      <c r="Q2717" t="s">
        <v>8317</v>
      </c>
      <c r="R2717" t="s">
        <v>8357</v>
      </c>
      <c r="S2717" s="9">
        <f t="shared" si="156"/>
        <v>42387.398472222223</v>
      </c>
      <c r="T2717" s="9">
        <f t="shared" si="155"/>
        <v>42421.398472222223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53"/>
        <v>108</v>
      </c>
      <c r="P2718" s="6" t="str">
        <f t="shared" si="154"/>
        <v>64.1604812834225</v>
      </c>
      <c r="Q2718" t="s">
        <v>8317</v>
      </c>
      <c r="R2718" t="s">
        <v>8357</v>
      </c>
      <c r="S2718" s="9">
        <f t="shared" si="156"/>
        <v>42255.333252314813</v>
      </c>
      <c r="T2718" s="9">
        <f t="shared" si="155"/>
        <v>42285.333252314813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53"/>
        <v>101.533533333333</v>
      </c>
      <c r="P2719" s="6" t="str">
        <f t="shared" si="154"/>
        <v>92.3876923076923</v>
      </c>
      <c r="Q2719" t="s">
        <v>8317</v>
      </c>
      <c r="R2719" t="s">
        <v>8357</v>
      </c>
      <c r="S2719" s="9">
        <f t="shared" si="156"/>
        <v>41934.914918981485</v>
      </c>
      <c r="T2719" s="9">
        <f t="shared" si="155"/>
        <v>41979.956585648149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53"/>
        <v>115.45</v>
      </c>
      <c r="P2720" s="6" t="str">
        <f t="shared" si="154"/>
        <v>125.97972972973</v>
      </c>
      <c r="Q2720" t="s">
        <v>8317</v>
      </c>
      <c r="R2720" t="s">
        <v>8357</v>
      </c>
      <c r="S2720" s="9">
        <f t="shared" si="156"/>
        <v>42465.596585648149</v>
      </c>
      <c r="T2720" s="9">
        <f t="shared" si="155"/>
        <v>42493.958333333328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53"/>
        <v>133.5</v>
      </c>
      <c r="P2721" s="6" t="str">
        <f t="shared" si="154"/>
        <v>94.6376811594203</v>
      </c>
      <c r="Q2721" t="s">
        <v>8317</v>
      </c>
      <c r="R2721" t="s">
        <v>8357</v>
      </c>
      <c r="S2721" s="9">
        <f t="shared" si="156"/>
        <v>42418.031180555554</v>
      </c>
      <c r="T2721" s="9">
        <f t="shared" si="155"/>
        <v>42477.989513888882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53"/>
        <v>154.69999999999999</v>
      </c>
      <c r="P2722" s="6" t="str">
        <f t="shared" si="154"/>
        <v>170.699421965318</v>
      </c>
      <c r="Q2722" t="s">
        <v>8317</v>
      </c>
      <c r="R2722" t="s">
        <v>8357</v>
      </c>
      <c r="S2722" s="9">
        <f t="shared" si="156"/>
        <v>42655.465891203698</v>
      </c>
      <c r="T2722" s="9">
        <f t="shared" si="155"/>
        <v>42685.507557870369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53"/>
        <v>100.84571428571401</v>
      </c>
      <c r="P2723" s="6" t="str">
        <f t="shared" si="154"/>
        <v>40.7620817843866</v>
      </c>
      <c r="Q2723" t="s">
        <v>8319</v>
      </c>
      <c r="R2723" t="s">
        <v>8349</v>
      </c>
      <c r="S2723" s="9">
        <f t="shared" si="156"/>
        <v>41493.543958333335</v>
      </c>
      <c r="T2723" s="9">
        <f t="shared" si="155"/>
        <v>41523.791666666664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53"/>
        <v>182</v>
      </c>
      <c r="P2724" s="6" t="str">
        <f t="shared" si="154"/>
        <v>68.2540540540541</v>
      </c>
      <c r="Q2724" t="s">
        <v>8319</v>
      </c>
      <c r="R2724" t="s">
        <v>8349</v>
      </c>
      <c r="S2724" s="9">
        <f t="shared" si="156"/>
        <v>42704.857094907406</v>
      </c>
      <c r="T2724" s="9">
        <f t="shared" si="155"/>
        <v>42764.857094907406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53"/>
        <v>180.86666666666699</v>
      </c>
      <c r="P2725" s="6" t="str">
        <f t="shared" si="154"/>
        <v>95.4886363636364</v>
      </c>
      <c r="Q2725" t="s">
        <v>8319</v>
      </c>
      <c r="R2725" t="s">
        <v>8349</v>
      </c>
      <c r="S2725" s="9">
        <f t="shared" si="156"/>
        <v>41944.83898148148</v>
      </c>
      <c r="T2725" s="9">
        <f t="shared" si="155"/>
        <v>42004.880648148144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53"/>
        <v>102.304347826087</v>
      </c>
      <c r="P2726" s="6" t="str">
        <f t="shared" si="154"/>
        <v>7.1902649656526</v>
      </c>
      <c r="Q2726" t="s">
        <v>8319</v>
      </c>
      <c r="R2726" t="s">
        <v>8349</v>
      </c>
      <c r="S2726" s="9">
        <f t="shared" si="156"/>
        <v>42199.32707175926</v>
      </c>
      <c r="T2726" s="9">
        <f t="shared" si="155"/>
        <v>42231.32707175926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53"/>
        <v>110.17999999999999</v>
      </c>
      <c r="P2727" s="6" t="str">
        <f t="shared" si="154"/>
        <v>511.654867256637</v>
      </c>
      <c r="Q2727" t="s">
        <v>8319</v>
      </c>
      <c r="R2727" t="s">
        <v>8349</v>
      </c>
      <c r="S2727" s="9">
        <f t="shared" si="156"/>
        <v>42745.744618055556</v>
      </c>
      <c r="T2727" s="9">
        <f t="shared" si="155"/>
        <v>42795.744618055556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53"/>
        <v>102.25</v>
      </c>
      <c r="P2728" s="6" t="str">
        <f t="shared" si="154"/>
        <v>261.74504950495</v>
      </c>
      <c r="Q2728" t="s">
        <v>8319</v>
      </c>
      <c r="R2728" t="s">
        <v>8349</v>
      </c>
      <c r="S2728" s="9">
        <f t="shared" si="156"/>
        <v>42452.579988425925</v>
      </c>
      <c r="T2728" s="9">
        <f t="shared" si="155"/>
        <v>42482.579988425925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53"/>
        <v>100.788235294118</v>
      </c>
      <c r="P2729" s="6" t="str">
        <f t="shared" si="154"/>
        <v>69.7609618104668</v>
      </c>
      <c r="Q2729" t="s">
        <v>8319</v>
      </c>
      <c r="R2729" t="s">
        <v>8349</v>
      </c>
      <c r="S2729" s="9">
        <f t="shared" si="156"/>
        <v>42198.676655092597</v>
      </c>
      <c r="T2729" s="9">
        <f t="shared" si="155"/>
        <v>42223.676655092597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53"/>
        <v>103.8</v>
      </c>
      <c r="P2730" s="6" t="str">
        <f t="shared" si="154"/>
        <v>77.2295918367347</v>
      </c>
      <c r="Q2730" t="s">
        <v>8319</v>
      </c>
      <c r="R2730" t="s">
        <v>8349</v>
      </c>
      <c r="S2730" s="9">
        <f t="shared" si="156"/>
        <v>42333.59993055556</v>
      </c>
      <c r="T2730" s="9">
        <f t="shared" si="155"/>
        <v>42368.59993055556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53"/>
        <v>110.708333333333</v>
      </c>
      <c r="P2731" s="6" t="str">
        <f t="shared" si="154"/>
        <v>340.565217391304</v>
      </c>
      <c r="Q2731" t="s">
        <v>8319</v>
      </c>
      <c r="R2731" t="s">
        <v>8349</v>
      </c>
      <c r="S2731" s="9">
        <f t="shared" si="156"/>
        <v>42095.240706018521</v>
      </c>
      <c r="T2731" s="9">
        <f t="shared" si="155"/>
        <v>42125.240706018521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53"/>
        <v>116.25000000000001</v>
      </c>
      <c r="P2732" s="6" t="str">
        <f t="shared" si="154"/>
        <v>67.4179032258065</v>
      </c>
      <c r="Q2732" t="s">
        <v>8319</v>
      </c>
      <c r="R2732" t="s">
        <v>8349</v>
      </c>
      <c r="S2732" s="9">
        <f t="shared" si="156"/>
        <v>41351.541377314818</v>
      </c>
      <c r="T2732" s="9">
        <f t="shared" si="155"/>
        <v>41386.541377314818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53"/>
        <v>111.1</v>
      </c>
      <c r="P2733" s="6" t="str">
        <f t="shared" si="154"/>
        <v>845.702702702703</v>
      </c>
      <c r="Q2733" t="s">
        <v>8319</v>
      </c>
      <c r="R2733" t="s">
        <v>8349</v>
      </c>
      <c r="S2733" s="9">
        <f t="shared" si="156"/>
        <v>41872.525717592594</v>
      </c>
      <c r="T2733" s="9">
        <f t="shared" si="155"/>
        <v>41930.166666666664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53"/>
        <v>180.142857142857</v>
      </c>
      <c r="P2734" s="6" t="str">
        <f t="shared" si="154"/>
        <v>97.1917808219178</v>
      </c>
      <c r="Q2734" t="s">
        <v>8319</v>
      </c>
      <c r="R2734" t="s">
        <v>8349</v>
      </c>
      <c r="S2734" s="9">
        <f t="shared" si="156"/>
        <v>41389.808194444442</v>
      </c>
      <c r="T2734" s="9">
        <f t="shared" si="155"/>
        <v>41422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53"/>
        <v>100</v>
      </c>
      <c r="P2735" s="6" t="str">
        <f t="shared" si="154"/>
        <v>451.840336134454</v>
      </c>
      <c r="Q2735" t="s">
        <v>8319</v>
      </c>
      <c r="R2735" t="s">
        <v>8349</v>
      </c>
      <c r="S2735" s="9">
        <f t="shared" si="156"/>
        <v>42044.272847222222</v>
      </c>
      <c r="T2735" s="9">
        <f t="shared" si="155"/>
        <v>42104.231180555551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53"/>
        <v>118.5</v>
      </c>
      <c r="P2736" s="6" t="str">
        <f t="shared" si="154"/>
        <v>138.668711656442</v>
      </c>
      <c r="Q2736" t="s">
        <v>8319</v>
      </c>
      <c r="R2736" t="s">
        <v>8349</v>
      </c>
      <c r="S2736" s="9">
        <f t="shared" si="156"/>
        <v>42626.668888888889</v>
      </c>
      <c r="T2736" s="9">
        <f t="shared" si="155"/>
        <v>42656.915972222225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53"/>
        <v>107.21700000000001</v>
      </c>
      <c r="P2737" s="6" t="str">
        <f t="shared" si="154"/>
        <v>21.6401474926254</v>
      </c>
      <c r="Q2737" t="s">
        <v>8319</v>
      </c>
      <c r="R2737" t="s">
        <v>8349</v>
      </c>
      <c r="S2737" s="9">
        <f t="shared" si="156"/>
        <v>41316.120949074073</v>
      </c>
      <c r="T2737" s="9">
        <f t="shared" si="155"/>
        <v>41346.833333333336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53"/>
        <v>113.666666666667</v>
      </c>
      <c r="P2738" s="6" t="str">
        <f t="shared" si="154"/>
        <v>169.51724137931</v>
      </c>
      <c r="Q2738" t="s">
        <v>8319</v>
      </c>
      <c r="R2738" t="s">
        <v>8349</v>
      </c>
      <c r="S2738" s="9">
        <f t="shared" si="156"/>
        <v>41722.666354166664</v>
      </c>
      <c r="T2738" s="9">
        <f t="shared" si="155"/>
        <v>41752.666354166664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53"/>
        <v>103.16399999999999</v>
      </c>
      <c r="P2739" s="6" t="str">
        <f t="shared" si="154"/>
        <v>161.882105263158</v>
      </c>
      <c r="Q2739" t="s">
        <v>8319</v>
      </c>
      <c r="R2739" t="s">
        <v>8349</v>
      </c>
      <c r="S2739" s="9">
        <f t="shared" si="156"/>
        <v>41611.917673611111</v>
      </c>
      <c r="T2739" s="9">
        <f t="shared" si="155"/>
        <v>41654.791666666664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53"/>
        <v>128</v>
      </c>
      <c r="P2740" s="6" t="str">
        <f t="shared" si="154"/>
        <v>493.133333333333</v>
      </c>
      <c r="Q2740" t="s">
        <v>8319</v>
      </c>
      <c r="R2740" t="s">
        <v>8349</v>
      </c>
      <c r="S2740" s="9">
        <f t="shared" si="156"/>
        <v>42620.143564814818</v>
      </c>
      <c r="T2740" s="9">
        <f t="shared" si="155"/>
        <v>42680.143564814818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53"/>
        <v>135.76026666666701</v>
      </c>
      <c r="P2741" s="6" t="str">
        <f t="shared" si="154"/>
        <v>22.1204188481675</v>
      </c>
      <c r="Q2741" t="s">
        <v>8319</v>
      </c>
      <c r="R2741" t="s">
        <v>8349</v>
      </c>
      <c r="S2741" s="9">
        <f t="shared" si="156"/>
        <v>41719.887928240743</v>
      </c>
      <c r="T2741" s="9">
        <f t="shared" si="155"/>
        <v>41764.887928240743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53"/>
        <v>100</v>
      </c>
      <c r="P2742" s="6" t="str">
        <f t="shared" si="154"/>
        <v>18.2352941176471</v>
      </c>
      <c r="Q2742" t="s">
        <v>8319</v>
      </c>
      <c r="R2742" t="s">
        <v>8349</v>
      </c>
      <c r="S2742" s="9">
        <f t="shared" si="156"/>
        <v>42045.031851851847</v>
      </c>
      <c r="T2742" s="9">
        <f t="shared" si="155"/>
        <v>42074.99018518519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53"/>
        <v>100.00359999999999</v>
      </c>
      <c r="P2743" s="6" t="str">
        <f t="shared" si="154"/>
        <v>8.75</v>
      </c>
      <c r="Q2743" t="s">
        <v>8322</v>
      </c>
      <c r="R2743" t="s">
        <v>8358</v>
      </c>
      <c r="S2743" s="9">
        <f t="shared" si="156"/>
        <v>41911.657430555555</v>
      </c>
      <c r="T2743" s="9">
        <f t="shared" si="155"/>
        <v>41932.088194444441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53"/>
        <v>104.71999999999998</v>
      </c>
      <c r="P2744" s="6" t="str">
        <f t="shared" si="154"/>
        <v>40.6111111111111</v>
      </c>
      <c r="Q2744" t="s">
        <v>8322</v>
      </c>
      <c r="R2744" t="s">
        <v>8358</v>
      </c>
      <c r="S2744" s="9">
        <f t="shared" si="156"/>
        <v>41030.719756944447</v>
      </c>
      <c r="T2744" s="9">
        <f t="shared" si="155"/>
        <v>41044.719756944447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53"/>
        <v>105.02249999999999</v>
      </c>
      <c r="P2745" s="6">
        <v>0</v>
      </c>
      <c r="Q2745" t="s">
        <v>8322</v>
      </c>
      <c r="R2745" t="s">
        <v>8358</v>
      </c>
      <c r="S2745" s="9">
        <f t="shared" si="156"/>
        <v>42632.328784722224</v>
      </c>
      <c r="T2745" s="9">
        <f t="shared" si="155"/>
        <v>42662.328784722224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53"/>
        <v>171.333333333333</v>
      </c>
      <c r="P2746" s="6" t="str">
        <f t="shared" si="154"/>
        <v>37.9545454545455</v>
      </c>
      <c r="Q2746" t="s">
        <v>8322</v>
      </c>
      <c r="R2746" t="s">
        <v>8358</v>
      </c>
      <c r="S2746" s="9">
        <f t="shared" si="156"/>
        <v>40938.062476851854</v>
      </c>
      <c r="T2746" s="9">
        <f t="shared" si="155"/>
        <v>40968.062476851854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ref="O2747:O2810" si="157">IMDIV(E2480,D2480)*100</f>
        <v>127.49999999999999</v>
      </c>
      <c r="P2747" s="6" t="str">
        <f t="shared" si="154"/>
        <v>35.734693877551</v>
      </c>
      <c r="Q2747" t="s">
        <v>8322</v>
      </c>
      <c r="R2747" t="s">
        <v>8358</v>
      </c>
      <c r="S2747" s="9">
        <f t="shared" si="156"/>
        <v>41044.988055555557</v>
      </c>
      <c r="T2747" s="9">
        <f t="shared" si="155"/>
        <v>41104.988055555557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57"/>
        <v>133.44333333333302</v>
      </c>
      <c r="P2748" s="6" t="str">
        <f t="shared" si="154"/>
        <v>42.1578947368421</v>
      </c>
      <c r="Q2748" t="s">
        <v>8322</v>
      </c>
      <c r="R2748" t="s">
        <v>8358</v>
      </c>
      <c r="S2748" s="9">
        <f t="shared" si="156"/>
        <v>41850.781377314815</v>
      </c>
      <c r="T2748" s="9">
        <f t="shared" si="155"/>
        <v>41880.781377314815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57"/>
        <v>100</v>
      </c>
      <c r="P2749" s="6" t="str">
        <f t="shared" si="154"/>
        <v>35</v>
      </c>
      <c r="Q2749" t="s">
        <v>8322</v>
      </c>
      <c r="R2749" t="s">
        <v>8358</v>
      </c>
      <c r="S2749" s="9">
        <f t="shared" si="156"/>
        <v>41044.64811342593</v>
      </c>
      <c r="T2749" s="9">
        <f t="shared" si="155"/>
        <v>41076.131944444445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57"/>
        <v>112.911</v>
      </c>
      <c r="P2750" s="6" t="str">
        <f t="shared" si="154"/>
        <v>13.25</v>
      </c>
      <c r="Q2750" t="s">
        <v>8322</v>
      </c>
      <c r="R2750" t="s">
        <v>8358</v>
      </c>
      <c r="S2750" s="9">
        <f t="shared" si="156"/>
        <v>42585.7106712963</v>
      </c>
      <c r="T2750" s="9">
        <f t="shared" si="155"/>
        <v>42615.7106712963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57"/>
        <v>100.1</v>
      </c>
      <c r="P2751" s="6" t="str">
        <f t="shared" si="154"/>
        <v>55</v>
      </c>
      <c r="Q2751" t="s">
        <v>8322</v>
      </c>
      <c r="R2751" t="s">
        <v>8358</v>
      </c>
      <c r="S2751" s="9">
        <f t="shared" si="156"/>
        <v>42068.799039351856</v>
      </c>
      <c r="T2751" s="9">
        <f t="shared" si="155"/>
        <v>42098.757372685184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57"/>
        <v>113.727272727273</v>
      </c>
      <c r="P2752" s="6">
        <v>0</v>
      </c>
      <c r="Q2752" t="s">
        <v>8322</v>
      </c>
      <c r="R2752" t="s">
        <v>8358</v>
      </c>
      <c r="S2752" s="9">
        <f t="shared" si="156"/>
        <v>41078.899826388886</v>
      </c>
      <c r="T2752" s="9">
        <f t="shared" si="155"/>
        <v>41090.833333333336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57"/>
        <v>119.31742857142899</v>
      </c>
      <c r="P2753" s="6">
        <v>0</v>
      </c>
      <c r="Q2753" t="s">
        <v>8322</v>
      </c>
      <c r="R2753" t="s">
        <v>8358</v>
      </c>
      <c r="S2753" s="9">
        <f t="shared" si="156"/>
        <v>41747.887060185189</v>
      </c>
      <c r="T2753" s="9">
        <f t="shared" si="155"/>
        <v>41807.887060185189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57"/>
        <v>103.25</v>
      </c>
      <c r="P2754" s="6" t="str">
        <f t="shared" si="154"/>
        <v>39.2857142857143</v>
      </c>
      <c r="Q2754" t="s">
        <v>8322</v>
      </c>
      <c r="R2754" t="s">
        <v>8358</v>
      </c>
      <c r="S2754" s="9">
        <f t="shared" si="156"/>
        <v>40855.765092592592</v>
      </c>
      <c r="T2754" s="9">
        <f t="shared" si="155"/>
        <v>40895.765092592592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57"/>
        <v>265.66666666666697</v>
      </c>
      <c r="P2755" s="6" t="str">
        <f t="shared" ref="P2755:P2818" si="158">IMDIV(E2755,L2755)</f>
        <v>47.5</v>
      </c>
      <c r="Q2755" t="s">
        <v>8322</v>
      </c>
      <c r="R2755" t="s">
        <v>8358</v>
      </c>
      <c r="S2755" s="9">
        <f t="shared" si="156"/>
        <v>41117.900729166664</v>
      </c>
      <c r="T2755" s="9">
        <f t="shared" ref="T2755:T2818" si="159">(((I2755/60)/60)/24)+DATE(1970,1,1)</f>
        <v>41147.900729166664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57"/>
        <v>100.050666666667</v>
      </c>
      <c r="P2756" s="6">
        <v>0</v>
      </c>
      <c r="Q2756" t="s">
        <v>8322</v>
      </c>
      <c r="R2756" t="s">
        <v>8358</v>
      </c>
      <c r="S2756" s="9">
        <f t="shared" ref="S2756:S2819" si="160">(((J2756/60)/60)/24)+DATE(1970,1,1)</f>
        <v>41863.636006944449</v>
      </c>
      <c r="T2756" s="9">
        <f t="shared" si="159"/>
        <v>41893.636006944449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57"/>
        <v>106.69999999999999</v>
      </c>
      <c r="P2757" s="6" t="str">
        <f t="shared" si="158"/>
        <v>17.3333333333333</v>
      </c>
      <c r="Q2757" t="s">
        <v>8322</v>
      </c>
      <c r="R2757" t="s">
        <v>8358</v>
      </c>
      <c r="S2757" s="9">
        <f t="shared" si="160"/>
        <v>42072.790821759263</v>
      </c>
      <c r="T2757" s="9">
        <f t="shared" si="159"/>
        <v>42102.790821759263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57"/>
        <v>133.671428571429</v>
      </c>
      <c r="P2758" s="6" t="str">
        <f t="shared" si="158"/>
        <v>31.7575757575758</v>
      </c>
      <c r="Q2758" t="s">
        <v>8322</v>
      </c>
      <c r="R2758" t="s">
        <v>8358</v>
      </c>
      <c r="S2758" s="9">
        <f t="shared" si="160"/>
        <v>41620.90047453704</v>
      </c>
      <c r="T2758" s="9">
        <f t="shared" si="159"/>
        <v>41650.90047453704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57"/>
        <v>121.39999999999999</v>
      </c>
      <c r="P2759" s="6" t="str">
        <f t="shared" si="158"/>
        <v>5</v>
      </c>
      <c r="Q2759" t="s">
        <v>8322</v>
      </c>
      <c r="R2759" t="s">
        <v>8358</v>
      </c>
      <c r="S2759" s="9">
        <f t="shared" si="160"/>
        <v>42573.65662037037</v>
      </c>
      <c r="T2759" s="9">
        <f t="shared" si="159"/>
        <v>42588.65662037037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57"/>
        <v>103.2</v>
      </c>
      <c r="P2760" s="6" t="str">
        <f t="shared" si="158"/>
        <v>39</v>
      </c>
      <c r="Q2760" t="s">
        <v>8322</v>
      </c>
      <c r="R2760" t="s">
        <v>8358</v>
      </c>
      <c r="S2760" s="9">
        <f t="shared" si="160"/>
        <v>42639.441932870366</v>
      </c>
      <c r="T2760" s="9">
        <f t="shared" si="159"/>
        <v>42653.441932870366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57"/>
        <v>125</v>
      </c>
      <c r="P2761" s="6" t="str">
        <f t="shared" si="158"/>
        <v>52.5</v>
      </c>
      <c r="Q2761" t="s">
        <v>8322</v>
      </c>
      <c r="R2761" t="s">
        <v>8358</v>
      </c>
      <c r="S2761" s="9">
        <f t="shared" si="160"/>
        <v>42524.36650462963</v>
      </c>
      <c r="T2761" s="9">
        <f t="shared" si="159"/>
        <v>42567.36650462963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57"/>
        <v>128.69999999999999</v>
      </c>
      <c r="P2762" s="6">
        <v>0</v>
      </c>
      <c r="Q2762" t="s">
        <v>8322</v>
      </c>
      <c r="R2762" t="s">
        <v>8358</v>
      </c>
      <c r="S2762" s="9">
        <f t="shared" si="160"/>
        <v>41415.461319444446</v>
      </c>
      <c r="T2762" s="9">
        <f t="shared" si="159"/>
        <v>41445.461319444446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57"/>
        <v>101.005333333333</v>
      </c>
      <c r="P2763" s="6" t="str">
        <f t="shared" si="158"/>
        <v>9</v>
      </c>
      <c r="Q2763" t="s">
        <v>8322</v>
      </c>
      <c r="R2763" t="s">
        <v>8358</v>
      </c>
      <c r="S2763" s="9">
        <f t="shared" si="160"/>
        <v>41247.063576388886</v>
      </c>
      <c r="T2763" s="9">
        <f t="shared" si="159"/>
        <v>41277.063576388886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57"/>
        <v>127.536666666667</v>
      </c>
      <c r="P2764" s="6" t="str">
        <f t="shared" si="158"/>
        <v>25</v>
      </c>
      <c r="Q2764" t="s">
        <v>8322</v>
      </c>
      <c r="R2764" t="s">
        <v>8358</v>
      </c>
      <c r="S2764" s="9">
        <f t="shared" si="160"/>
        <v>40927.036979166667</v>
      </c>
      <c r="T2764" s="9">
        <f t="shared" si="159"/>
        <v>40986.995312500003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57"/>
        <v>100</v>
      </c>
      <c r="P2765" s="6" t="str">
        <f t="shared" si="158"/>
        <v>30</v>
      </c>
      <c r="Q2765" t="s">
        <v>8322</v>
      </c>
      <c r="R2765" t="s">
        <v>8358</v>
      </c>
      <c r="S2765" s="9">
        <f t="shared" si="160"/>
        <v>41373.579675925925</v>
      </c>
      <c r="T2765" s="9">
        <f t="shared" si="159"/>
        <v>41418.579675925925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57"/>
        <v>112.7715</v>
      </c>
      <c r="P2766" s="6" t="str">
        <f t="shared" si="158"/>
        <v>11.25</v>
      </c>
      <c r="Q2766" t="s">
        <v>8322</v>
      </c>
      <c r="R2766" t="s">
        <v>8358</v>
      </c>
      <c r="S2766" s="9">
        <f t="shared" si="160"/>
        <v>41030.292025462964</v>
      </c>
      <c r="T2766" s="9">
        <f t="shared" si="159"/>
        <v>41059.791666666664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57"/>
        <v>105.60000000000001</v>
      </c>
      <c r="P2767" s="6">
        <v>0</v>
      </c>
      <c r="Q2767" t="s">
        <v>8322</v>
      </c>
      <c r="R2767" t="s">
        <v>8358</v>
      </c>
      <c r="S2767" s="9">
        <f t="shared" si="160"/>
        <v>41194.579027777778</v>
      </c>
      <c r="T2767" s="9">
        <f t="shared" si="159"/>
        <v>41210.579027777778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57"/>
        <v>202.625</v>
      </c>
      <c r="P2768" s="6" t="str">
        <f t="shared" si="158"/>
        <v>25</v>
      </c>
      <c r="Q2768" t="s">
        <v>8322</v>
      </c>
      <c r="R2768" t="s">
        <v>8358</v>
      </c>
      <c r="S2768" s="9">
        <f t="shared" si="160"/>
        <v>40736.668032407404</v>
      </c>
      <c r="T2768" s="9">
        <f t="shared" si="159"/>
        <v>40766.668032407404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57"/>
        <v>113.333333333333</v>
      </c>
      <c r="P2769" s="6" t="str">
        <f t="shared" si="158"/>
        <v>11.3333333333333</v>
      </c>
      <c r="Q2769" t="s">
        <v>8322</v>
      </c>
      <c r="R2769" t="s">
        <v>8358</v>
      </c>
      <c r="S2769" s="9">
        <f t="shared" si="160"/>
        <v>42172.958912037036</v>
      </c>
      <c r="T2769" s="9">
        <f t="shared" si="159"/>
        <v>42232.958912037036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57"/>
        <v>2.5545454545454498</v>
      </c>
      <c r="P2770" s="6" t="str">
        <f t="shared" si="158"/>
        <v>29.4705882352941</v>
      </c>
      <c r="Q2770" t="s">
        <v>8322</v>
      </c>
      <c r="R2770" t="s">
        <v>8358</v>
      </c>
      <c r="S2770" s="9">
        <f t="shared" si="160"/>
        <v>40967.614849537036</v>
      </c>
      <c r="T2770" s="9">
        <f t="shared" si="159"/>
        <v>40997.573182870372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57"/>
        <v>7.81818181818182E-2</v>
      </c>
      <c r="P2771" s="6" t="str">
        <f t="shared" si="158"/>
        <v>1</v>
      </c>
      <c r="Q2771" t="s">
        <v>8322</v>
      </c>
      <c r="R2771" t="s">
        <v>8358</v>
      </c>
      <c r="S2771" s="9">
        <f t="shared" si="160"/>
        <v>41745.826273148145</v>
      </c>
      <c r="T2771" s="9">
        <f t="shared" si="159"/>
        <v>41795.826273148145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57"/>
        <v>0</v>
      </c>
      <c r="P2772" s="6" t="str">
        <f t="shared" si="158"/>
        <v>63.0984848484849</v>
      </c>
      <c r="Q2772" t="s">
        <v>8322</v>
      </c>
      <c r="R2772" t="s">
        <v>8358</v>
      </c>
      <c r="S2772" s="9">
        <f t="shared" si="160"/>
        <v>41686.705208333333</v>
      </c>
      <c r="T2772" s="9">
        <f t="shared" si="159"/>
        <v>41716.663541666669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57"/>
        <v>0</v>
      </c>
      <c r="P2773" s="6">
        <v>0</v>
      </c>
      <c r="Q2773" t="s">
        <v>8322</v>
      </c>
      <c r="R2773" t="s">
        <v>8358</v>
      </c>
      <c r="S2773" s="9">
        <f t="shared" si="160"/>
        <v>41257.531712962962</v>
      </c>
      <c r="T2773" s="9">
        <f t="shared" si="159"/>
        <v>41306.708333333336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57"/>
        <v>0</v>
      </c>
      <c r="P2774" s="6">
        <v>0</v>
      </c>
      <c r="Q2774" t="s">
        <v>8322</v>
      </c>
      <c r="R2774" t="s">
        <v>8358</v>
      </c>
      <c r="S2774" s="9">
        <f t="shared" si="160"/>
        <v>41537.869143518517</v>
      </c>
      <c r="T2774" s="9">
        <f t="shared" si="159"/>
        <v>41552.869143518517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57"/>
        <v>0.6</v>
      </c>
      <c r="P2775" s="6" t="str">
        <f t="shared" si="158"/>
        <v>1</v>
      </c>
      <c r="Q2775" t="s">
        <v>8322</v>
      </c>
      <c r="R2775" t="s">
        <v>8358</v>
      </c>
      <c r="S2775" s="9">
        <f t="shared" si="160"/>
        <v>42474.86482638889</v>
      </c>
      <c r="T2775" s="9">
        <f t="shared" si="159"/>
        <v>42484.86482638889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57"/>
        <v>0</v>
      </c>
      <c r="P2776" s="6" t="str">
        <f t="shared" si="158"/>
        <v>43.8461538461538</v>
      </c>
      <c r="Q2776" t="s">
        <v>8322</v>
      </c>
      <c r="R2776" t="s">
        <v>8358</v>
      </c>
      <c r="S2776" s="9">
        <f t="shared" si="160"/>
        <v>41311.126481481479</v>
      </c>
      <c r="T2776" s="9">
        <f t="shared" si="159"/>
        <v>41341.126481481479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57"/>
        <v>0</v>
      </c>
      <c r="P2777" s="6" t="str">
        <f t="shared" si="158"/>
        <v>75</v>
      </c>
      <c r="Q2777" t="s">
        <v>8322</v>
      </c>
      <c r="R2777" t="s">
        <v>8358</v>
      </c>
      <c r="S2777" s="9">
        <f t="shared" si="160"/>
        <v>40863.013356481482</v>
      </c>
      <c r="T2777" s="9">
        <f t="shared" si="159"/>
        <v>40893.013356481482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57"/>
        <v>1.0526315789473699</v>
      </c>
      <c r="P2778" s="6" t="str">
        <f t="shared" si="158"/>
        <v>45.9722222222222</v>
      </c>
      <c r="Q2778" t="s">
        <v>8322</v>
      </c>
      <c r="R2778" t="s">
        <v>8358</v>
      </c>
      <c r="S2778" s="9">
        <f t="shared" si="160"/>
        <v>42136.297175925924</v>
      </c>
      <c r="T2778" s="9">
        <f t="shared" si="159"/>
        <v>42167.297175925924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57"/>
        <v>0.15</v>
      </c>
      <c r="P2779" s="6" t="str">
        <f t="shared" si="158"/>
        <v>10</v>
      </c>
      <c r="Q2779" t="s">
        <v>8322</v>
      </c>
      <c r="R2779" t="s">
        <v>8358</v>
      </c>
      <c r="S2779" s="9">
        <f t="shared" si="160"/>
        <v>42172.669027777782</v>
      </c>
      <c r="T2779" s="9">
        <f t="shared" si="159"/>
        <v>42202.669027777782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57"/>
        <v>0</v>
      </c>
      <c r="P2780" s="6" t="str">
        <f t="shared" si="158"/>
        <v>93.6666666666667</v>
      </c>
      <c r="Q2780" t="s">
        <v>8322</v>
      </c>
      <c r="R2780" t="s">
        <v>8358</v>
      </c>
      <c r="S2780" s="9">
        <f t="shared" si="160"/>
        <v>41846.978078703702</v>
      </c>
      <c r="T2780" s="9">
        <f t="shared" si="159"/>
        <v>41876.978078703702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57"/>
        <v>0</v>
      </c>
      <c r="P2781" s="6" t="str">
        <f t="shared" si="158"/>
        <v>53</v>
      </c>
      <c r="Q2781" t="s">
        <v>8322</v>
      </c>
      <c r="R2781" t="s">
        <v>8358</v>
      </c>
      <c r="S2781" s="9">
        <f t="shared" si="160"/>
        <v>42300.585891203707</v>
      </c>
      <c r="T2781" s="9">
        <f t="shared" si="159"/>
        <v>42330.627557870372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57"/>
        <v>0</v>
      </c>
      <c r="P2782" s="6">
        <v>0</v>
      </c>
      <c r="Q2782" t="s">
        <v>8322</v>
      </c>
      <c r="R2782" t="s">
        <v>8358</v>
      </c>
      <c r="S2782" s="9">
        <f t="shared" si="160"/>
        <v>42774.447777777779</v>
      </c>
      <c r="T2782" s="9">
        <f t="shared" si="159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57"/>
        <v>1.7500000000000002</v>
      </c>
      <c r="P2783" s="6" t="str">
        <f t="shared" si="158"/>
        <v>47</v>
      </c>
      <c r="Q2783" t="s">
        <v>8317</v>
      </c>
      <c r="R2783" t="s">
        <v>8318</v>
      </c>
      <c r="S2783" s="9">
        <f t="shared" si="160"/>
        <v>42018.94159722222</v>
      </c>
      <c r="T2783" s="9">
        <f t="shared" si="159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57"/>
        <v>18.600000000000001</v>
      </c>
      <c r="P2784" s="6" t="str">
        <f t="shared" si="158"/>
        <v>66.6666666666667</v>
      </c>
      <c r="Q2784" t="s">
        <v>8317</v>
      </c>
      <c r="R2784" t="s">
        <v>8318</v>
      </c>
      <c r="S2784" s="9">
        <f t="shared" si="160"/>
        <v>42026.924976851849</v>
      </c>
      <c r="T2784" s="9">
        <f t="shared" si="159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57"/>
        <v>0</v>
      </c>
      <c r="P2785" s="6" t="str">
        <f t="shared" si="158"/>
        <v>18.7704918032787</v>
      </c>
      <c r="Q2785" t="s">
        <v>8317</v>
      </c>
      <c r="R2785" t="s">
        <v>8318</v>
      </c>
      <c r="S2785" s="9">
        <f t="shared" si="160"/>
        <v>42103.535254629634</v>
      </c>
      <c r="T2785" s="9">
        <f t="shared" si="159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57"/>
        <v>9.81666666666667</v>
      </c>
      <c r="P2786" s="6" t="str">
        <f t="shared" si="158"/>
        <v>66.1111111111111</v>
      </c>
      <c r="Q2786" t="s">
        <v>8317</v>
      </c>
      <c r="R2786" t="s">
        <v>8318</v>
      </c>
      <c r="S2786" s="9">
        <f t="shared" si="160"/>
        <v>41920.787534722222</v>
      </c>
      <c r="T2786" s="9">
        <f t="shared" si="159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57"/>
        <v>0</v>
      </c>
      <c r="P2787" s="6" t="str">
        <f t="shared" si="158"/>
        <v>36.8591549295775</v>
      </c>
      <c r="Q2787" t="s">
        <v>8317</v>
      </c>
      <c r="R2787" t="s">
        <v>8318</v>
      </c>
      <c r="S2787" s="9">
        <f t="shared" si="160"/>
        <v>42558.189432870371</v>
      </c>
      <c r="T2787" s="9">
        <f t="shared" si="159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57"/>
        <v>4.33333333333333E-2</v>
      </c>
      <c r="P2788" s="6" t="str">
        <f t="shared" si="158"/>
        <v>39.8108108108108</v>
      </c>
      <c r="Q2788" t="s">
        <v>8317</v>
      </c>
      <c r="R2788" t="s">
        <v>8318</v>
      </c>
      <c r="S2788" s="9">
        <f t="shared" si="160"/>
        <v>41815.569212962961</v>
      </c>
      <c r="T2788" s="9">
        <f t="shared" si="159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57"/>
        <v>0</v>
      </c>
      <c r="P2789" s="6" t="str">
        <f t="shared" si="158"/>
        <v>31.5</v>
      </c>
      <c r="Q2789" t="s">
        <v>8317</v>
      </c>
      <c r="R2789" t="s">
        <v>8318</v>
      </c>
      <c r="S2789" s="9">
        <f t="shared" si="160"/>
        <v>41808.198518518519</v>
      </c>
      <c r="T2789" s="9">
        <f t="shared" si="159"/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57"/>
        <v>109.48792</v>
      </c>
      <c r="P2790" s="6" t="str">
        <f t="shared" si="158"/>
        <v>102.5</v>
      </c>
      <c r="Q2790" t="s">
        <v>8317</v>
      </c>
      <c r="R2790" t="s">
        <v>8318</v>
      </c>
      <c r="S2790" s="9">
        <f t="shared" si="160"/>
        <v>42550.701886574068</v>
      </c>
      <c r="T2790" s="9">
        <f t="shared" si="159"/>
        <v>42580.701886574068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57"/>
        <v>100</v>
      </c>
      <c r="P2791" s="6" t="str">
        <f t="shared" si="158"/>
        <v>126.458333333333</v>
      </c>
      <c r="Q2791" t="s">
        <v>8317</v>
      </c>
      <c r="R2791" t="s">
        <v>8318</v>
      </c>
      <c r="S2791" s="9">
        <f t="shared" si="160"/>
        <v>42056.013124999998</v>
      </c>
      <c r="T2791" s="9">
        <f t="shared" si="159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57"/>
        <v>156.444444444444</v>
      </c>
      <c r="P2792" s="6" t="str">
        <f t="shared" si="158"/>
        <v>47.8787878787879</v>
      </c>
      <c r="Q2792" t="s">
        <v>8317</v>
      </c>
      <c r="R2792" t="s">
        <v>8318</v>
      </c>
      <c r="S2792" s="9">
        <f t="shared" si="160"/>
        <v>42016.938692129625</v>
      </c>
      <c r="T2792" s="9">
        <f t="shared" si="159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57"/>
        <v>101.6</v>
      </c>
      <c r="P2793" s="6" t="str">
        <f t="shared" si="158"/>
        <v>73.2142857142857</v>
      </c>
      <c r="Q2793" t="s">
        <v>8317</v>
      </c>
      <c r="R2793" t="s">
        <v>8318</v>
      </c>
      <c r="S2793" s="9">
        <f t="shared" si="160"/>
        <v>42591.899988425925</v>
      </c>
      <c r="T2793" s="9">
        <f t="shared" si="159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57"/>
        <v>100.325</v>
      </c>
      <c r="P2794" s="6" t="str">
        <f t="shared" si="158"/>
        <v>89.6666666666667</v>
      </c>
      <c r="Q2794" t="s">
        <v>8317</v>
      </c>
      <c r="R2794" t="s">
        <v>8318</v>
      </c>
      <c r="S2794" s="9">
        <f t="shared" si="160"/>
        <v>42183.231006944443</v>
      </c>
      <c r="T2794" s="9">
        <f t="shared" si="159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57"/>
        <v>112.94999999999999</v>
      </c>
      <c r="P2795" s="6" t="str">
        <f t="shared" si="158"/>
        <v>151.462328767123</v>
      </c>
      <c r="Q2795" t="s">
        <v>8317</v>
      </c>
      <c r="R2795" t="s">
        <v>8318</v>
      </c>
      <c r="S2795" s="9">
        <f t="shared" si="160"/>
        <v>42176.419039351851</v>
      </c>
      <c r="T2795" s="9">
        <f t="shared" si="159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57"/>
        <v>102.125</v>
      </c>
      <c r="P2796" s="6" t="str">
        <f t="shared" si="158"/>
        <v>25</v>
      </c>
      <c r="Q2796" t="s">
        <v>8317</v>
      </c>
      <c r="R2796" t="s">
        <v>8318</v>
      </c>
      <c r="S2796" s="9">
        <f t="shared" si="160"/>
        <v>42416.691655092596</v>
      </c>
      <c r="T2796" s="9">
        <f t="shared" si="159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57"/>
        <v>107.24975000000001</v>
      </c>
      <c r="P2797" s="6" t="str">
        <f t="shared" si="158"/>
        <v>36.5</v>
      </c>
      <c r="Q2797" t="s">
        <v>8317</v>
      </c>
      <c r="R2797" t="s">
        <v>8318</v>
      </c>
      <c r="S2797" s="9">
        <f t="shared" si="160"/>
        <v>41780.525937500002</v>
      </c>
      <c r="T2797" s="9">
        <f t="shared" si="159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57"/>
        <v>104.28333333333299</v>
      </c>
      <c r="P2798" s="6" t="str">
        <f t="shared" si="158"/>
        <v>44</v>
      </c>
      <c r="Q2798" t="s">
        <v>8317</v>
      </c>
      <c r="R2798" t="s">
        <v>8318</v>
      </c>
      <c r="S2798" s="9">
        <f t="shared" si="160"/>
        <v>41795.528101851851</v>
      </c>
      <c r="T2798" s="9">
        <f t="shared" si="159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57"/>
        <v>100</v>
      </c>
      <c r="P2799" s="6" t="str">
        <f t="shared" si="158"/>
        <v>87.3575531914894</v>
      </c>
      <c r="Q2799" t="s">
        <v>8317</v>
      </c>
      <c r="R2799" t="s">
        <v>8318</v>
      </c>
      <c r="S2799" s="9">
        <f t="shared" si="160"/>
        <v>41798.94027777778</v>
      </c>
      <c r="T2799" s="9">
        <f t="shared" si="159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57"/>
        <v>100.4</v>
      </c>
      <c r="P2800" s="6" t="str">
        <f t="shared" si="158"/>
        <v>36.4748201438849</v>
      </c>
      <c r="Q2800" t="s">
        <v>8317</v>
      </c>
      <c r="R2800" t="s">
        <v>8318</v>
      </c>
      <c r="S2800" s="9">
        <f t="shared" si="160"/>
        <v>42201.675011574072</v>
      </c>
      <c r="T2800" s="9">
        <f t="shared" si="159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57"/>
        <v>126.125</v>
      </c>
      <c r="P2801" s="6" t="str">
        <f t="shared" si="158"/>
        <v>44.8595384615385</v>
      </c>
      <c r="Q2801" t="s">
        <v>8317</v>
      </c>
      <c r="R2801" t="s">
        <v>8318</v>
      </c>
      <c r="S2801" s="9">
        <f t="shared" si="160"/>
        <v>42507.264699074076</v>
      </c>
      <c r="T2801" s="9">
        <f t="shared" si="159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57"/>
        <v>110.666666666667</v>
      </c>
      <c r="P2802" s="6" t="str">
        <f t="shared" si="158"/>
        <v>42.9032258064516</v>
      </c>
      <c r="Q2802" t="s">
        <v>8317</v>
      </c>
      <c r="R2802" t="s">
        <v>8318</v>
      </c>
      <c r="S2802" s="9">
        <f t="shared" si="160"/>
        <v>41948.552847222221</v>
      </c>
      <c r="T2802" s="9">
        <f t="shared" si="159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57"/>
        <v>105</v>
      </c>
      <c r="P2803" s="6" t="str">
        <f t="shared" si="158"/>
        <v>51.2307692307692</v>
      </c>
      <c r="Q2803" t="s">
        <v>8317</v>
      </c>
      <c r="R2803" t="s">
        <v>8318</v>
      </c>
      <c r="S2803" s="9">
        <f t="shared" si="160"/>
        <v>41900.243159722224</v>
      </c>
      <c r="T2803" s="9">
        <f t="shared" si="159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57"/>
        <v>103.77499999999999</v>
      </c>
      <c r="P2804" s="6" t="str">
        <f t="shared" si="158"/>
        <v>33.9444444444444</v>
      </c>
      <c r="Q2804" t="s">
        <v>8317</v>
      </c>
      <c r="R2804" t="s">
        <v>8318</v>
      </c>
      <c r="S2804" s="9">
        <f t="shared" si="160"/>
        <v>42192.64707175926</v>
      </c>
      <c r="T2804" s="9">
        <f t="shared" si="159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57"/>
        <v>115.99999999999999</v>
      </c>
      <c r="P2805" s="6" t="str">
        <f t="shared" si="158"/>
        <v>90.7446808510638</v>
      </c>
      <c r="Q2805" t="s">
        <v>8317</v>
      </c>
      <c r="R2805" t="s">
        <v>8318</v>
      </c>
      <c r="S2805" s="9">
        <f t="shared" si="160"/>
        <v>42158.065694444449</v>
      </c>
      <c r="T2805" s="9">
        <f t="shared" si="159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57"/>
        <v>110.00000000000001</v>
      </c>
      <c r="P2806" s="6" t="str">
        <f t="shared" si="158"/>
        <v>50</v>
      </c>
      <c r="Q2806" t="s">
        <v>8317</v>
      </c>
      <c r="R2806" t="s">
        <v>8318</v>
      </c>
      <c r="S2806" s="9">
        <f t="shared" si="160"/>
        <v>41881.453587962962</v>
      </c>
      <c r="T2806" s="9">
        <f t="shared" si="159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57"/>
        <v>113.01761111111099</v>
      </c>
      <c r="P2807" s="6" t="str">
        <f t="shared" si="158"/>
        <v>24.4444444444444</v>
      </c>
      <c r="Q2807" t="s">
        <v>8317</v>
      </c>
      <c r="R2807" t="s">
        <v>8318</v>
      </c>
      <c r="S2807" s="9">
        <f t="shared" si="160"/>
        <v>42213.505474537036</v>
      </c>
      <c r="T2807" s="9">
        <f t="shared" si="159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57"/>
        <v>100.25</v>
      </c>
      <c r="P2808" s="6" t="str">
        <f t="shared" si="158"/>
        <v>44.25</v>
      </c>
      <c r="Q2808" t="s">
        <v>8317</v>
      </c>
      <c r="R2808" t="s">
        <v>8318</v>
      </c>
      <c r="S2808" s="9">
        <f t="shared" si="160"/>
        <v>42185.267245370371</v>
      </c>
      <c r="T2808" s="9">
        <f t="shared" si="159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57"/>
        <v>103.4</v>
      </c>
      <c r="P2809" s="6" t="str">
        <f t="shared" si="158"/>
        <v>67.741935483871</v>
      </c>
      <c r="Q2809" t="s">
        <v>8317</v>
      </c>
      <c r="R2809" t="s">
        <v>8318</v>
      </c>
      <c r="S2809" s="9">
        <f t="shared" si="160"/>
        <v>42154.873124999998</v>
      </c>
      <c r="T2809" s="9">
        <f t="shared" si="159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57"/>
        <v>107.02857142857101</v>
      </c>
      <c r="P2810" s="6" t="str">
        <f t="shared" si="158"/>
        <v>65.3768115942029</v>
      </c>
      <c r="Q2810" t="s">
        <v>8317</v>
      </c>
      <c r="R2810" t="s">
        <v>8318</v>
      </c>
      <c r="S2810" s="9">
        <f t="shared" si="160"/>
        <v>42208.84646990741</v>
      </c>
      <c r="T2810" s="9">
        <f t="shared" si="159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ref="O2811:O2874" si="161">IMDIV(E2544,D2544)*100</f>
        <v>103.57142857142901</v>
      </c>
      <c r="P2811" s="6" t="str">
        <f t="shared" si="158"/>
        <v>121.904761904762</v>
      </c>
      <c r="Q2811" t="s">
        <v>8317</v>
      </c>
      <c r="R2811" t="s">
        <v>8318</v>
      </c>
      <c r="S2811" s="9">
        <f t="shared" si="160"/>
        <v>42451.496817129635</v>
      </c>
      <c r="T2811" s="9">
        <f t="shared" si="159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61"/>
        <v>156.4</v>
      </c>
      <c r="P2812" s="6" t="str">
        <f t="shared" si="158"/>
        <v>47.4561403508772</v>
      </c>
      <c r="Q2812" t="s">
        <v>8317</v>
      </c>
      <c r="R2812" t="s">
        <v>8318</v>
      </c>
      <c r="S2812" s="9">
        <f t="shared" si="160"/>
        <v>41759.13962962963</v>
      </c>
      <c r="T2812" s="9">
        <f t="shared" si="159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61"/>
        <v>100.82</v>
      </c>
      <c r="P2813" s="6" t="str">
        <f t="shared" si="158"/>
        <v>92.8425925925926</v>
      </c>
      <c r="Q2813" t="s">
        <v>8317</v>
      </c>
      <c r="R2813" t="s">
        <v>8318</v>
      </c>
      <c r="S2813" s="9">
        <f t="shared" si="160"/>
        <v>42028.496562500004</v>
      </c>
      <c r="T2813" s="9">
        <f t="shared" si="159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61"/>
        <v>195.3</v>
      </c>
      <c r="P2814" s="6" t="str">
        <f t="shared" si="158"/>
        <v>68.2530120481928</v>
      </c>
      <c r="Q2814" t="s">
        <v>8317</v>
      </c>
      <c r="R2814" t="s">
        <v>8318</v>
      </c>
      <c r="S2814" s="9">
        <f t="shared" si="160"/>
        <v>42054.74418981481</v>
      </c>
      <c r="T2814" s="9">
        <f t="shared" si="159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61"/>
        <v>111.71428571428601</v>
      </c>
      <c r="P2815" s="6" t="str">
        <f t="shared" si="158"/>
        <v>37.2095833333333</v>
      </c>
      <c r="Q2815" t="s">
        <v>8317</v>
      </c>
      <c r="R2815" t="s">
        <v>8318</v>
      </c>
      <c r="S2815" s="9">
        <f t="shared" si="160"/>
        <v>42693.742604166662</v>
      </c>
      <c r="T2815" s="9">
        <f t="shared" si="159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61"/>
        <v>119.85454545454499</v>
      </c>
      <c r="P2816" s="6" t="str">
        <f t="shared" si="158"/>
        <v>25.25</v>
      </c>
      <c r="Q2816" t="s">
        <v>8317</v>
      </c>
      <c r="R2816" t="s">
        <v>8318</v>
      </c>
      <c r="S2816" s="9">
        <f t="shared" si="160"/>
        <v>42103.399479166663</v>
      </c>
      <c r="T2816" s="9">
        <f t="shared" si="159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61"/>
        <v>101.85</v>
      </c>
      <c r="P2817" s="6" t="str">
        <f t="shared" si="158"/>
        <v>43.2142857142857</v>
      </c>
      <c r="Q2817" t="s">
        <v>8317</v>
      </c>
      <c r="R2817" t="s">
        <v>8318</v>
      </c>
      <c r="S2817" s="9">
        <f t="shared" si="160"/>
        <v>42559.776724537034</v>
      </c>
      <c r="T2817" s="9">
        <f t="shared" si="159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61"/>
        <v>102.802547770701</v>
      </c>
      <c r="P2818" s="6" t="str">
        <f t="shared" si="158"/>
        <v>25.1301775147929</v>
      </c>
      <c r="Q2818" t="s">
        <v>8317</v>
      </c>
      <c r="R2818" t="s">
        <v>8318</v>
      </c>
      <c r="S2818" s="9">
        <f t="shared" si="160"/>
        <v>42188.467499999999</v>
      </c>
      <c r="T2818" s="9">
        <f t="shared" si="159"/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61"/>
        <v>100.84615384615401</v>
      </c>
      <c r="P2819" s="6" t="str">
        <f t="shared" ref="P2819:P2882" si="162">IMDIV(E2819,L2819)</f>
        <v>23.6363636363636</v>
      </c>
      <c r="Q2819" t="s">
        <v>8317</v>
      </c>
      <c r="R2819" t="s">
        <v>8318</v>
      </c>
      <c r="S2819" s="9">
        <f t="shared" si="160"/>
        <v>42023.634976851856</v>
      </c>
      <c r="T2819" s="9">
        <f t="shared" ref="T2819:T2882" si="163">(((I2819/60)/60)/24)+DATE(1970,1,1)</f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61"/>
        <v>102.73469387755101</v>
      </c>
      <c r="P2820" s="6" t="str">
        <f t="shared" si="162"/>
        <v>103.950980392157</v>
      </c>
      <c r="Q2820" t="s">
        <v>8317</v>
      </c>
      <c r="R2820" t="s">
        <v>8318</v>
      </c>
      <c r="S2820" s="9">
        <f t="shared" ref="S2820:S2883" si="164">(((J2820/60)/60)/24)+DATE(1970,1,1)</f>
        <v>42250.598217592589</v>
      </c>
      <c r="T2820" s="9">
        <f t="shared" si="163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61"/>
        <v>106.5</v>
      </c>
      <c r="P2821" s="6" t="str">
        <f t="shared" si="162"/>
        <v>50.3846153846154</v>
      </c>
      <c r="Q2821" t="s">
        <v>8317</v>
      </c>
      <c r="R2821" t="s">
        <v>8318</v>
      </c>
      <c r="S2821" s="9">
        <f t="shared" si="164"/>
        <v>42139.525567129633</v>
      </c>
      <c r="T2821" s="9">
        <f t="shared" si="163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61"/>
        <v>155.53333333333299</v>
      </c>
      <c r="P2822" s="6" t="str">
        <f t="shared" si="162"/>
        <v>13.6</v>
      </c>
      <c r="Q2822" t="s">
        <v>8317</v>
      </c>
      <c r="R2822" t="s">
        <v>8318</v>
      </c>
      <c r="S2822" s="9">
        <f t="shared" si="164"/>
        <v>42401.610983796301</v>
      </c>
      <c r="T2822" s="9">
        <f t="shared" si="163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61"/>
        <v>122.8</v>
      </c>
      <c r="P2823" s="6" t="str">
        <f t="shared" si="162"/>
        <v>28.5714285714286</v>
      </c>
      <c r="Q2823" t="s">
        <v>8317</v>
      </c>
      <c r="R2823" t="s">
        <v>8318</v>
      </c>
      <c r="S2823" s="9">
        <f t="shared" si="164"/>
        <v>41875.922858796301</v>
      </c>
      <c r="T2823" s="9">
        <f t="shared" si="163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61"/>
        <v>107.35</v>
      </c>
      <c r="P2824" s="6" t="str">
        <f t="shared" si="162"/>
        <v>63.8297872340426</v>
      </c>
      <c r="Q2824" t="s">
        <v>8317</v>
      </c>
      <c r="R2824" t="s">
        <v>8318</v>
      </c>
      <c r="S2824" s="9">
        <f t="shared" si="164"/>
        <v>42060.683935185181</v>
      </c>
      <c r="T2824" s="9">
        <f t="shared" si="163"/>
        <v>42090.642268518524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61"/>
        <v>105.503355704698</v>
      </c>
      <c r="P2825" s="6" t="str">
        <f t="shared" si="162"/>
        <v>8.85714285714286</v>
      </c>
      <c r="Q2825" t="s">
        <v>8317</v>
      </c>
      <c r="R2825" t="s">
        <v>8318</v>
      </c>
      <c r="S2825" s="9">
        <f t="shared" si="164"/>
        <v>42067.011643518519</v>
      </c>
      <c r="T2825" s="9">
        <f t="shared" si="163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61"/>
        <v>118.444444444444</v>
      </c>
      <c r="P2826" s="6" t="str">
        <f t="shared" si="162"/>
        <v>50.6666666666667</v>
      </c>
      <c r="Q2826" t="s">
        <v>8317</v>
      </c>
      <c r="R2826" t="s">
        <v>8318</v>
      </c>
      <c r="S2826" s="9">
        <f t="shared" si="164"/>
        <v>42136.270787037036</v>
      </c>
      <c r="T2826" s="9">
        <f t="shared" si="163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61"/>
        <v>108.88</v>
      </c>
      <c r="P2827" s="6" t="str">
        <f t="shared" si="162"/>
        <v>60.7843137254902</v>
      </c>
      <c r="Q2827" t="s">
        <v>8317</v>
      </c>
      <c r="R2827" t="s">
        <v>8318</v>
      </c>
      <c r="S2827" s="9">
        <f t="shared" si="164"/>
        <v>42312.792662037042</v>
      </c>
      <c r="T2827" s="9">
        <f t="shared" si="163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61"/>
        <v>111.25</v>
      </c>
      <c r="P2828" s="6" t="str">
        <f t="shared" si="162"/>
        <v>113.421052631579</v>
      </c>
      <c r="Q2828" t="s">
        <v>8317</v>
      </c>
      <c r="R2828" t="s">
        <v>8318</v>
      </c>
      <c r="S2828" s="9">
        <f t="shared" si="164"/>
        <v>42171.034861111111</v>
      </c>
      <c r="T2828" s="9">
        <f t="shared" si="163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61"/>
        <v>100.1</v>
      </c>
      <c r="P2829" s="6" t="str">
        <f t="shared" si="162"/>
        <v>104.565217391304</v>
      </c>
      <c r="Q2829" t="s">
        <v>8317</v>
      </c>
      <c r="R2829" t="s">
        <v>8318</v>
      </c>
      <c r="S2829" s="9">
        <f t="shared" si="164"/>
        <v>42494.683634259258</v>
      </c>
      <c r="T2829" s="9">
        <f t="shared" si="163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61"/>
        <v>0</v>
      </c>
      <c r="P2830" s="6" t="str">
        <f t="shared" si="162"/>
        <v>98.3092783505155</v>
      </c>
      <c r="Q2830" t="s">
        <v>8317</v>
      </c>
      <c r="R2830" t="s">
        <v>8318</v>
      </c>
      <c r="S2830" s="9">
        <f t="shared" si="164"/>
        <v>42254.264687499999</v>
      </c>
      <c r="T2830" s="9">
        <f t="shared" si="163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61"/>
        <v>0.75</v>
      </c>
      <c r="P2831" s="6" t="str">
        <f t="shared" si="162"/>
        <v>35.0394736842105</v>
      </c>
      <c r="Q2831" t="s">
        <v>8317</v>
      </c>
      <c r="R2831" t="s">
        <v>8318</v>
      </c>
      <c r="S2831" s="9">
        <f t="shared" si="164"/>
        <v>42495.434236111112</v>
      </c>
      <c r="T2831" s="9">
        <f t="shared" si="163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61"/>
        <v>0</v>
      </c>
      <c r="P2832" s="6" t="str">
        <f t="shared" si="162"/>
        <v>272.727272727273</v>
      </c>
      <c r="Q2832" t="s">
        <v>8317</v>
      </c>
      <c r="R2832" t="s">
        <v>8318</v>
      </c>
      <c r="S2832" s="9">
        <f t="shared" si="164"/>
        <v>41758.839675925927</v>
      </c>
      <c r="T2832" s="9">
        <f t="shared" si="163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61"/>
        <v>0</v>
      </c>
      <c r="P2833" s="6" t="str">
        <f t="shared" si="162"/>
        <v>63.8461538461538</v>
      </c>
      <c r="Q2833" t="s">
        <v>8317</v>
      </c>
      <c r="R2833" t="s">
        <v>8318</v>
      </c>
      <c r="S2833" s="9">
        <f t="shared" si="164"/>
        <v>42171.824884259258</v>
      </c>
      <c r="T2833" s="9">
        <f t="shared" si="163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61"/>
        <v>1</v>
      </c>
      <c r="P2834" s="6" t="str">
        <f t="shared" si="162"/>
        <v>30.1893684210526</v>
      </c>
      <c r="Q2834" t="s">
        <v>8317</v>
      </c>
      <c r="R2834" t="s">
        <v>8318</v>
      </c>
      <c r="S2834" s="9">
        <f t="shared" si="164"/>
        <v>41938.709421296298</v>
      </c>
      <c r="T2834" s="9">
        <f t="shared" si="163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61"/>
        <v>0</v>
      </c>
      <c r="P2835" s="6" t="str">
        <f t="shared" si="162"/>
        <v>83.5142857142857</v>
      </c>
      <c r="Q2835" t="s">
        <v>8317</v>
      </c>
      <c r="R2835" t="s">
        <v>8318</v>
      </c>
      <c r="S2835" s="9">
        <f t="shared" si="164"/>
        <v>42268.127696759257</v>
      </c>
      <c r="T2835" s="9">
        <f t="shared" si="163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61"/>
        <v>0.266666666666667</v>
      </c>
      <c r="P2836" s="6" t="str">
        <f t="shared" si="162"/>
        <v>64.7619047619048</v>
      </c>
      <c r="Q2836" t="s">
        <v>8317</v>
      </c>
      <c r="R2836" t="s">
        <v>8318</v>
      </c>
      <c r="S2836" s="9">
        <f t="shared" si="164"/>
        <v>42019.959837962961</v>
      </c>
      <c r="T2836" s="9">
        <f t="shared" si="163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61"/>
        <v>0.5</v>
      </c>
      <c r="P2837" s="6" t="str">
        <f t="shared" si="162"/>
        <v>20.1181720430108</v>
      </c>
      <c r="Q2837" t="s">
        <v>8317</v>
      </c>
      <c r="R2837" t="s">
        <v>8318</v>
      </c>
      <c r="S2837" s="9">
        <f t="shared" si="164"/>
        <v>42313.703900462962</v>
      </c>
      <c r="T2837" s="9">
        <f t="shared" si="163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61"/>
        <v>2.2307692307692299</v>
      </c>
      <c r="P2838" s="6" t="str">
        <f t="shared" si="162"/>
        <v>44.0909090909091</v>
      </c>
      <c r="Q2838" t="s">
        <v>8317</v>
      </c>
      <c r="R2838" t="s">
        <v>8318</v>
      </c>
      <c r="S2838" s="9">
        <f t="shared" si="164"/>
        <v>42746.261782407411</v>
      </c>
      <c r="T2838" s="9">
        <f t="shared" si="163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61"/>
        <v>0.84285714285714297</v>
      </c>
      <c r="P2839" s="6" t="str">
        <f t="shared" si="162"/>
        <v>40.4761904761905</v>
      </c>
      <c r="Q2839" t="s">
        <v>8317</v>
      </c>
      <c r="R2839" t="s">
        <v>8318</v>
      </c>
      <c r="S2839" s="9">
        <f t="shared" si="164"/>
        <v>42307.908379629633</v>
      </c>
      <c r="T2839" s="9">
        <f t="shared" si="163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61"/>
        <v>0.25</v>
      </c>
      <c r="P2840" s="6" t="str">
        <f t="shared" si="162"/>
        <v>44.537037037037</v>
      </c>
      <c r="Q2840" t="s">
        <v>8317</v>
      </c>
      <c r="R2840" t="s">
        <v>8318</v>
      </c>
      <c r="S2840" s="9">
        <f t="shared" si="164"/>
        <v>41842.607592592591</v>
      </c>
      <c r="T2840" s="9">
        <f t="shared" si="163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61"/>
        <v>0</v>
      </c>
      <c r="P2841" s="6" t="str">
        <f t="shared" si="162"/>
        <v>125.806451612903</v>
      </c>
      <c r="Q2841" t="s">
        <v>8317</v>
      </c>
      <c r="R2841" t="s">
        <v>8318</v>
      </c>
      <c r="S2841" s="9">
        <f t="shared" si="164"/>
        <v>41853.240208333329</v>
      </c>
      <c r="T2841" s="9">
        <f t="shared" si="163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61"/>
        <v>0</v>
      </c>
      <c r="P2842" s="6" t="str">
        <f t="shared" si="162"/>
        <v>19.6969696969697</v>
      </c>
      <c r="Q2842" t="s">
        <v>8317</v>
      </c>
      <c r="R2842" t="s">
        <v>8318</v>
      </c>
      <c r="S2842" s="9">
        <f t="shared" si="164"/>
        <v>42060.035636574074</v>
      </c>
      <c r="T2842" s="9">
        <f t="shared" si="163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61"/>
        <v>0</v>
      </c>
      <c r="P2843" s="6" t="str">
        <f t="shared" si="162"/>
        <v>10</v>
      </c>
      <c r="Q2843" t="s">
        <v>8317</v>
      </c>
      <c r="R2843" t="s">
        <v>8318</v>
      </c>
      <c r="S2843" s="9">
        <f t="shared" si="164"/>
        <v>42291.739548611105</v>
      </c>
      <c r="T2843" s="9">
        <f t="shared" si="163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61"/>
        <v>0</v>
      </c>
      <c r="P2844" s="6">
        <v>0</v>
      </c>
      <c r="Q2844" t="s">
        <v>8317</v>
      </c>
      <c r="R2844" t="s">
        <v>8318</v>
      </c>
      <c r="S2844" s="9">
        <f t="shared" si="164"/>
        <v>41784.952488425923</v>
      </c>
      <c r="T2844" s="9">
        <f t="shared" si="163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61"/>
        <v>0</v>
      </c>
      <c r="P2845" s="6">
        <v>0</v>
      </c>
      <c r="Q2845" t="s">
        <v>8317</v>
      </c>
      <c r="R2845" t="s">
        <v>8318</v>
      </c>
      <c r="S2845" s="9">
        <f t="shared" si="164"/>
        <v>42492.737847222219</v>
      </c>
      <c r="T2845" s="9">
        <f t="shared" si="163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61"/>
        <v>0</v>
      </c>
      <c r="P2846" s="6" t="str">
        <f t="shared" si="162"/>
        <v>30</v>
      </c>
      <c r="Q2846" t="s">
        <v>8317</v>
      </c>
      <c r="R2846" t="s">
        <v>8318</v>
      </c>
      <c r="S2846" s="9">
        <f t="shared" si="164"/>
        <v>42709.546064814815</v>
      </c>
      <c r="T2846" s="9">
        <f t="shared" si="163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61"/>
        <v>0</v>
      </c>
      <c r="P2847" s="6" t="str">
        <f t="shared" si="162"/>
        <v>60.6666666666667</v>
      </c>
      <c r="Q2847" t="s">
        <v>8317</v>
      </c>
      <c r="R2847" t="s">
        <v>8318</v>
      </c>
      <c r="S2847" s="9">
        <f t="shared" si="164"/>
        <v>42103.016585648147</v>
      </c>
      <c r="T2847" s="9">
        <f t="shared" si="163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61"/>
        <v>0.13849999999999998</v>
      </c>
      <c r="P2848" s="6">
        <v>0</v>
      </c>
      <c r="Q2848" t="s">
        <v>8317</v>
      </c>
      <c r="R2848" t="s">
        <v>8318</v>
      </c>
      <c r="S2848" s="9">
        <f t="shared" si="164"/>
        <v>42108.692060185189</v>
      </c>
      <c r="T2848" s="9">
        <f t="shared" si="163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61"/>
        <v>0.6</v>
      </c>
      <c r="P2849" s="6">
        <v>0</v>
      </c>
      <c r="Q2849" t="s">
        <v>8317</v>
      </c>
      <c r="R2849" t="s">
        <v>8318</v>
      </c>
      <c r="S2849" s="9">
        <f t="shared" si="164"/>
        <v>42453.806307870371</v>
      </c>
      <c r="T2849" s="9">
        <f t="shared" si="163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61"/>
        <v>10.6</v>
      </c>
      <c r="P2850" s="6" t="str">
        <f t="shared" si="162"/>
        <v>23.3333333333333</v>
      </c>
      <c r="Q2850" t="s">
        <v>8317</v>
      </c>
      <c r="R2850" t="s">
        <v>8318</v>
      </c>
      <c r="S2850" s="9">
        <f t="shared" si="164"/>
        <v>42123.648831018523</v>
      </c>
      <c r="T2850" s="9">
        <f t="shared" si="163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61"/>
        <v>1.11111111111111E-3</v>
      </c>
      <c r="P2851" s="6" t="str">
        <f t="shared" si="162"/>
        <v>5</v>
      </c>
      <c r="Q2851" t="s">
        <v>8317</v>
      </c>
      <c r="R2851" t="s">
        <v>8318</v>
      </c>
      <c r="S2851" s="9">
        <f t="shared" si="164"/>
        <v>42453.428240740745</v>
      </c>
      <c r="T2851" s="9">
        <f t="shared" si="163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61"/>
        <v>0.5</v>
      </c>
      <c r="P2852" s="6" t="str">
        <f t="shared" si="162"/>
        <v>23.9230769230769</v>
      </c>
      <c r="Q2852" t="s">
        <v>8317</v>
      </c>
      <c r="R2852" t="s">
        <v>8318</v>
      </c>
      <c r="S2852" s="9">
        <f t="shared" si="164"/>
        <v>41858.007071759261</v>
      </c>
      <c r="T2852" s="9">
        <f t="shared" si="163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61"/>
        <v>0</v>
      </c>
      <c r="P2853" s="6">
        <v>0</v>
      </c>
      <c r="Q2853" t="s">
        <v>8317</v>
      </c>
      <c r="R2853" t="s">
        <v>8318</v>
      </c>
      <c r="S2853" s="9">
        <f t="shared" si="164"/>
        <v>42390.002650462964</v>
      </c>
      <c r="T2853" s="9">
        <f t="shared" si="163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61"/>
        <v>0.16666666666666699</v>
      </c>
      <c r="P2854" s="6" t="str">
        <f t="shared" si="162"/>
        <v>15.8333333333333</v>
      </c>
      <c r="Q2854" t="s">
        <v>8317</v>
      </c>
      <c r="R2854" t="s">
        <v>8318</v>
      </c>
      <c r="S2854" s="9">
        <f t="shared" si="164"/>
        <v>41781.045173611114</v>
      </c>
      <c r="T2854" s="9">
        <f t="shared" si="163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61"/>
        <v>0.16666666666666699</v>
      </c>
      <c r="P2855" s="6">
        <v>0</v>
      </c>
      <c r="Q2855" t="s">
        <v>8317</v>
      </c>
      <c r="R2855" t="s">
        <v>8318</v>
      </c>
      <c r="S2855" s="9">
        <f t="shared" si="164"/>
        <v>41836.190937499996</v>
      </c>
      <c r="T2855" s="9">
        <f t="shared" si="163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61"/>
        <v>2.4340000000000002</v>
      </c>
      <c r="P2856" s="6" t="str">
        <f t="shared" si="162"/>
        <v>29.7857142857143</v>
      </c>
      <c r="Q2856" t="s">
        <v>8317</v>
      </c>
      <c r="R2856" t="s">
        <v>8318</v>
      </c>
      <c r="S2856" s="9">
        <f t="shared" si="164"/>
        <v>42111.71665509259</v>
      </c>
      <c r="T2856" s="9">
        <f t="shared" si="163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61"/>
        <v>3.8833333333333302</v>
      </c>
      <c r="P2857" s="6" t="str">
        <f t="shared" si="162"/>
        <v>60</v>
      </c>
      <c r="Q2857" t="s">
        <v>8317</v>
      </c>
      <c r="R2857" t="s">
        <v>8318</v>
      </c>
      <c r="S2857" s="9">
        <f t="shared" si="164"/>
        <v>42370.007766203707</v>
      </c>
      <c r="T2857" s="9">
        <f t="shared" si="163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61"/>
        <v>0.01</v>
      </c>
      <c r="P2858" s="6" t="str">
        <f t="shared" si="162"/>
        <v>24.3333333333333</v>
      </c>
      <c r="Q2858" t="s">
        <v>8317</v>
      </c>
      <c r="R2858" t="s">
        <v>8318</v>
      </c>
      <c r="S2858" s="9">
        <f t="shared" si="164"/>
        <v>42165.037581018521</v>
      </c>
      <c r="T2858" s="9">
        <f t="shared" si="163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61"/>
        <v>0</v>
      </c>
      <c r="P2859" s="6" t="str">
        <f t="shared" si="162"/>
        <v>500</v>
      </c>
      <c r="Q2859" t="s">
        <v>8317</v>
      </c>
      <c r="R2859" t="s">
        <v>8318</v>
      </c>
      <c r="S2859" s="9">
        <f t="shared" si="164"/>
        <v>42726.920081018514</v>
      </c>
      <c r="T2859" s="9">
        <f t="shared" si="163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61"/>
        <v>1.7333333333333301</v>
      </c>
      <c r="P2860" s="6">
        <v>0</v>
      </c>
      <c r="Q2860" t="s">
        <v>8317</v>
      </c>
      <c r="R2860" t="s">
        <v>8318</v>
      </c>
      <c r="S2860" s="9">
        <f t="shared" si="164"/>
        <v>41954.545081018514</v>
      </c>
      <c r="T2860" s="9">
        <f t="shared" si="163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61"/>
        <v>0.16666666666666699</v>
      </c>
      <c r="P2861" s="6" t="str">
        <f t="shared" si="162"/>
        <v>35</v>
      </c>
      <c r="Q2861" t="s">
        <v>8317</v>
      </c>
      <c r="R2861" t="s">
        <v>8318</v>
      </c>
      <c r="S2861" s="9">
        <f t="shared" si="164"/>
        <v>42233.362314814818</v>
      </c>
      <c r="T2861" s="9">
        <f t="shared" si="163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61"/>
        <v>0</v>
      </c>
      <c r="P2862" s="6" t="str">
        <f t="shared" si="162"/>
        <v>29.5555555555556</v>
      </c>
      <c r="Q2862" t="s">
        <v>8317</v>
      </c>
      <c r="R2862" t="s">
        <v>8318</v>
      </c>
      <c r="S2862" s="9">
        <f t="shared" si="164"/>
        <v>42480.800648148142</v>
      </c>
      <c r="T2862" s="9">
        <f t="shared" si="163"/>
        <v>42540.800648148142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61"/>
        <v>1.25E-3</v>
      </c>
      <c r="P2863" s="6" t="str">
        <f t="shared" si="162"/>
        <v>26.6666666666667</v>
      </c>
      <c r="Q2863" t="s">
        <v>8317</v>
      </c>
      <c r="R2863" t="s">
        <v>8318</v>
      </c>
      <c r="S2863" s="9">
        <f t="shared" si="164"/>
        <v>42257.590833333335</v>
      </c>
      <c r="T2863" s="9">
        <f t="shared" si="163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61"/>
        <v>12.1666666666667</v>
      </c>
      <c r="P2864" s="6" t="str">
        <f t="shared" si="162"/>
        <v>18.3333333333333</v>
      </c>
      <c r="Q2864" t="s">
        <v>8317</v>
      </c>
      <c r="R2864" t="s">
        <v>8318</v>
      </c>
      <c r="S2864" s="9">
        <f t="shared" si="164"/>
        <v>41784.789687500001</v>
      </c>
      <c r="T2864" s="9">
        <f t="shared" si="163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61"/>
        <v>23.588571428571399</v>
      </c>
      <c r="P2865" s="6" t="str">
        <f t="shared" si="162"/>
        <v>20</v>
      </c>
      <c r="Q2865" t="s">
        <v>8317</v>
      </c>
      <c r="R2865" t="s">
        <v>8318</v>
      </c>
      <c r="S2865" s="9">
        <f t="shared" si="164"/>
        <v>41831.675034722226</v>
      </c>
      <c r="T2865" s="9">
        <f t="shared" si="163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61"/>
        <v>5.6666666666666696</v>
      </c>
      <c r="P2866" s="6" t="str">
        <f t="shared" si="162"/>
        <v>13.3333333333333</v>
      </c>
      <c r="Q2866" t="s">
        <v>8317</v>
      </c>
      <c r="R2866" t="s">
        <v>8318</v>
      </c>
      <c r="S2866" s="9">
        <f t="shared" si="164"/>
        <v>42172.613506944443</v>
      </c>
      <c r="T2866" s="9">
        <f t="shared" si="163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61"/>
        <v>39</v>
      </c>
      <c r="P2867" s="6">
        <v>0</v>
      </c>
      <c r="Q2867" t="s">
        <v>8317</v>
      </c>
      <c r="R2867" t="s">
        <v>8318</v>
      </c>
      <c r="S2867" s="9">
        <f t="shared" si="164"/>
        <v>41950.114108796297</v>
      </c>
      <c r="T2867" s="9">
        <f t="shared" si="163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61"/>
        <v>0.99546510341776295</v>
      </c>
      <c r="P2868" s="6" t="str">
        <f t="shared" si="162"/>
        <v>22.5</v>
      </c>
      <c r="Q2868" t="s">
        <v>8317</v>
      </c>
      <c r="R2868" t="s">
        <v>8318</v>
      </c>
      <c r="S2868" s="9">
        <f t="shared" si="164"/>
        <v>42627.955104166671</v>
      </c>
      <c r="T2868" s="9">
        <f t="shared" si="163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61"/>
        <v>6.9320000000000004</v>
      </c>
      <c r="P2869" s="6" t="str">
        <f t="shared" si="162"/>
        <v>50.4</v>
      </c>
      <c r="Q2869" t="s">
        <v>8317</v>
      </c>
      <c r="R2869" t="s">
        <v>8318</v>
      </c>
      <c r="S2869" s="9">
        <f t="shared" si="164"/>
        <v>42531.195277777777</v>
      </c>
      <c r="T2869" s="9">
        <f t="shared" si="163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61"/>
        <v>661.4</v>
      </c>
      <c r="P2870" s="6" t="str">
        <f t="shared" si="162"/>
        <v>105.029333333333</v>
      </c>
      <c r="Q2870" t="s">
        <v>8317</v>
      </c>
      <c r="R2870" t="s">
        <v>8318</v>
      </c>
      <c r="S2870" s="9">
        <f t="shared" si="164"/>
        <v>42618.827013888891</v>
      </c>
      <c r="T2870" s="9">
        <f t="shared" si="163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61"/>
        <v>326.09166666666698</v>
      </c>
      <c r="P2871" s="6" t="str">
        <f t="shared" si="162"/>
        <v>35.4</v>
      </c>
      <c r="Q2871" t="s">
        <v>8317</v>
      </c>
      <c r="R2871" t="s">
        <v>8318</v>
      </c>
      <c r="S2871" s="9">
        <f t="shared" si="164"/>
        <v>42540.593530092592</v>
      </c>
      <c r="T2871" s="9">
        <f t="shared" si="163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61"/>
        <v>101.485714285714</v>
      </c>
      <c r="P2872" s="6" t="str">
        <f t="shared" si="162"/>
        <v>83.3333333333333</v>
      </c>
      <c r="Q2872" t="s">
        <v>8317</v>
      </c>
      <c r="R2872" t="s">
        <v>8318</v>
      </c>
      <c r="S2872" s="9">
        <f t="shared" si="164"/>
        <v>41746.189409722225</v>
      </c>
      <c r="T2872" s="9">
        <f t="shared" si="163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61"/>
        <v>104.21800000000002</v>
      </c>
      <c r="P2873" s="6" t="str">
        <f t="shared" si="162"/>
        <v>35.9230769230769</v>
      </c>
      <c r="Q2873" t="s">
        <v>8317</v>
      </c>
      <c r="R2873" t="s">
        <v>8318</v>
      </c>
      <c r="S2873" s="9">
        <f t="shared" si="164"/>
        <v>41974.738576388889</v>
      </c>
      <c r="T2873" s="9">
        <f t="shared" si="163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61"/>
        <v>107.42157000000002</v>
      </c>
      <c r="P2874" s="6">
        <v>0</v>
      </c>
      <c r="Q2874" t="s">
        <v>8317</v>
      </c>
      <c r="R2874" t="s">
        <v>8318</v>
      </c>
      <c r="S2874" s="9">
        <f t="shared" si="164"/>
        <v>42115.11618055556</v>
      </c>
      <c r="T2874" s="9">
        <f t="shared" si="163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ref="O2875:O2938" si="165">IMDIV(E2608,D2608)*100</f>
        <v>110.05454545454501</v>
      </c>
      <c r="P2875" s="6" t="str">
        <f t="shared" si="162"/>
        <v>119.125</v>
      </c>
      <c r="Q2875" t="s">
        <v>8317</v>
      </c>
      <c r="R2875" t="s">
        <v>8318</v>
      </c>
      <c r="S2875" s="9">
        <f t="shared" si="164"/>
        <v>42002.817488425921</v>
      </c>
      <c r="T2875" s="9">
        <f t="shared" si="163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65"/>
        <v>407.7</v>
      </c>
      <c r="P2876" s="6" t="str">
        <f t="shared" si="162"/>
        <v>90.3333333333333</v>
      </c>
      <c r="Q2876" t="s">
        <v>8317</v>
      </c>
      <c r="R2876" t="s">
        <v>8318</v>
      </c>
      <c r="S2876" s="9">
        <f t="shared" si="164"/>
        <v>42722.84474537037</v>
      </c>
      <c r="T2876" s="9">
        <f t="shared" si="163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65"/>
        <v>223.92500000000001</v>
      </c>
      <c r="P2877" s="6" t="str">
        <f t="shared" si="162"/>
        <v>2.33333333333333</v>
      </c>
      <c r="Q2877" t="s">
        <v>8317</v>
      </c>
      <c r="R2877" t="s">
        <v>8318</v>
      </c>
      <c r="S2877" s="9">
        <f t="shared" si="164"/>
        <v>42465.128391203703</v>
      </c>
      <c r="T2877" s="9">
        <f t="shared" si="163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65"/>
        <v>303.80111428571399</v>
      </c>
      <c r="P2878" s="6">
        <v>0</v>
      </c>
      <c r="Q2878" t="s">
        <v>8317</v>
      </c>
      <c r="R2878" t="s">
        <v>8318</v>
      </c>
      <c r="S2878" s="9">
        <f t="shared" si="164"/>
        <v>42171.743969907402</v>
      </c>
      <c r="T2878" s="9">
        <f t="shared" si="163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65"/>
        <v>141.32510432681698</v>
      </c>
      <c r="P2879" s="6" t="str">
        <f t="shared" si="162"/>
        <v>108.333333333333</v>
      </c>
      <c r="Q2879" t="s">
        <v>8317</v>
      </c>
      <c r="R2879" t="s">
        <v>8318</v>
      </c>
      <c r="S2879" s="9">
        <f t="shared" si="164"/>
        <v>42672.955138888887</v>
      </c>
      <c r="T2879" s="9">
        <f t="shared" si="163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65"/>
        <v>2790.6363636363599</v>
      </c>
      <c r="P2880" s="6" t="str">
        <f t="shared" si="162"/>
        <v>15.75</v>
      </c>
      <c r="Q2880" t="s">
        <v>8317</v>
      </c>
      <c r="R2880" t="s">
        <v>8318</v>
      </c>
      <c r="S2880" s="9">
        <f t="shared" si="164"/>
        <v>42128.615682870368</v>
      </c>
      <c r="T2880" s="9">
        <f t="shared" si="163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65"/>
        <v>171.76130000000001</v>
      </c>
      <c r="P2881" s="6" t="str">
        <f t="shared" si="162"/>
        <v>29</v>
      </c>
      <c r="Q2881" t="s">
        <v>8317</v>
      </c>
      <c r="R2881" t="s">
        <v>8318</v>
      </c>
      <c r="S2881" s="9">
        <f t="shared" si="164"/>
        <v>42359.725243055553</v>
      </c>
      <c r="T2881" s="9">
        <f t="shared" si="163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65"/>
        <v>101.01333333333299</v>
      </c>
      <c r="P2882" s="6" t="str">
        <f t="shared" si="162"/>
        <v>96.551724137931</v>
      </c>
      <c r="Q2882" t="s">
        <v>8317</v>
      </c>
      <c r="R2882" t="s">
        <v>8318</v>
      </c>
      <c r="S2882" s="9">
        <f t="shared" si="164"/>
        <v>42192.905694444446</v>
      </c>
      <c r="T2882" s="9">
        <f t="shared" si="163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65"/>
        <v>102</v>
      </c>
      <c r="P2883" s="6">
        <v>0</v>
      </c>
      <c r="Q2883" t="s">
        <v>8317</v>
      </c>
      <c r="R2883" t="s">
        <v>8318</v>
      </c>
      <c r="S2883" s="9">
        <f t="shared" si="164"/>
        <v>41916.597638888888</v>
      </c>
      <c r="T2883" s="9">
        <f t="shared" ref="T2883:T2946" si="166">(((I2883/60)/60)/24)+DATE(1970,1,1)</f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65"/>
        <v>169.76511744127899</v>
      </c>
      <c r="P2884" s="6" t="str">
        <f t="shared" ref="P2883:P2946" si="167">IMDIV(E2884,L2884)</f>
        <v>63</v>
      </c>
      <c r="Q2884" t="s">
        <v>8317</v>
      </c>
      <c r="R2884" t="s">
        <v>8318</v>
      </c>
      <c r="S2884" s="9">
        <f t="shared" ref="S2884:S2947" si="168">(((J2884/60)/60)/24)+DATE(1970,1,1)</f>
        <v>42461.596273148149</v>
      </c>
      <c r="T2884" s="9">
        <f t="shared" si="166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65"/>
        <v>114.53400000000001</v>
      </c>
      <c r="P2885" s="6" t="str">
        <f t="shared" si="167"/>
        <v>381.6</v>
      </c>
      <c r="Q2885" t="s">
        <v>8317</v>
      </c>
      <c r="R2885" t="s">
        <v>8318</v>
      </c>
      <c r="S2885" s="9">
        <f t="shared" si="168"/>
        <v>42370.90320601852</v>
      </c>
      <c r="T2885" s="9">
        <f t="shared" si="166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65"/>
        <v>877.6</v>
      </c>
      <c r="P2886" s="6" t="str">
        <f t="shared" si="167"/>
        <v>46.25</v>
      </c>
      <c r="Q2886" t="s">
        <v>8317</v>
      </c>
      <c r="R2886" t="s">
        <v>8318</v>
      </c>
      <c r="S2886" s="9">
        <f t="shared" si="168"/>
        <v>41948.727256944447</v>
      </c>
      <c r="T2886" s="9">
        <f t="shared" si="166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65"/>
        <v>105.38666666666701</v>
      </c>
      <c r="P2887" s="6" t="str">
        <f t="shared" si="167"/>
        <v>26</v>
      </c>
      <c r="Q2887" t="s">
        <v>8317</v>
      </c>
      <c r="R2887" t="s">
        <v>8318</v>
      </c>
      <c r="S2887" s="9">
        <f t="shared" si="168"/>
        <v>42047.07640046296</v>
      </c>
      <c r="T2887" s="9">
        <f t="shared" si="166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65"/>
        <v>188.39999999999998</v>
      </c>
      <c r="P2888" s="6" t="str">
        <f t="shared" si="167"/>
        <v>10</v>
      </c>
      <c r="Q2888" t="s">
        <v>8317</v>
      </c>
      <c r="R2888" t="s">
        <v>8318</v>
      </c>
      <c r="S2888" s="9">
        <f t="shared" si="168"/>
        <v>42261.632916666669</v>
      </c>
      <c r="T2888" s="9">
        <f t="shared" si="166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65"/>
        <v>143.652307692308</v>
      </c>
      <c r="P2889" s="6" t="str">
        <f t="shared" si="167"/>
        <v>5</v>
      </c>
      <c r="Q2889" t="s">
        <v>8317</v>
      </c>
      <c r="R2889" t="s">
        <v>8318</v>
      </c>
      <c r="S2889" s="9">
        <f t="shared" si="168"/>
        <v>41985.427361111113</v>
      </c>
      <c r="T2889" s="9">
        <f t="shared" si="166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65"/>
        <v>145.88</v>
      </c>
      <c r="P2890" s="6">
        <v>0</v>
      </c>
      <c r="Q2890" t="s">
        <v>8317</v>
      </c>
      <c r="R2890" t="s">
        <v>8318</v>
      </c>
      <c r="S2890" s="9">
        <f t="shared" si="168"/>
        <v>41922.535185185188</v>
      </c>
      <c r="T2890" s="9">
        <f t="shared" si="166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65"/>
        <v>131.184</v>
      </c>
      <c r="P2891" s="6" t="str">
        <f t="shared" si="167"/>
        <v>81.5714285714286</v>
      </c>
      <c r="Q2891" t="s">
        <v>8317</v>
      </c>
      <c r="R2891" t="s">
        <v>8318</v>
      </c>
      <c r="S2891" s="9">
        <f t="shared" si="168"/>
        <v>41850.863252314812</v>
      </c>
      <c r="T2891" s="9">
        <f t="shared" si="166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65"/>
        <v>113.99999999999999</v>
      </c>
      <c r="P2892" s="6" t="str">
        <f t="shared" si="167"/>
        <v>7</v>
      </c>
      <c r="Q2892" t="s">
        <v>8317</v>
      </c>
      <c r="R2892" t="s">
        <v>8318</v>
      </c>
      <c r="S2892" s="9">
        <f t="shared" si="168"/>
        <v>41831.742962962962</v>
      </c>
      <c r="T2892" s="9">
        <f t="shared" si="166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65"/>
        <v>1379.420625</v>
      </c>
      <c r="P2893" s="6" t="str">
        <f t="shared" si="167"/>
        <v>27.3</v>
      </c>
      <c r="Q2893" t="s">
        <v>8317</v>
      </c>
      <c r="R2893" t="s">
        <v>8318</v>
      </c>
      <c r="S2893" s="9">
        <f t="shared" si="168"/>
        <v>42415.883425925931</v>
      </c>
      <c r="T2893" s="9">
        <f t="shared" si="166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65"/>
        <v>956</v>
      </c>
      <c r="P2894" s="6" t="str">
        <f t="shared" si="167"/>
        <v>29.4117647058824</v>
      </c>
      <c r="Q2894" t="s">
        <v>8317</v>
      </c>
      <c r="R2894" t="s">
        <v>8318</v>
      </c>
      <c r="S2894" s="9">
        <f t="shared" si="168"/>
        <v>41869.714166666665</v>
      </c>
      <c r="T2894" s="9">
        <f t="shared" si="166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65"/>
        <v>112.00000000000001</v>
      </c>
      <c r="P2895" s="6" t="str">
        <f t="shared" si="167"/>
        <v>12.5</v>
      </c>
      <c r="Q2895" t="s">
        <v>8317</v>
      </c>
      <c r="R2895" t="s">
        <v>8318</v>
      </c>
      <c r="S2895" s="9">
        <f t="shared" si="168"/>
        <v>41953.773090277777</v>
      </c>
      <c r="T2895" s="9">
        <f t="shared" si="166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65"/>
        <v>646.66666666666708</v>
      </c>
      <c r="P2896" s="6">
        <v>0</v>
      </c>
      <c r="Q2896" t="s">
        <v>8317</v>
      </c>
      <c r="R2896" t="s">
        <v>8318</v>
      </c>
      <c r="S2896" s="9">
        <f t="shared" si="168"/>
        <v>42037.986284722225</v>
      </c>
      <c r="T2896" s="9">
        <f t="shared" si="166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65"/>
        <v>110.369487485101</v>
      </c>
      <c r="P2897" s="6" t="str">
        <f t="shared" si="167"/>
        <v>5.75</v>
      </c>
      <c r="Q2897" t="s">
        <v>8317</v>
      </c>
      <c r="R2897" t="s">
        <v>8318</v>
      </c>
      <c r="S2897" s="9">
        <f t="shared" si="168"/>
        <v>41811.555462962962</v>
      </c>
      <c r="T2897" s="9">
        <f t="shared" si="166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65"/>
        <v>127.74000000000001</v>
      </c>
      <c r="P2898" s="6" t="str">
        <f t="shared" si="167"/>
        <v>52.0833333333333</v>
      </c>
      <c r="Q2898" t="s">
        <v>8317</v>
      </c>
      <c r="R2898" t="s">
        <v>8318</v>
      </c>
      <c r="S2898" s="9">
        <f t="shared" si="168"/>
        <v>42701.908807870372</v>
      </c>
      <c r="T2898" s="9">
        <f t="shared" si="166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65"/>
        <v>157.9</v>
      </c>
      <c r="P2899" s="6" t="str">
        <f t="shared" si="167"/>
        <v>183.333333333333</v>
      </c>
      <c r="Q2899" t="s">
        <v>8317</v>
      </c>
      <c r="R2899" t="s">
        <v>8318</v>
      </c>
      <c r="S2899" s="9">
        <f t="shared" si="168"/>
        <v>42258.646504629629</v>
      </c>
      <c r="T2899" s="9">
        <f t="shared" si="166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65"/>
        <v>114.66525000000001</v>
      </c>
      <c r="P2900" s="6" t="str">
        <f t="shared" si="167"/>
        <v>26.3333333333333</v>
      </c>
      <c r="Q2900" t="s">
        <v>8317</v>
      </c>
      <c r="R2900" t="s">
        <v>8318</v>
      </c>
      <c r="S2900" s="9">
        <f t="shared" si="168"/>
        <v>42278.664965277778</v>
      </c>
      <c r="T2900" s="9">
        <f t="shared" si="166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65"/>
        <v>137.009345794393</v>
      </c>
      <c r="P2901" s="6">
        <v>0</v>
      </c>
      <c r="Q2901" t="s">
        <v>8317</v>
      </c>
      <c r="R2901" t="s">
        <v>8318</v>
      </c>
      <c r="S2901" s="9">
        <f t="shared" si="168"/>
        <v>42515.078217592592</v>
      </c>
      <c r="T2901" s="9">
        <f t="shared" si="166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65"/>
        <v>354.62</v>
      </c>
      <c r="P2902" s="6" t="str">
        <f t="shared" si="167"/>
        <v>486.428571428571</v>
      </c>
      <c r="Q2902" t="s">
        <v>8317</v>
      </c>
      <c r="R2902" t="s">
        <v>8318</v>
      </c>
      <c r="S2902" s="9">
        <f t="shared" si="168"/>
        <v>41830.234166666669</v>
      </c>
      <c r="T2902" s="9">
        <f t="shared" si="166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65"/>
        <v>106.02150537634401</v>
      </c>
      <c r="P2903" s="6" t="str">
        <f t="shared" si="167"/>
        <v>3</v>
      </c>
      <c r="Q2903" t="s">
        <v>8317</v>
      </c>
      <c r="R2903" t="s">
        <v>8318</v>
      </c>
      <c r="S2903" s="9">
        <f t="shared" si="168"/>
        <v>41982.904386574075</v>
      </c>
      <c r="T2903" s="9">
        <f t="shared" si="166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65"/>
        <v>100</v>
      </c>
      <c r="P2904" s="6" t="str">
        <f t="shared" si="167"/>
        <v>25</v>
      </c>
      <c r="Q2904" t="s">
        <v>8317</v>
      </c>
      <c r="R2904" t="s">
        <v>8318</v>
      </c>
      <c r="S2904" s="9">
        <f t="shared" si="168"/>
        <v>42210.439768518518</v>
      </c>
      <c r="T2904" s="9">
        <f t="shared" si="166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65"/>
        <v>187.3</v>
      </c>
      <c r="P2905" s="6" t="str">
        <f t="shared" si="167"/>
        <v>9.75</v>
      </c>
      <c r="Q2905" t="s">
        <v>8317</v>
      </c>
      <c r="R2905" t="s">
        <v>8318</v>
      </c>
      <c r="S2905" s="9">
        <f t="shared" si="168"/>
        <v>42196.166874999995</v>
      </c>
      <c r="T2905" s="9">
        <f t="shared" si="166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65"/>
        <v>166.2</v>
      </c>
      <c r="P2906" s="6" t="str">
        <f t="shared" si="167"/>
        <v>18.75</v>
      </c>
      <c r="Q2906" t="s">
        <v>8317</v>
      </c>
      <c r="R2906" t="s">
        <v>8318</v>
      </c>
      <c r="S2906" s="9">
        <f t="shared" si="168"/>
        <v>41940.967951388891</v>
      </c>
      <c r="T2906" s="9">
        <f t="shared" si="166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65"/>
        <v>101.72910662824199</v>
      </c>
      <c r="P2907" s="6" t="str">
        <f t="shared" si="167"/>
        <v>36.5882352941176</v>
      </c>
      <c r="Q2907" t="s">
        <v>8317</v>
      </c>
      <c r="R2907" t="s">
        <v>8318</v>
      </c>
      <c r="S2907" s="9">
        <f t="shared" si="168"/>
        <v>42606.056863425925</v>
      </c>
      <c r="T2907" s="9">
        <f t="shared" si="166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65"/>
        <v>164</v>
      </c>
      <c r="P2908" s="6" t="str">
        <f t="shared" si="167"/>
        <v>80.7142857142857</v>
      </c>
      <c r="Q2908" t="s">
        <v>8317</v>
      </c>
      <c r="R2908" t="s">
        <v>8318</v>
      </c>
      <c r="S2908" s="9">
        <f t="shared" si="168"/>
        <v>42199.648912037039</v>
      </c>
      <c r="T2908" s="9">
        <f t="shared" si="166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65"/>
        <v>105.666666666667</v>
      </c>
      <c r="P2909" s="6" t="str">
        <f t="shared" si="167"/>
        <v>1</v>
      </c>
      <c r="Q2909" t="s">
        <v>8317</v>
      </c>
      <c r="R2909" t="s">
        <v>8318</v>
      </c>
      <c r="S2909" s="9">
        <f t="shared" si="168"/>
        <v>42444.877743055549</v>
      </c>
      <c r="T2909" s="9">
        <f t="shared" si="166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65"/>
        <v>1</v>
      </c>
      <c r="P2910" s="6" t="str">
        <f t="shared" si="167"/>
        <v>52.8</v>
      </c>
      <c r="Q2910" t="s">
        <v>8317</v>
      </c>
      <c r="R2910" t="s">
        <v>8318</v>
      </c>
      <c r="S2910" s="9">
        <f t="shared" si="168"/>
        <v>42499.731701388882</v>
      </c>
      <c r="T2910" s="9">
        <f t="shared" si="166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65"/>
        <v>0</v>
      </c>
      <c r="P2911" s="6" t="str">
        <f t="shared" si="167"/>
        <v>20</v>
      </c>
      <c r="Q2911" t="s">
        <v>8317</v>
      </c>
      <c r="R2911" t="s">
        <v>8318</v>
      </c>
      <c r="S2911" s="9">
        <f t="shared" si="168"/>
        <v>41929.266215277778</v>
      </c>
      <c r="T2911" s="9">
        <f t="shared" si="166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65"/>
        <v>33.559730999999999</v>
      </c>
      <c r="P2912" s="6" t="str">
        <f t="shared" si="167"/>
        <v>1</v>
      </c>
      <c r="Q2912" t="s">
        <v>8317</v>
      </c>
      <c r="R2912" t="s">
        <v>8318</v>
      </c>
      <c r="S2912" s="9">
        <f t="shared" si="168"/>
        <v>42107.841284722221</v>
      </c>
      <c r="T2912" s="9">
        <f t="shared" si="166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65"/>
        <v>2.0529999999999999</v>
      </c>
      <c r="P2913" s="6" t="str">
        <f t="shared" si="167"/>
        <v>46.9285714285714</v>
      </c>
      <c r="Q2913" t="s">
        <v>8317</v>
      </c>
      <c r="R2913" t="s">
        <v>8318</v>
      </c>
      <c r="S2913" s="9">
        <f t="shared" si="168"/>
        <v>42142.768819444449</v>
      </c>
      <c r="T2913" s="9">
        <f t="shared" si="166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65"/>
        <v>10.5</v>
      </c>
      <c r="P2914" s="6" t="str">
        <f t="shared" si="167"/>
        <v>78.0769230769231</v>
      </c>
      <c r="Q2914" t="s">
        <v>8317</v>
      </c>
      <c r="R2914" t="s">
        <v>8318</v>
      </c>
      <c r="S2914" s="9">
        <f t="shared" si="168"/>
        <v>42354.131643518514</v>
      </c>
      <c r="T2914" s="9">
        <f t="shared" si="166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65"/>
        <v>8.4172840000000004</v>
      </c>
      <c r="P2915" s="6" t="str">
        <f t="shared" si="167"/>
        <v>1</v>
      </c>
      <c r="Q2915" t="s">
        <v>8317</v>
      </c>
      <c r="R2915" t="s">
        <v>8318</v>
      </c>
      <c r="S2915" s="9">
        <f t="shared" si="168"/>
        <v>41828.922905092593</v>
      </c>
      <c r="T2915" s="9">
        <f t="shared" si="166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65"/>
        <v>1.44</v>
      </c>
      <c r="P2916" s="6" t="str">
        <f t="shared" si="167"/>
        <v>1</v>
      </c>
      <c r="Q2916" t="s">
        <v>8317</v>
      </c>
      <c r="R2916" t="s">
        <v>8318</v>
      </c>
      <c r="S2916" s="9">
        <f t="shared" si="168"/>
        <v>42017.907337962963</v>
      </c>
      <c r="T2916" s="9">
        <f t="shared" si="166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65"/>
        <v>0.88333333333333297</v>
      </c>
      <c r="P2917" s="6" t="str">
        <f t="shared" si="167"/>
        <v>203.666666666667</v>
      </c>
      <c r="Q2917" t="s">
        <v>8317</v>
      </c>
      <c r="R2917" t="s">
        <v>8318</v>
      </c>
      <c r="S2917" s="9">
        <f t="shared" si="168"/>
        <v>42415.398032407407</v>
      </c>
      <c r="T2917" s="9">
        <f t="shared" si="166"/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65"/>
        <v>9.920000000000001E-2</v>
      </c>
      <c r="P2918" s="6" t="str">
        <f t="shared" si="167"/>
        <v>20.7142857142857</v>
      </c>
      <c r="Q2918" t="s">
        <v>8317</v>
      </c>
      <c r="R2918" t="s">
        <v>8318</v>
      </c>
      <c r="S2918" s="9">
        <f t="shared" si="168"/>
        <v>41755.476724537039</v>
      </c>
      <c r="T2918" s="9">
        <f t="shared" si="166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65"/>
        <v>0.59666666666666701</v>
      </c>
      <c r="P2919" s="6" t="str">
        <f t="shared" si="167"/>
        <v>48.5555555555556</v>
      </c>
      <c r="Q2919" t="s">
        <v>8317</v>
      </c>
      <c r="R2919" t="s">
        <v>8318</v>
      </c>
      <c r="S2919" s="9">
        <f t="shared" si="168"/>
        <v>42245.234340277777</v>
      </c>
      <c r="T2919" s="9">
        <f t="shared" si="166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65"/>
        <v>1.8689285714285699</v>
      </c>
      <c r="P2920" s="6" t="str">
        <f t="shared" si="167"/>
        <v>68.1</v>
      </c>
      <c r="Q2920" t="s">
        <v>8317</v>
      </c>
      <c r="R2920" t="s">
        <v>8318</v>
      </c>
      <c r="S2920" s="9">
        <f t="shared" si="168"/>
        <v>42278.629710648151</v>
      </c>
      <c r="T2920" s="9">
        <f t="shared" si="166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65"/>
        <v>0.88500000000000001</v>
      </c>
      <c r="P2921" s="6" t="str">
        <f t="shared" si="167"/>
        <v>8.5</v>
      </c>
      <c r="Q2921" t="s">
        <v>8317</v>
      </c>
      <c r="R2921" t="s">
        <v>8318</v>
      </c>
      <c r="S2921" s="9">
        <f t="shared" si="168"/>
        <v>41826.61954861111</v>
      </c>
      <c r="T2921" s="9">
        <f t="shared" si="166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65"/>
        <v>11.521568627451</v>
      </c>
      <c r="P2922" s="6" t="str">
        <f t="shared" si="167"/>
        <v>51.6153846153846</v>
      </c>
      <c r="Q2922" t="s">
        <v>8317</v>
      </c>
      <c r="R2922" t="s">
        <v>8318</v>
      </c>
      <c r="S2922" s="9">
        <f t="shared" si="168"/>
        <v>42058.792476851857</v>
      </c>
      <c r="T2922" s="9">
        <f t="shared" si="166"/>
        <v>42088.750810185185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65"/>
        <v>5.1000000000000004E-2</v>
      </c>
      <c r="P2923" s="6" t="str">
        <f t="shared" si="167"/>
        <v>43</v>
      </c>
      <c r="Q2923" t="s">
        <v>8317</v>
      </c>
      <c r="R2923" t="s">
        <v>8359</v>
      </c>
      <c r="S2923" s="9">
        <f t="shared" si="168"/>
        <v>41877.886620370373</v>
      </c>
      <c r="T2923" s="9">
        <f t="shared" si="166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65"/>
        <v>21.033333333333299</v>
      </c>
      <c r="P2924" s="6" t="str">
        <f t="shared" si="167"/>
        <v>83.3333333333333</v>
      </c>
      <c r="Q2924" t="s">
        <v>8317</v>
      </c>
      <c r="R2924" t="s">
        <v>8359</v>
      </c>
      <c r="S2924" s="9">
        <f t="shared" si="168"/>
        <v>42097.874155092592</v>
      </c>
      <c r="T2924" s="9">
        <f t="shared" si="166"/>
        <v>42142.874155092592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65"/>
        <v>11.436666666666701</v>
      </c>
      <c r="P2925" s="6" t="str">
        <f t="shared" si="167"/>
        <v>30</v>
      </c>
      <c r="Q2925" t="s">
        <v>8317</v>
      </c>
      <c r="R2925" t="s">
        <v>8359</v>
      </c>
      <c r="S2925" s="9">
        <f t="shared" si="168"/>
        <v>42013.15253472222</v>
      </c>
      <c r="T2925" s="9">
        <f t="shared" si="166"/>
        <v>42028.125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65"/>
        <v>18.737933333333302</v>
      </c>
      <c r="P2926" s="6" t="str">
        <f t="shared" si="167"/>
        <v>175.510204081633</v>
      </c>
      <c r="Q2926" t="s">
        <v>8317</v>
      </c>
      <c r="R2926" t="s">
        <v>8359</v>
      </c>
      <c r="S2926" s="9">
        <f t="shared" si="168"/>
        <v>42103.556828703702</v>
      </c>
      <c r="T2926" s="9">
        <f t="shared" si="166"/>
        <v>42133.165972222225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65"/>
        <v>9.2857142857142902E-2</v>
      </c>
      <c r="P2927" s="6" t="str">
        <f t="shared" si="167"/>
        <v>231.66175879397</v>
      </c>
      <c r="Q2927" t="s">
        <v>8317</v>
      </c>
      <c r="R2927" t="s">
        <v>8359</v>
      </c>
      <c r="S2927" s="9">
        <f t="shared" si="168"/>
        <v>41863.584120370368</v>
      </c>
      <c r="T2927" s="9">
        <f t="shared" si="166"/>
        <v>41893.584120370368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65"/>
        <v>2.7204081632653101</v>
      </c>
      <c r="P2928" s="6" t="str">
        <f t="shared" si="167"/>
        <v>75</v>
      </c>
      <c r="Q2928" t="s">
        <v>8317</v>
      </c>
      <c r="R2928" t="s">
        <v>8359</v>
      </c>
      <c r="S2928" s="9">
        <f t="shared" si="168"/>
        <v>42044.765960648147</v>
      </c>
      <c r="T2928" s="9">
        <f t="shared" si="166"/>
        <v>42058.765960648147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65"/>
        <v>9.5000000000000001E-2</v>
      </c>
      <c r="P2929" s="6" t="str">
        <f t="shared" si="167"/>
        <v>112.142857142857</v>
      </c>
      <c r="Q2929" t="s">
        <v>8317</v>
      </c>
      <c r="R2929" t="s">
        <v>8359</v>
      </c>
      <c r="S2929" s="9">
        <f t="shared" si="168"/>
        <v>41806.669317129628</v>
      </c>
      <c r="T2929" s="9">
        <f t="shared" si="166"/>
        <v>41835.208333333336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65"/>
        <v>102.89999999999999</v>
      </c>
      <c r="P2930" s="6" t="str">
        <f t="shared" si="167"/>
        <v>41.6666666666667</v>
      </c>
      <c r="Q2930" t="s">
        <v>8317</v>
      </c>
      <c r="R2930" t="s">
        <v>8359</v>
      </c>
      <c r="S2930" s="9">
        <f t="shared" si="168"/>
        <v>42403.998217592598</v>
      </c>
      <c r="T2930" s="9">
        <f t="shared" si="166"/>
        <v>42433.998217592598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65"/>
        <v>106.80000000000001</v>
      </c>
      <c r="P2931" s="6" t="str">
        <f t="shared" si="167"/>
        <v>255.1734375</v>
      </c>
      <c r="Q2931" t="s">
        <v>8317</v>
      </c>
      <c r="R2931" t="s">
        <v>8359</v>
      </c>
      <c r="S2931" s="9">
        <f t="shared" si="168"/>
        <v>41754.564328703702</v>
      </c>
      <c r="T2931" s="9">
        <f t="shared" si="166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65"/>
        <v>104.59625</v>
      </c>
      <c r="P2932" s="6" t="str">
        <f t="shared" si="167"/>
        <v>162.774193548387</v>
      </c>
      <c r="Q2932" t="s">
        <v>8317</v>
      </c>
      <c r="R2932" t="s">
        <v>8359</v>
      </c>
      <c r="S2932" s="9">
        <f t="shared" si="168"/>
        <v>42101.584074074075</v>
      </c>
      <c r="T2932" s="9">
        <f t="shared" si="166"/>
        <v>42131.584074074075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65"/>
        <v>103.428571428571</v>
      </c>
      <c r="P2933" s="6" t="str">
        <f t="shared" si="167"/>
        <v>88.3333333333333</v>
      </c>
      <c r="Q2933" t="s">
        <v>8317</v>
      </c>
      <c r="R2933" t="s">
        <v>8359</v>
      </c>
      <c r="S2933" s="9">
        <f t="shared" si="168"/>
        <v>41872.291238425925</v>
      </c>
      <c r="T2933" s="9">
        <f t="shared" si="166"/>
        <v>41897.255555555559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65"/>
        <v>123.142857142857</v>
      </c>
      <c r="P2934" s="6" t="str">
        <f t="shared" si="167"/>
        <v>85.7368421052632</v>
      </c>
      <c r="Q2934" t="s">
        <v>8317</v>
      </c>
      <c r="R2934" t="s">
        <v>8359</v>
      </c>
      <c r="S2934" s="9">
        <f t="shared" si="168"/>
        <v>42025.164780092593</v>
      </c>
      <c r="T2934" s="9">
        <f t="shared" si="166"/>
        <v>42056.458333333328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65"/>
        <v>159.29509999999999</v>
      </c>
      <c r="P2935" s="6" t="str">
        <f t="shared" si="167"/>
        <v>47.5740740740741</v>
      </c>
      <c r="Q2935" t="s">
        <v>8317</v>
      </c>
      <c r="R2935" t="s">
        <v>8359</v>
      </c>
      <c r="S2935" s="9">
        <f t="shared" si="168"/>
        <v>42495.956631944442</v>
      </c>
      <c r="T2935" s="9">
        <f t="shared" si="166"/>
        <v>42525.956631944442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65"/>
        <v>110.666666666667</v>
      </c>
      <c r="P2936" s="6" t="str">
        <f t="shared" si="167"/>
        <v>72.972972972973</v>
      </c>
      <c r="Q2936" t="s">
        <v>8317</v>
      </c>
      <c r="R2936" t="s">
        <v>8359</v>
      </c>
      <c r="S2936" s="9">
        <f t="shared" si="168"/>
        <v>41775.636157407411</v>
      </c>
      <c r="T2936" s="9">
        <f t="shared" si="166"/>
        <v>41805.636157407411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65"/>
        <v>170.70000000000002</v>
      </c>
      <c r="P2937" s="6" t="str">
        <f t="shared" si="167"/>
        <v>90.5384615384615</v>
      </c>
      <c r="Q2937" t="s">
        <v>8317</v>
      </c>
      <c r="R2937" t="s">
        <v>8359</v>
      </c>
      <c r="S2937" s="9">
        <f t="shared" si="168"/>
        <v>42553.583425925928</v>
      </c>
      <c r="T2937" s="9">
        <f t="shared" si="166"/>
        <v>42611.708333333328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65"/>
        <v>125.125</v>
      </c>
      <c r="P2938" s="6" t="str">
        <f t="shared" si="167"/>
        <v>37.6470588235294</v>
      </c>
      <c r="Q2938" t="s">
        <v>8317</v>
      </c>
      <c r="R2938" t="s">
        <v>8359</v>
      </c>
      <c r="S2938" s="9">
        <f t="shared" si="168"/>
        <v>41912.650729166664</v>
      </c>
      <c r="T2938" s="9">
        <f t="shared" si="166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ref="O2939:O3002" si="169">IMDIV(E2672,D2672)*100</f>
        <v>6.4158609339641997</v>
      </c>
      <c r="P2939" s="6" t="str">
        <f t="shared" si="167"/>
        <v>36.3636363636364</v>
      </c>
      <c r="Q2939" t="s">
        <v>8317</v>
      </c>
      <c r="R2939" t="s">
        <v>8359</v>
      </c>
      <c r="S2939" s="9">
        <f t="shared" si="168"/>
        <v>41803.457326388889</v>
      </c>
      <c r="T2939" s="9">
        <f t="shared" si="166"/>
        <v>41833.457326388889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69"/>
        <v>11.343999999999999</v>
      </c>
      <c r="P2940" s="6" t="str">
        <f t="shared" si="167"/>
        <v>126.71875</v>
      </c>
      <c r="Q2940" t="s">
        <v>8317</v>
      </c>
      <c r="R2940" t="s">
        <v>8359</v>
      </c>
      <c r="S2940" s="9">
        <f t="shared" si="168"/>
        <v>42004.703865740739</v>
      </c>
      <c r="T2940" s="9">
        <f t="shared" si="166"/>
        <v>42034.703865740739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69"/>
        <v>33.19</v>
      </c>
      <c r="P2941" s="6" t="str">
        <f t="shared" si="167"/>
        <v>329.2</v>
      </c>
      <c r="Q2941" t="s">
        <v>8317</v>
      </c>
      <c r="R2941" t="s">
        <v>8359</v>
      </c>
      <c r="S2941" s="9">
        <f t="shared" si="168"/>
        <v>41845.809166666666</v>
      </c>
      <c r="T2941" s="9">
        <f t="shared" si="166"/>
        <v>41879.041666666664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69"/>
        <v>27.58</v>
      </c>
      <c r="P2942" s="6" t="str">
        <f t="shared" si="167"/>
        <v>81.2424242424242</v>
      </c>
      <c r="Q2942" t="s">
        <v>8317</v>
      </c>
      <c r="R2942" t="s">
        <v>8359</v>
      </c>
      <c r="S2942" s="9">
        <f t="shared" si="168"/>
        <v>41982.773356481484</v>
      </c>
      <c r="T2942" s="9">
        <f t="shared" si="166"/>
        <v>42022.773356481484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69"/>
        <v>62.839999999999996</v>
      </c>
      <c r="P2943" s="6" t="str">
        <f t="shared" si="167"/>
        <v>1</v>
      </c>
      <c r="Q2943" t="s">
        <v>8317</v>
      </c>
      <c r="R2943" t="s">
        <v>8357</v>
      </c>
      <c r="S2943" s="9">
        <f t="shared" si="168"/>
        <v>42034.960127314815</v>
      </c>
      <c r="T2943" s="9">
        <f t="shared" si="166"/>
        <v>42064.960127314815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69"/>
        <v>7.5880000000000001</v>
      </c>
      <c r="P2944" s="6" t="str">
        <f t="shared" si="167"/>
        <v>202.227722772277</v>
      </c>
      <c r="Q2944" t="s">
        <v>8317</v>
      </c>
      <c r="R2944" t="s">
        <v>8357</v>
      </c>
      <c r="S2944" s="9">
        <f t="shared" si="168"/>
        <v>42334.803923611107</v>
      </c>
      <c r="T2944" s="9">
        <f t="shared" si="166"/>
        <v>42354.845833333333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69"/>
        <v>50.380952380952401</v>
      </c>
      <c r="P2945" s="6">
        <v>0</v>
      </c>
      <c r="Q2945" t="s">
        <v>8317</v>
      </c>
      <c r="R2945" t="s">
        <v>8357</v>
      </c>
      <c r="S2945" s="9">
        <f t="shared" si="168"/>
        <v>42077.129398148143</v>
      </c>
      <c r="T2945" s="9">
        <f t="shared" si="166"/>
        <v>42107.129398148143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69"/>
        <v>17.5128205128205</v>
      </c>
      <c r="P2946" s="6" t="str">
        <f t="shared" si="167"/>
        <v>100</v>
      </c>
      <c r="Q2946" t="s">
        <v>8317</v>
      </c>
      <c r="R2946" t="s">
        <v>8357</v>
      </c>
      <c r="S2946" s="9">
        <f t="shared" si="168"/>
        <v>42132.9143287037</v>
      </c>
      <c r="T2946" s="9">
        <f t="shared" si="166"/>
        <v>42162.9143287037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69"/>
        <v>1.375E-2</v>
      </c>
      <c r="P2947" s="6">
        <v>0</v>
      </c>
      <c r="Q2947" t="s">
        <v>8317</v>
      </c>
      <c r="R2947" t="s">
        <v>8357</v>
      </c>
      <c r="S2947" s="9">
        <f t="shared" si="168"/>
        <v>42118.139583333337</v>
      </c>
      <c r="T2947" s="9">
        <f t="shared" ref="T2947:T3010" si="170">(((I2947/60)/60)/24)+DATE(1970,1,1)</f>
        <v>42148.139583333337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69"/>
        <v>0.33</v>
      </c>
      <c r="P2948" s="6" t="str">
        <f t="shared" ref="P2947:P3010" si="171">IMDIV(E2948,L2948)</f>
        <v>1</v>
      </c>
      <c r="Q2948" t="s">
        <v>8317</v>
      </c>
      <c r="R2948" t="s">
        <v>8357</v>
      </c>
      <c r="S2948" s="9">
        <f t="shared" ref="S2948:S3011" si="172">(((J2948/60)/60)/24)+DATE(1970,1,1)</f>
        <v>42567.531157407408</v>
      </c>
      <c r="T2948" s="9">
        <f t="shared" si="170"/>
        <v>42597.531157407408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69"/>
        <v>0.86250000000000004</v>
      </c>
      <c r="P2949" s="6" t="str">
        <f t="shared" si="171"/>
        <v>82.4615384615385</v>
      </c>
      <c r="Q2949" t="s">
        <v>8317</v>
      </c>
      <c r="R2949" t="s">
        <v>8357</v>
      </c>
      <c r="S2949" s="9">
        <f t="shared" si="172"/>
        <v>42649.562118055561</v>
      </c>
      <c r="T2949" s="9">
        <f t="shared" si="170"/>
        <v>42698.715972222228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69"/>
        <v>0.6875</v>
      </c>
      <c r="P2950" s="6" t="str">
        <f t="shared" si="171"/>
        <v>2.66666666666667</v>
      </c>
      <c r="Q2950" t="s">
        <v>8317</v>
      </c>
      <c r="R2950" t="s">
        <v>8357</v>
      </c>
      <c r="S2950" s="9">
        <f t="shared" si="172"/>
        <v>42097.649224537032</v>
      </c>
      <c r="T2950" s="9">
        <f t="shared" si="170"/>
        <v>42157.649224537032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69"/>
        <v>28.299999999999997</v>
      </c>
      <c r="P2951" s="6" t="str">
        <f t="shared" si="171"/>
        <v>12.5</v>
      </c>
      <c r="Q2951" t="s">
        <v>8317</v>
      </c>
      <c r="R2951" t="s">
        <v>8357</v>
      </c>
      <c r="S2951" s="9">
        <f t="shared" si="172"/>
        <v>42297.823113425926</v>
      </c>
      <c r="T2951" s="9">
        <f t="shared" si="170"/>
        <v>42327.864780092597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69"/>
        <v>0.24</v>
      </c>
      <c r="P2952" s="6">
        <v>0</v>
      </c>
      <c r="Q2952" t="s">
        <v>8317</v>
      </c>
      <c r="R2952" t="s">
        <v>8357</v>
      </c>
      <c r="S2952" s="9">
        <f t="shared" si="172"/>
        <v>42362.36518518519</v>
      </c>
      <c r="T2952" s="9">
        <f t="shared" si="170"/>
        <v>42392.36518518519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69"/>
        <v>1.1428571428571401</v>
      </c>
      <c r="P2953" s="6" t="str">
        <f t="shared" si="171"/>
        <v>18.8965517241379</v>
      </c>
      <c r="Q2953" t="s">
        <v>8317</v>
      </c>
      <c r="R2953" t="s">
        <v>8357</v>
      </c>
      <c r="S2953" s="9">
        <f t="shared" si="172"/>
        <v>41872.802928240737</v>
      </c>
      <c r="T2953" s="9">
        <f t="shared" si="170"/>
        <v>41917.802928240737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69"/>
        <v>0.02</v>
      </c>
      <c r="P2954" s="6" t="str">
        <f t="shared" si="171"/>
        <v>200.625</v>
      </c>
      <c r="Q2954" t="s">
        <v>8317</v>
      </c>
      <c r="R2954" t="s">
        <v>8357</v>
      </c>
      <c r="S2954" s="9">
        <f t="shared" si="172"/>
        <v>42628.690266203703</v>
      </c>
      <c r="T2954" s="9">
        <f t="shared" si="170"/>
        <v>42660.166666666672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69"/>
        <v>0</v>
      </c>
      <c r="P2955" s="6" t="str">
        <f t="shared" si="171"/>
        <v>201.666666666667</v>
      </c>
      <c r="Q2955" t="s">
        <v>8317</v>
      </c>
      <c r="R2955" t="s">
        <v>8357</v>
      </c>
      <c r="S2955" s="9">
        <f t="shared" si="172"/>
        <v>42255.791909722218</v>
      </c>
      <c r="T2955" s="9">
        <f t="shared" si="170"/>
        <v>42285.791909722218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69"/>
        <v>0</v>
      </c>
      <c r="P2956" s="6">
        <v>0</v>
      </c>
      <c r="Q2956" t="s">
        <v>8317</v>
      </c>
      <c r="R2956" t="s">
        <v>8357</v>
      </c>
      <c r="S2956" s="9">
        <f t="shared" si="172"/>
        <v>42790.583368055552</v>
      </c>
      <c r="T2956" s="9">
        <f t="shared" si="170"/>
        <v>42810.541701388895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69"/>
        <v>0.14799999999999999</v>
      </c>
      <c r="P2957" s="6" t="str">
        <f t="shared" si="171"/>
        <v>65</v>
      </c>
      <c r="Q2957" t="s">
        <v>8317</v>
      </c>
      <c r="R2957" t="s">
        <v>8357</v>
      </c>
      <c r="S2957" s="9">
        <f t="shared" si="172"/>
        <v>42141.741307870368</v>
      </c>
      <c r="T2957" s="9">
        <f t="shared" si="170"/>
        <v>42171.741307870368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69"/>
        <v>2.8571428571428602E-3</v>
      </c>
      <c r="P2958" s="6" t="str">
        <f t="shared" si="171"/>
        <v>66.1</v>
      </c>
      <c r="Q2958" t="s">
        <v>8317</v>
      </c>
      <c r="R2958" t="s">
        <v>8357</v>
      </c>
      <c r="S2958" s="9">
        <f t="shared" si="172"/>
        <v>42464.958912037036</v>
      </c>
      <c r="T2958" s="9">
        <f t="shared" si="170"/>
        <v>42494.958912037036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69"/>
        <v>10.7325</v>
      </c>
      <c r="P2959" s="6" t="str">
        <f t="shared" si="171"/>
        <v>93.3333333333333</v>
      </c>
      <c r="Q2959" t="s">
        <v>8317</v>
      </c>
      <c r="R2959" t="s">
        <v>8357</v>
      </c>
      <c r="S2959" s="9">
        <f t="shared" si="172"/>
        <v>42031.011249999996</v>
      </c>
      <c r="T2959" s="9">
        <f t="shared" si="170"/>
        <v>42090.969583333332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69"/>
        <v>5.3846153846153801E-2</v>
      </c>
      <c r="P2960" s="6">
        <v>0</v>
      </c>
      <c r="Q2960" t="s">
        <v>8317</v>
      </c>
      <c r="R2960" t="s">
        <v>8357</v>
      </c>
      <c r="S2960" s="9">
        <f t="shared" si="172"/>
        <v>42438.779131944444</v>
      </c>
      <c r="T2960" s="9">
        <f t="shared" si="170"/>
        <v>42498.73746527778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69"/>
        <v>0.71428571428571397</v>
      </c>
      <c r="P2961" s="6">
        <v>0</v>
      </c>
      <c r="Q2961" t="s">
        <v>8317</v>
      </c>
      <c r="R2961" t="s">
        <v>8357</v>
      </c>
      <c r="S2961" s="9">
        <f t="shared" si="172"/>
        <v>42498.008391203708</v>
      </c>
      <c r="T2961" s="9">
        <f t="shared" si="170"/>
        <v>42528.008391203708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69"/>
        <v>0.8</v>
      </c>
      <c r="P2962" s="6">
        <v>0</v>
      </c>
      <c r="Q2962" t="s">
        <v>8317</v>
      </c>
      <c r="R2962" t="s">
        <v>8357</v>
      </c>
      <c r="S2962" s="9">
        <f t="shared" si="172"/>
        <v>41863.757210648146</v>
      </c>
      <c r="T2962" s="9">
        <f t="shared" si="170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69"/>
        <v>3.3333333333333301E-3</v>
      </c>
      <c r="P2963" s="6" t="str">
        <f t="shared" si="171"/>
        <v>50.75</v>
      </c>
      <c r="Q2963" t="s">
        <v>8317</v>
      </c>
      <c r="R2963" t="s">
        <v>8318</v>
      </c>
      <c r="S2963" s="9">
        <f t="shared" si="172"/>
        <v>42061.212488425925</v>
      </c>
      <c r="T2963" s="9">
        <f t="shared" si="170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69"/>
        <v>0.473333333333333</v>
      </c>
      <c r="P2964" s="6" t="str">
        <f t="shared" si="171"/>
        <v>60.9</v>
      </c>
      <c r="Q2964" t="s">
        <v>8317</v>
      </c>
      <c r="R2964" t="s">
        <v>8318</v>
      </c>
      <c r="S2964" s="9">
        <f t="shared" si="172"/>
        <v>42036.24428240741</v>
      </c>
      <c r="T2964" s="9">
        <f t="shared" si="170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69"/>
        <v>5.65</v>
      </c>
      <c r="P2965" s="6" t="str">
        <f t="shared" si="171"/>
        <v>109.030612244898</v>
      </c>
      <c r="Q2965" t="s">
        <v>8317</v>
      </c>
      <c r="R2965" t="s">
        <v>8318</v>
      </c>
      <c r="S2965" s="9">
        <f t="shared" si="172"/>
        <v>42157.470185185186</v>
      </c>
      <c r="T2965" s="9">
        <f t="shared" si="170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69"/>
        <v>26.352173913043497</v>
      </c>
      <c r="P2966" s="6" t="str">
        <f t="shared" si="171"/>
        <v>25.6922959183673</v>
      </c>
      <c r="Q2966" t="s">
        <v>8317</v>
      </c>
      <c r="R2966" t="s">
        <v>8318</v>
      </c>
      <c r="S2966" s="9">
        <f t="shared" si="172"/>
        <v>41827.909942129627</v>
      </c>
      <c r="T2966" s="9">
        <f t="shared" si="170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69"/>
        <v>0.325125</v>
      </c>
      <c r="P2967" s="6" t="str">
        <f t="shared" si="171"/>
        <v>41.9230769230769</v>
      </c>
      <c r="Q2967" t="s">
        <v>8317</v>
      </c>
      <c r="R2967" t="s">
        <v>8318</v>
      </c>
      <c r="S2967" s="9">
        <f t="shared" si="172"/>
        <v>42162.729548611111</v>
      </c>
      <c r="T2967" s="9">
        <f t="shared" si="170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69"/>
        <v>0</v>
      </c>
      <c r="P2968" s="6" t="str">
        <f t="shared" si="171"/>
        <v>88.7734375</v>
      </c>
      <c r="Q2968" t="s">
        <v>8317</v>
      </c>
      <c r="R2968" t="s">
        <v>8318</v>
      </c>
      <c r="S2968" s="9">
        <f t="shared" si="172"/>
        <v>42233.738564814819</v>
      </c>
      <c r="T2968" s="9">
        <f t="shared" si="170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69"/>
        <v>0.70007000700069999</v>
      </c>
      <c r="P2969" s="6" t="str">
        <f t="shared" si="171"/>
        <v>80.2253521126761</v>
      </c>
      <c r="Q2969" t="s">
        <v>8317</v>
      </c>
      <c r="R2969" t="s">
        <v>8318</v>
      </c>
      <c r="S2969" s="9">
        <f t="shared" si="172"/>
        <v>42042.197824074072</v>
      </c>
      <c r="T2969" s="9">
        <f t="shared" si="170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69"/>
        <v>46.176470588235304</v>
      </c>
      <c r="P2970" s="6" t="str">
        <f t="shared" si="171"/>
        <v>78.936170212766</v>
      </c>
      <c r="Q2970" t="s">
        <v>8317</v>
      </c>
      <c r="R2970" t="s">
        <v>8318</v>
      </c>
      <c r="S2970" s="9">
        <f t="shared" si="172"/>
        <v>42585.523842592593</v>
      </c>
      <c r="T2970" s="9">
        <f t="shared" si="170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69"/>
        <v>34.410000000000004</v>
      </c>
      <c r="P2971" s="6" t="str">
        <f t="shared" si="171"/>
        <v>95.5882352941177</v>
      </c>
      <c r="Q2971" t="s">
        <v>8317</v>
      </c>
      <c r="R2971" t="s">
        <v>8318</v>
      </c>
      <c r="S2971" s="9">
        <f t="shared" si="172"/>
        <v>42097.786493055552</v>
      </c>
      <c r="T2971" s="9">
        <f t="shared" si="170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69"/>
        <v>103.75000000000001</v>
      </c>
      <c r="P2972" s="6" t="str">
        <f t="shared" si="171"/>
        <v>69.8901098901099</v>
      </c>
      <c r="Q2972" t="s">
        <v>8317</v>
      </c>
      <c r="R2972" t="s">
        <v>8318</v>
      </c>
      <c r="S2972" s="9">
        <f t="shared" si="172"/>
        <v>41808.669571759259</v>
      </c>
      <c r="T2972" s="9">
        <f t="shared" si="170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69"/>
        <v>6.0263157894736805</v>
      </c>
      <c r="P2973" s="6" t="str">
        <f t="shared" si="171"/>
        <v>74.5348837209302</v>
      </c>
      <c r="Q2973" t="s">
        <v>8317</v>
      </c>
      <c r="R2973" t="s">
        <v>8318</v>
      </c>
      <c r="S2973" s="9">
        <f t="shared" si="172"/>
        <v>41852.658310185187</v>
      </c>
      <c r="T2973" s="9">
        <f t="shared" si="170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69"/>
        <v>10.5393939393939</v>
      </c>
      <c r="P2974" s="6" t="str">
        <f t="shared" si="171"/>
        <v>123.941176470588</v>
      </c>
      <c r="Q2974" t="s">
        <v>8317</v>
      </c>
      <c r="R2974" t="s">
        <v>8318</v>
      </c>
      <c r="S2974" s="9">
        <f t="shared" si="172"/>
        <v>42694.110185185185</v>
      </c>
      <c r="T2974" s="9">
        <f t="shared" si="170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69"/>
        <v>112.297142857143</v>
      </c>
      <c r="P2975" s="6" t="str">
        <f t="shared" si="171"/>
        <v>264.848484848485</v>
      </c>
      <c r="Q2975" t="s">
        <v>8317</v>
      </c>
      <c r="R2975" t="s">
        <v>8318</v>
      </c>
      <c r="S2975" s="9">
        <f t="shared" si="172"/>
        <v>42341.818379629629</v>
      </c>
      <c r="T2975" s="9">
        <f t="shared" si="170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69"/>
        <v>350.84462500000001</v>
      </c>
      <c r="P2976" s="6" t="str">
        <f t="shared" si="171"/>
        <v>58.6206896551724</v>
      </c>
      <c r="Q2976" t="s">
        <v>8317</v>
      </c>
      <c r="R2976" t="s">
        <v>8318</v>
      </c>
      <c r="S2976" s="9">
        <f t="shared" si="172"/>
        <v>41880.061006944445</v>
      </c>
      <c r="T2976" s="9">
        <f t="shared" si="170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69"/>
        <v>233.21535</v>
      </c>
      <c r="P2977" s="6" t="str">
        <f t="shared" si="171"/>
        <v>70.8849557522124</v>
      </c>
      <c r="Q2977" t="s">
        <v>8317</v>
      </c>
      <c r="R2977" t="s">
        <v>8318</v>
      </c>
      <c r="S2977" s="9">
        <f t="shared" si="172"/>
        <v>41941.683865740742</v>
      </c>
      <c r="T2977" s="9">
        <f t="shared" si="170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69"/>
        <v>101.60599999999999</v>
      </c>
      <c r="P2978" s="6" t="str">
        <f t="shared" si="171"/>
        <v>8.57142857142857</v>
      </c>
      <c r="Q2978" t="s">
        <v>8317</v>
      </c>
      <c r="R2978" t="s">
        <v>8318</v>
      </c>
      <c r="S2978" s="9">
        <f t="shared" si="172"/>
        <v>42425.730671296296</v>
      </c>
      <c r="T2978" s="9">
        <f t="shared" si="170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69"/>
        <v>153.90035</v>
      </c>
      <c r="P2979" s="6" t="str">
        <f t="shared" si="171"/>
        <v>113.566666666667</v>
      </c>
      <c r="Q2979" t="s">
        <v>8317</v>
      </c>
      <c r="R2979" t="s">
        <v>8318</v>
      </c>
      <c r="S2979" s="9">
        <f t="shared" si="172"/>
        <v>42026.88118055556</v>
      </c>
      <c r="T2979" s="9">
        <f t="shared" si="170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69"/>
        <v>100.71611253196899</v>
      </c>
      <c r="P2980" s="6" t="str">
        <f t="shared" si="171"/>
        <v>60.6875</v>
      </c>
      <c r="Q2980" t="s">
        <v>8317</v>
      </c>
      <c r="R2980" t="s">
        <v>8318</v>
      </c>
      <c r="S2980" s="9">
        <f t="shared" si="172"/>
        <v>41922.640590277777</v>
      </c>
      <c r="T2980" s="9">
        <f t="shared" si="170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69"/>
        <v>131.38181818181801</v>
      </c>
      <c r="P2981" s="6" t="str">
        <f t="shared" si="171"/>
        <v>110.217391304348</v>
      </c>
      <c r="Q2981" t="s">
        <v>8317</v>
      </c>
      <c r="R2981" t="s">
        <v>8318</v>
      </c>
      <c r="S2981" s="9">
        <f t="shared" si="172"/>
        <v>41993.824340277773</v>
      </c>
      <c r="T2981" s="9">
        <f t="shared" si="170"/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69"/>
        <v>102.241333333333</v>
      </c>
      <c r="P2982" s="6" t="str">
        <f t="shared" si="171"/>
        <v>136.458333333333</v>
      </c>
      <c r="Q2982" t="s">
        <v>8317</v>
      </c>
      <c r="R2982" t="s">
        <v>8318</v>
      </c>
      <c r="S2982" s="9">
        <f t="shared" si="172"/>
        <v>42219.915856481486</v>
      </c>
      <c r="T2982" s="9">
        <f t="shared" si="170"/>
        <v>42240.083333333328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69"/>
        <v>116.35599999999999</v>
      </c>
      <c r="P2983" s="6" t="str">
        <f t="shared" si="171"/>
        <v>53.1649484536082</v>
      </c>
      <c r="Q2983" t="s">
        <v>8317</v>
      </c>
      <c r="R2983" t="s">
        <v>8357</v>
      </c>
      <c r="S2983" s="9">
        <f t="shared" si="172"/>
        <v>42225.559675925921</v>
      </c>
      <c r="T2983" s="9">
        <f t="shared" si="170"/>
        <v>42270.559675925921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69"/>
        <v>264.62241666666699</v>
      </c>
      <c r="P2984" s="6" t="str">
        <f t="shared" si="171"/>
        <v>86.4915254237288</v>
      </c>
      <c r="Q2984" t="s">
        <v>8317</v>
      </c>
      <c r="R2984" t="s">
        <v>8357</v>
      </c>
      <c r="S2984" s="9">
        <f t="shared" si="172"/>
        <v>42381.686840277776</v>
      </c>
      <c r="T2984" s="9">
        <f t="shared" si="170"/>
        <v>42411.686840277776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69"/>
        <v>119.98009999999999</v>
      </c>
      <c r="P2985" s="6" t="str">
        <f t="shared" si="171"/>
        <v>155.238273972603</v>
      </c>
      <c r="Q2985" t="s">
        <v>8317</v>
      </c>
      <c r="R2985" t="s">
        <v>8357</v>
      </c>
      <c r="S2985" s="9">
        <f t="shared" si="172"/>
        <v>41894.632361111115</v>
      </c>
      <c r="T2985" s="9">
        <f t="shared" si="170"/>
        <v>41954.674027777779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69"/>
        <v>120.10400000000001</v>
      </c>
      <c r="P2986" s="6" t="str">
        <f t="shared" si="171"/>
        <v>115.082568807339</v>
      </c>
      <c r="Q2986" t="s">
        <v>8317</v>
      </c>
      <c r="R2986" t="s">
        <v>8357</v>
      </c>
      <c r="S2986" s="9">
        <f t="shared" si="172"/>
        <v>42576.278715277775</v>
      </c>
      <c r="T2986" s="9">
        <f t="shared" si="170"/>
        <v>42606.278715277775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69"/>
        <v>103.583333333333</v>
      </c>
      <c r="P2987" s="6" t="str">
        <f t="shared" si="171"/>
        <v>109.594594594595</v>
      </c>
      <c r="Q2987" t="s">
        <v>8317</v>
      </c>
      <c r="R2987" t="s">
        <v>8357</v>
      </c>
      <c r="S2987" s="9">
        <f t="shared" si="172"/>
        <v>42654.973703703698</v>
      </c>
      <c r="T2987" s="9">
        <f t="shared" si="170"/>
        <v>42674.166666666672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69"/>
        <v>108.833333333333</v>
      </c>
      <c r="P2988" s="6" t="str">
        <f t="shared" si="171"/>
        <v>45.2142857142857</v>
      </c>
      <c r="Q2988" t="s">
        <v>8317</v>
      </c>
      <c r="R2988" t="s">
        <v>8357</v>
      </c>
      <c r="S2988" s="9">
        <f t="shared" si="172"/>
        <v>42431.500069444446</v>
      </c>
      <c r="T2988" s="9">
        <f t="shared" si="170"/>
        <v>42491.458402777775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69"/>
        <v>118.12400000000001</v>
      </c>
      <c r="P2989" s="6" t="str">
        <f t="shared" si="171"/>
        <v>104.151698113208</v>
      </c>
      <c r="Q2989" t="s">
        <v>8317</v>
      </c>
      <c r="R2989" t="s">
        <v>8357</v>
      </c>
      <c r="S2989" s="9">
        <f t="shared" si="172"/>
        <v>42627.307303240741</v>
      </c>
      <c r="T2989" s="9">
        <f t="shared" si="170"/>
        <v>42656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69"/>
        <v>1462</v>
      </c>
      <c r="P2990" s="6" t="str">
        <f t="shared" si="171"/>
        <v>35.7142857142857</v>
      </c>
      <c r="Q2990" t="s">
        <v>8317</v>
      </c>
      <c r="R2990" t="s">
        <v>8357</v>
      </c>
      <c r="S2990" s="9">
        <f t="shared" si="172"/>
        <v>42511.362048611118</v>
      </c>
      <c r="T2990" s="9">
        <f t="shared" si="170"/>
        <v>42541.362048611118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69"/>
        <v>252.54</v>
      </c>
      <c r="P2991" s="6" t="str">
        <f t="shared" si="171"/>
        <v>96.9972527472527</v>
      </c>
      <c r="Q2991" t="s">
        <v>8317</v>
      </c>
      <c r="R2991" t="s">
        <v>8357</v>
      </c>
      <c r="S2991" s="9">
        <f t="shared" si="172"/>
        <v>42337.02039351852</v>
      </c>
      <c r="T2991" s="9">
        <f t="shared" si="170"/>
        <v>42359.207638888889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69"/>
        <v>140.05000000000001</v>
      </c>
      <c r="P2992" s="6" t="str">
        <f t="shared" si="171"/>
        <v>370.37037037037</v>
      </c>
      <c r="Q2992" t="s">
        <v>8317</v>
      </c>
      <c r="R2992" t="s">
        <v>8357</v>
      </c>
      <c r="S2992" s="9">
        <f t="shared" si="172"/>
        <v>42341.57430555555</v>
      </c>
      <c r="T2992" s="9">
        <f t="shared" si="170"/>
        <v>42376.57430555555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69"/>
        <v>296.87520259319302</v>
      </c>
      <c r="P2993" s="6" t="str">
        <f t="shared" si="171"/>
        <v>94.4086021505376</v>
      </c>
      <c r="Q2993" t="s">
        <v>8317</v>
      </c>
      <c r="R2993" t="s">
        <v>8357</v>
      </c>
      <c r="S2993" s="9">
        <f t="shared" si="172"/>
        <v>42740.837152777778</v>
      </c>
      <c r="T2993" s="9">
        <f t="shared" si="170"/>
        <v>42762.837152777778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69"/>
        <v>144.54249999999999</v>
      </c>
      <c r="P2994" s="6" t="str">
        <f t="shared" si="171"/>
        <v>48.984375</v>
      </c>
      <c r="Q2994" t="s">
        <v>8317</v>
      </c>
      <c r="R2994" t="s">
        <v>8357</v>
      </c>
      <c r="S2994" s="9">
        <f t="shared" si="172"/>
        <v>42622.767476851848</v>
      </c>
      <c r="T2994" s="9">
        <f t="shared" si="170"/>
        <v>42652.767476851848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69"/>
        <v>105.745</v>
      </c>
      <c r="P2995" s="6" t="str">
        <f t="shared" si="171"/>
        <v>45.5909090909091</v>
      </c>
      <c r="Q2995" t="s">
        <v>8317</v>
      </c>
      <c r="R2995" t="s">
        <v>8357</v>
      </c>
      <c r="S2995" s="9">
        <f t="shared" si="172"/>
        <v>42390.838738425926</v>
      </c>
      <c r="T2995" s="9">
        <f t="shared" si="170"/>
        <v>42420.838738425926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69"/>
        <v>493.21000000000004</v>
      </c>
      <c r="P2996" s="6" t="str">
        <f t="shared" si="171"/>
        <v>23.2752542372881</v>
      </c>
      <c r="Q2996" t="s">
        <v>8317</v>
      </c>
      <c r="R2996" t="s">
        <v>8357</v>
      </c>
      <c r="S2996" s="9">
        <f t="shared" si="172"/>
        <v>41885.478842592594</v>
      </c>
      <c r="T2996" s="9">
        <f t="shared" si="170"/>
        <v>41915.478842592594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69"/>
        <v>201.82666666666699</v>
      </c>
      <c r="P2997" s="6" t="str">
        <f t="shared" si="171"/>
        <v>63.2289156626506</v>
      </c>
      <c r="Q2997" t="s">
        <v>8317</v>
      </c>
      <c r="R2997" t="s">
        <v>8357</v>
      </c>
      <c r="S2997" s="9">
        <f t="shared" si="172"/>
        <v>42724.665173611109</v>
      </c>
      <c r="T2997" s="9">
        <f t="shared" si="170"/>
        <v>42754.665173611109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69"/>
        <v>104.44</v>
      </c>
      <c r="P2998" s="6" t="str">
        <f t="shared" si="171"/>
        <v>153.520408163265</v>
      </c>
      <c r="Q2998" t="s">
        <v>8317</v>
      </c>
      <c r="R2998" t="s">
        <v>8357</v>
      </c>
      <c r="S2998" s="9">
        <f t="shared" si="172"/>
        <v>42090.912500000006</v>
      </c>
      <c r="T2998" s="9">
        <f t="shared" si="170"/>
        <v>42150.912500000006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69"/>
        <v>170.29262962963</v>
      </c>
      <c r="P2999" s="6" t="str">
        <f t="shared" si="171"/>
        <v>90.2</v>
      </c>
      <c r="Q2999" t="s">
        <v>8317</v>
      </c>
      <c r="R2999" t="s">
        <v>8357</v>
      </c>
      <c r="S2999" s="9">
        <f t="shared" si="172"/>
        <v>42775.733715277776</v>
      </c>
      <c r="T2999" s="9">
        <f t="shared" si="170"/>
        <v>42793.207638888889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69"/>
        <v>104.30333333333299</v>
      </c>
      <c r="P3000" s="6" t="str">
        <f t="shared" si="171"/>
        <v>118.971131639723</v>
      </c>
      <c r="Q3000" t="s">
        <v>8317</v>
      </c>
      <c r="R3000" t="s">
        <v>8357</v>
      </c>
      <c r="S3000" s="9">
        <f t="shared" si="172"/>
        <v>41778.193622685183</v>
      </c>
      <c r="T3000" s="9">
        <f t="shared" si="170"/>
        <v>41806.184027777781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69"/>
        <v>118.25000000000001</v>
      </c>
      <c r="P3001" s="6" t="str">
        <f t="shared" si="171"/>
        <v>80.25</v>
      </c>
      <c r="Q3001" t="s">
        <v>8317</v>
      </c>
      <c r="R3001" t="s">
        <v>8357</v>
      </c>
      <c r="S3001" s="9">
        <f t="shared" si="172"/>
        <v>42780.740277777775</v>
      </c>
      <c r="T3001" s="9">
        <f t="shared" si="170"/>
        <v>42795.083333333328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69"/>
        <v>107.538</v>
      </c>
      <c r="P3002" s="6" t="str">
        <f t="shared" si="171"/>
        <v>62.5</v>
      </c>
      <c r="Q3002" t="s">
        <v>8317</v>
      </c>
      <c r="R3002" t="s">
        <v>8357</v>
      </c>
      <c r="S3002" s="9">
        <f t="shared" si="172"/>
        <v>42752.827199074076</v>
      </c>
      <c r="T3002" s="9">
        <f t="shared" si="170"/>
        <v>42766.75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ref="O3003:O3066" si="173">IMDIV(E2736,D2736)*100</f>
        <v>2260300</v>
      </c>
      <c r="P3003" s="6" t="str">
        <f t="shared" si="171"/>
        <v>131.3772</v>
      </c>
      <c r="Q3003" t="s">
        <v>8317</v>
      </c>
      <c r="R3003" t="s">
        <v>8357</v>
      </c>
      <c r="S3003" s="9">
        <f t="shared" si="172"/>
        <v>42534.895625000005</v>
      </c>
      <c r="T3003" s="9">
        <f t="shared" si="170"/>
        <v>42564.895625000005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73"/>
        <v>978.13466666666693</v>
      </c>
      <c r="P3004" s="6" t="str">
        <f t="shared" si="171"/>
        <v>73.0329807692308</v>
      </c>
      <c r="Q3004" t="s">
        <v>8317</v>
      </c>
      <c r="R3004" t="s">
        <v>8357</v>
      </c>
      <c r="S3004" s="9">
        <f t="shared" si="172"/>
        <v>41239.83625</v>
      </c>
      <c r="T3004" s="9">
        <f t="shared" si="170"/>
        <v>41269.83625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73"/>
        <v>122.9</v>
      </c>
      <c r="P3005" s="6" t="str">
        <f t="shared" si="171"/>
        <v>178.529411764706</v>
      </c>
      <c r="Q3005" t="s">
        <v>8317</v>
      </c>
      <c r="R3005" t="s">
        <v>8357</v>
      </c>
      <c r="S3005" s="9">
        <f t="shared" si="172"/>
        <v>42398.849259259259</v>
      </c>
      <c r="T3005" s="9">
        <f t="shared" si="170"/>
        <v>42430.249305555553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73"/>
        <v>246.0608</v>
      </c>
      <c r="P3006" s="6" t="str">
        <f t="shared" si="171"/>
        <v>162.909747292419</v>
      </c>
      <c r="Q3006" t="s">
        <v>8317</v>
      </c>
      <c r="R3006" t="s">
        <v>8357</v>
      </c>
      <c r="S3006" s="9">
        <f t="shared" si="172"/>
        <v>41928.881064814814</v>
      </c>
      <c r="T3006" s="9">
        <f t="shared" si="170"/>
        <v>41958.922731481478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73"/>
        <v>147.94</v>
      </c>
      <c r="P3007" s="6" t="str">
        <f t="shared" si="171"/>
        <v>108.242372881356</v>
      </c>
      <c r="Q3007" t="s">
        <v>8317</v>
      </c>
      <c r="R3007" t="s">
        <v>8357</v>
      </c>
      <c r="S3007" s="9">
        <f t="shared" si="172"/>
        <v>41888.674826388888</v>
      </c>
      <c r="T3007" s="9">
        <f t="shared" si="170"/>
        <v>41918.674826388888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73"/>
        <v>384.09090909090901</v>
      </c>
      <c r="P3008" s="6" t="str">
        <f t="shared" si="171"/>
        <v>88.8659793814433</v>
      </c>
      <c r="Q3008" t="s">
        <v>8317</v>
      </c>
      <c r="R3008" t="s">
        <v>8357</v>
      </c>
      <c r="S3008" s="9">
        <f t="shared" si="172"/>
        <v>41957.756840277783</v>
      </c>
      <c r="T3008" s="9">
        <f t="shared" si="170"/>
        <v>41987.756840277783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73"/>
        <v>103.33333333333302</v>
      </c>
      <c r="P3009" s="6" t="str">
        <f t="shared" si="171"/>
        <v>54</v>
      </c>
      <c r="Q3009" t="s">
        <v>8317</v>
      </c>
      <c r="R3009" t="s">
        <v>8357</v>
      </c>
      <c r="S3009" s="9">
        <f t="shared" si="172"/>
        <v>42098.216238425928</v>
      </c>
      <c r="T3009" s="9">
        <f t="shared" si="170"/>
        <v>42119.216238425928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73"/>
        <v>0.43750000000000006</v>
      </c>
      <c r="P3010" s="6" t="str">
        <f t="shared" si="171"/>
        <v>116.730769230769</v>
      </c>
      <c r="Q3010" t="s">
        <v>8317</v>
      </c>
      <c r="R3010" t="s">
        <v>8357</v>
      </c>
      <c r="S3010" s="9">
        <f t="shared" si="172"/>
        <v>42360.212025462963</v>
      </c>
      <c r="T3010" s="9">
        <f t="shared" si="170"/>
        <v>42390.212025462963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73"/>
        <v>29.24</v>
      </c>
      <c r="P3011" s="6" t="str">
        <f t="shared" ref="P3011:P3074" si="174">IMDIV(E3011,L3011)</f>
        <v>233.8984375</v>
      </c>
      <c r="Q3011" t="s">
        <v>8317</v>
      </c>
      <c r="R3011" t="s">
        <v>8357</v>
      </c>
      <c r="S3011" s="9">
        <f t="shared" si="172"/>
        <v>41939.569907407407</v>
      </c>
      <c r="T3011" s="9">
        <f t="shared" ref="T3011:T3074" si="175">(((I3011/60)/60)/24)+DATE(1970,1,1)</f>
        <v>41969.611574074079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73"/>
        <v>0</v>
      </c>
      <c r="P3012" s="6" t="str">
        <f t="shared" si="174"/>
        <v>158</v>
      </c>
      <c r="Q3012" t="s">
        <v>8317</v>
      </c>
      <c r="R3012" t="s">
        <v>8357</v>
      </c>
      <c r="S3012" s="9">
        <f t="shared" ref="S3012:S3075" si="176">(((J3012/60)/60)/24)+DATE(1970,1,1)</f>
        <v>41996.832395833335</v>
      </c>
      <c r="T3012" s="9">
        <f t="shared" si="175"/>
        <v>42056.832395833335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73"/>
        <v>5.21875</v>
      </c>
      <c r="P3013" s="6" t="str">
        <f t="shared" si="174"/>
        <v>14.84</v>
      </c>
      <c r="Q3013" t="s">
        <v>8317</v>
      </c>
      <c r="R3013" t="s">
        <v>8357</v>
      </c>
      <c r="S3013" s="9">
        <f t="shared" si="176"/>
        <v>42334.468935185185</v>
      </c>
      <c r="T3013" s="9">
        <f t="shared" si="175"/>
        <v>42361.957638888889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73"/>
        <v>21.887499999999999</v>
      </c>
      <c r="P3014" s="6" t="str">
        <f t="shared" si="174"/>
        <v>85.1818181818182</v>
      </c>
      <c r="Q3014" t="s">
        <v>8317</v>
      </c>
      <c r="R3014" t="s">
        <v>8357</v>
      </c>
      <c r="S3014" s="9">
        <f t="shared" si="176"/>
        <v>42024.702893518523</v>
      </c>
      <c r="T3014" s="9">
        <f t="shared" si="175"/>
        <v>42045.702893518523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73"/>
        <v>26.700000000000003</v>
      </c>
      <c r="P3015" s="6" t="str">
        <f t="shared" si="174"/>
        <v>146.691588785047</v>
      </c>
      <c r="Q3015" t="s">
        <v>8317</v>
      </c>
      <c r="R3015" t="s">
        <v>8357</v>
      </c>
      <c r="S3015" s="9">
        <f t="shared" si="176"/>
        <v>42146.836215277777</v>
      </c>
      <c r="T3015" s="9">
        <f t="shared" si="175"/>
        <v>42176.836215277777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73"/>
        <v>28.000000000000004</v>
      </c>
      <c r="P3016" s="6" t="str">
        <f t="shared" si="174"/>
        <v>50.7648114901257</v>
      </c>
      <c r="Q3016" t="s">
        <v>8317</v>
      </c>
      <c r="R3016" t="s">
        <v>8357</v>
      </c>
      <c r="S3016" s="9">
        <f t="shared" si="176"/>
        <v>41920.123611111114</v>
      </c>
      <c r="T3016" s="9">
        <f t="shared" si="175"/>
        <v>41948.208333333336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73"/>
        <v>1.06</v>
      </c>
      <c r="P3017" s="6" t="str">
        <f t="shared" si="174"/>
        <v>87.7</v>
      </c>
      <c r="Q3017" t="s">
        <v>8317</v>
      </c>
      <c r="R3017" t="s">
        <v>8357</v>
      </c>
      <c r="S3017" s="9">
        <f t="shared" si="176"/>
        <v>41785.72729166667</v>
      </c>
      <c r="T3017" s="9">
        <f t="shared" si="175"/>
        <v>41801.166666666664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73"/>
        <v>1.0999999999999999</v>
      </c>
      <c r="P3018" s="6" t="str">
        <f t="shared" si="174"/>
        <v>242.277777777778</v>
      </c>
      <c r="Q3018" t="s">
        <v>8317</v>
      </c>
      <c r="R3018" t="s">
        <v>8357</v>
      </c>
      <c r="S3018" s="9">
        <f t="shared" si="176"/>
        <v>41778.548055555555</v>
      </c>
      <c r="T3018" s="9">
        <f t="shared" si="175"/>
        <v>41838.548055555555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73"/>
        <v>0</v>
      </c>
      <c r="P3019" s="6" t="str">
        <f t="shared" si="174"/>
        <v>146.446540880503</v>
      </c>
      <c r="Q3019" t="s">
        <v>8317</v>
      </c>
      <c r="R3019" t="s">
        <v>8357</v>
      </c>
      <c r="S3019" s="9">
        <f t="shared" si="176"/>
        <v>41841.850034722222</v>
      </c>
      <c r="T3019" s="9">
        <f t="shared" si="175"/>
        <v>41871.850034722222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73"/>
        <v>0</v>
      </c>
      <c r="P3020" s="6" t="str">
        <f t="shared" si="174"/>
        <v>103.170731707317</v>
      </c>
      <c r="Q3020" t="s">
        <v>8317</v>
      </c>
      <c r="R3020" t="s">
        <v>8357</v>
      </c>
      <c r="S3020" s="9">
        <f t="shared" si="176"/>
        <v>42163.29833333334</v>
      </c>
      <c r="T3020" s="9">
        <f t="shared" si="175"/>
        <v>42205.916666666672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73"/>
        <v>11.4583333333333</v>
      </c>
      <c r="P3021" s="6" t="str">
        <f t="shared" si="174"/>
        <v>80.4646017699115</v>
      </c>
      <c r="Q3021" t="s">
        <v>8317</v>
      </c>
      <c r="R3021" t="s">
        <v>8357</v>
      </c>
      <c r="S3021" s="9">
        <f t="shared" si="176"/>
        <v>41758.833564814813</v>
      </c>
      <c r="T3021" s="9">
        <f t="shared" si="175"/>
        <v>41786.125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73"/>
        <v>19</v>
      </c>
      <c r="P3022" s="6" t="str">
        <f t="shared" si="174"/>
        <v>234.666666666667</v>
      </c>
      <c r="Q3022" t="s">
        <v>8317</v>
      </c>
      <c r="R3022" t="s">
        <v>8357</v>
      </c>
      <c r="S3022" s="9">
        <f t="shared" si="176"/>
        <v>42170.846446759257</v>
      </c>
      <c r="T3022" s="9">
        <f t="shared" si="175"/>
        <v>42230.846446759257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73"/>
        <v>0</v>
      </c>
      <c r="P3023" s="6" t="str">
        <f t="shared" si="174"/>
        <v>50.6893203883495</v>
      </c>
      <c r="Q3023" t="s">
        <v>8317</v>
      </c>
      <c r="R3023" t="s">
        <v>8357</v>
      </c>
      <c r="S3023" s="9">
        <f t="shared" si="176"/>
        <v>42660.618854166663</v>
      </c>
      <c r="T3023" s="9">
        <f t="shared" si="175"/>
        <v>42696.249305555553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73"/>
        <v>52</v>
      </c>
      <c r="P3024" s="6" t="str">
        <f t="shared" si="174"/>
        <v>162.709677419355</v>
      </c>
      <c r="Q3024" t="s">
        <v>8317</v>
      </c>
      <c r="R3024" t="s">
        <v>8357</v>
      </c>
      <c r="S3024" s="9">
        <f t="shared" si="176"/>
        <v>42564.95380787037</v>
      </c>
      <c r="T3024" s="9">
        <f t="shared" si="175"/>
        <v>42609.95380787037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73"/>
        <v>10.48</v>
      </c>
      <c r="P3025" s="6" t="str">
        <f t="shared" si="174"/>
        <v>120.166666666667</v>
      </c>
      <c r="Q3025" t="s">
        <v>8317</v>
      </c>
      <c r="R3025" t="s">
        <v>8357</v>
      </c>
      <c r="S3025" s="9">
        <f t="shared" si="176"/>
        <v>42121.675763888896</v>
      </c>
      <c r="T3025" s="9">
        <f t="shared" si="175"/>
        <v>42166.675763888896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73"/>
        <v>0.66666666666666696</v>
      </c>
      <c r="P3026" s="6" t="str">
        <f t="shared" si="174"/>
        <v>67.6978021978022</v>
      </c>
      <c r="Q3026" t="s">
        <v>8317</v>
      </c>
      <c r="R3026" t="s">
        <v>8357</v>
      </c>
      <c r="S3026" s="9">
        <f t="shared" si="176"/>
        <v>41158.993923611109</v>
      </c>
      <c r="T3026" s="9">
        <f t="shared" si="175"/>
        <v>41188.993923611109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73"/>
        <v>11.700000000000001</v>
      </c>
      <c r="P3027" s="6" t="str">
        <f t="shared" si="174"/>
        <v>52.1034482758621</v>
      </c>
      <c r="Q3027" t="s">
        <v>8317</v>
      </c>
      <c r="R3027" t="s">
        <v>8357</v>
      </c>
      <c r="S3027" s="9">
        <f t="shared" si="176"/>
        <v>41761.509409722225</v>
      </c>
      <c r="T3027" s="9">
        <f t="shared" si="175"/>
        <v>41789.666666666664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73"/>
        <v>10.5</v>
      </c>
      <c r="P3028" s="6" t="str">
        <f t="shared" si="174"/>
        <v>51.6</v>
      </c>
      <c r="Q3028" t="s">
        <v>8317</v>
      </c>
      <c r="R3028" t="s">
        <v>8357</v>
      </c>
      <c r="S3028" s="9">
        <f t="shared" si="176"/>
        <v>42783.459398148145</v>
      </c>
      <c r="T3028" s="9">
        <f t="shared" si="175"/>
        <v>42797.459398148145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73"/>
        <v>0</v>
      </c>
      <c r="P3029" s="6" t="str">
        <f t="shared" si="174"/>
        <v>164.3</v>
      </c>
      <c r="Q3029" t="s">
        <v>8317</v>
      </c>
      <c r="R3029" t="s">
        <v>8357</v>
      </c>
      <c r="S3029" s="9">
        <f t="shared" si="176"/>
        <v>42053.704293981486</v>
      </c>
      <c r="T3029" s="9">
        <f t="shared" si="175"/>
        <v>42083.662627314814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73"/>
        <v>0.72</v>
      </c>
      <c r="P3030" s="6" t="str">
        <f t="shared" si="174"/>
        <v>84.8585858585859</v>
      </c>
      <c r="Q3030" t="s">
        <v>8317</v>
      </c>
      <c r="R3030" t="s">
        <v>8357</v>
      </c>
      <c r="S3030" s="9">
        <f t="shared" si="176"/>
        <v>42567.264178240745</v>
      </c>
      <c r="T3030" s="9">
        <f t="shared" si="175"/>
        <v>42597.264178240745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73"/>
        <v>0.76923076923076905</v>
      </c>
      <c r="P3031" s="6" t="str">
        <f t="shared" si="174"/>
        <v>94.5488505747126</v>
      </c>
      <c r="Q3031" t="s">
        <v>8317</v>
      </c>
      <c r="R3031" t="s">
        <v>8357</v>
      </c>
      <c r="S3031" s="9">
        <f t="shared" si="176"/>
        <v>41932.708877314813</v>
      </c>
      <c r="T3031" s="9">
        <f t="shared" si="175"/>
        <v>41961.190972222219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73"/>
        <v>0.22842639593908601</v>
      </c>
      <c r="P3032" s="6" t="str">
        <f t="shared" si="174"/>
        <v>45.5365853658537</v>
      </c>
      <c r="Q3032" t="s">
        <v>8317</v>
      </c>
      <c r="R3032" t="s">
        <v>8357</v>
      </c>
      <c r="S3032" s="9">
        <f t="shared" si="176"/>
        <v>42233.747349537036</v>
      </c>
      <c r="T3032" s="9">
        <f t="shared" si="175"/>
        <v>42263.747349537036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73"/>
        <v>1.125</v>
      </c>
      <c r="P3033" s="6" t="str">
        <f t="shared" si="174"/>
        <v>51.7241379310345</v>
      </c>
      <c r="Q3033" t="s">
        <v>8317</v>
      </c>
      <c r="R3033" t="s">
        <v>8357</v>
      </c>
      <c r="S3033" s="9">
        <f t="shared" si="176"/>
        <v>42597.882488425923</v>
      </c>
      <c r="T3033" s="9">
        <f t="shared" si="175"/>
        <v>42657.882488425923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73"/>
        <v>0</v>
      </c>
      <c r="P3034" s="6" t="str">
        <f t="shared" si="174"/>
        <v>50.88</v>
      </c>
      <c r="Q3034" t="s">
        <v>8317</v>
      </c>
      <c r="R3034" t="s">
        <v>8357</v>
      </c>
      <c r="S3034" s="9">
        <f t="shared" si="176"/>
        <v>42228.044664351852</v>
      </c>
      <c r="T3034" s="9">
        <f t="shared" si="175"/>
        <v>42258.044664351852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73"/>
        <v>2</v>
      </c>
      <c r="P3035" s="6" t="str">
        <f t="shared" si="174"/>
        <v>191.130434782609</v>
      </c>
      <c r="Q3035" t="s">
        <v>8317</v>
      </c>
      <c r="R3035" t="s">
        <v>8357</v>
      </c>
      <c r="S3035" s="9">
        <f t="shared" si="176"/>
        <v>42570.110243055555</v>
      </c>
      <c r="T3035" s="9">
        <f t="shared" si="175"/>
        <v>42600.110243055555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73"/>
        <v>0.85000000000000009</v>
      </c>
      <c r="P3036" s="6" t="str">
        <f t="shared" si="174"/>
        <v>89.3142857142857</v>
      </c>
      <c r="Q3036" t="s">
        <v>8317</v>
      </c>
      <c r="R3036" t="s">
        <v>8357</v>
      </c>
      <c r="S3036" s="9">
        <f t="shared" si="176"/>
        <v>42644.535358796296</v>
      </c>
      <c r="T3036" s="9">
        <f t="shared" si="175"/>
        <v>42675.165972222225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73"/>
        <v>14.314285714285699</v>
      </c>
      <c r="P3037" s="6" t="str">
        <f t="shared" si="174"/>
        <v>88.5886319218241</v>
      </c>
      <c r="Q3037" t="s">
        <v>8317</v>
      </c>
      <c r="R3037" t="s">
        <v>8357</v>
      </c>
      <c r="S3037" s="9">
        <f t="shared" si="176"/>
        <v>41368.560289351852</v>
      </c>
      <c r="T3037" s="9">
        <f t="shared" si="175"/>
        <v>41398.560289351852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73"/>
        <v>0.25</v>
      </c>
      <c r="P3038" s="6" t="str">
        <f t="shared" si="174"/>
        <v>96.3009118541033</v>
      </c>
      <c r="Q3038" t="s">
        <v>8317</v>
      </c>
      <c r="R3038" t="s">
        <v>8357</v>
      </c>
      <c r="S3038" s="9">
        <f t="shared" si="176"/>
        <v>41466.785231481481</v>
      </c>
      <c r="T3038" s="9">
        <f t="shared" si="175"/>
        <v>41502.499305555553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73"/>
        <v>10.411249999999999</v>
      </c>
      <c r="P3039" s="6" t="str">
        <f t="shared" si="174"/>
        <v>33.3125</v>
      </c>
      <c r="Q3039" t="s">
        <v>8317</v>
      </c>
      <c r="R3039" t="s">
        <v>8357</v>
      </c>
      <c r="S3039" s="9">
        <f t="shared" si="176"/>
        <v>40378.893206018518</v>
      </c>
      <c r="T3039" s="9">
        <f t="shared" si="175"/>
        <v>40453.207638888889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73"/>
        <v>0</v>
      </c>
      <c r="P3040" s="6" t="str">
        <f t="shared" si="174"/>
        <v>37.2222222222222</v>
      </c>
      <c r="Q3040" t="s">
        <v>8317</v>
      </c>
      <c r="R3040" t="s">
        <v>8357</v>
      </c>
      <c r="S3040" s="9">
        <f t="shared" si="176"/>
        <v>42373.252280092594</v>
      </c>
      <c r="T3040" s="9">
        <f t="shared" si="175"/>
        <v>42433.252280092594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73"/>
        <v>0</v>
      </c>
      <c r="P3041" s="6" t="str">
        <f t="shared" si="174"/>
        <v>92.1304237288136</v>
      </c>
      <c r="Q3041" t="s">
        <v>8317</v>
      </c>
      <c r="R3041" t="s">
        <v>8357</v>
      </c>
      <c r="S3041" s="9">
        <f t="shared" si="176"/>
        <v>41610.794421296298</v>
      </c>
      <c r="T3041" s="9">
        <f t="shared" si="175"/>
        <v>41637.332638888889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73"/>
        <v>0.18867924528301899</v>
      </c>
      <c r="P3042" s="6" t="str">
        <f t="shared" si="174"/>
        <v>76.7857142857143</v>
      </c>
      <c r="Q3042" t="s">
        <v>8317</v>
      </c>
      <c r="R3042" t="s">
        <v>8357</v>
      </c>
      <c r="S3042" s="9">
        <f t="shared" si="176"/>
        <v>42177.791909722218</v>
      </c>
      <c r="T3042" s="9">
        <f t="shared" si="175"/>
        <v>42181.958333333328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73"/>
        <v>14.249999999999998</v>
      </c>
      <c r="P3043" s="6" t="str">
        <f t="shared" si="174"/>
        <v>96.5263157894737</v>
      </c>
      <c r="Q3043" t="s">
        <v>8317</v>
      </c>
      <c r="R3043" t="s">
        <v>8357</v>
      </c>
      <c r="S3043" s="9">
        <f t="shared" si="176"/>
        <v>42359.868611111116</v>
      </c>
      <c r="T3043" s="9">
        <f t="shared" si="175"/>
        <v>42389.868611111116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73"/>
        <v>3</v>
      </c>
      <c r="P3044" s="6" t="str">
        <f t="shared" si="174"/>
        <v>51.8918918918919</v>
      </c>
      <c r="Q3044" t="s">
        <v>8317</v>
      </c>
      <c r="R3044" t="s">
        <v>8357</v>
      </c>
      <c r="S3044" s="9">
        <f t="shared" si="176"/>
        <v>42253.688043981485</v>
      </c>
      <c r="T3044" s="9">
        <f t="shared" si="175"/>
        <v>42283.688043981485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73"/>
        <v>7.8809523809523805</v>
      </c>
      <c r="P3045" s="6" t="str">
        <f t="shared" si="174"/>
        <v>128.9140625</v>
      </c>
      <c r="Q3045" t="s">
        <v>8317</v>
      </c>
      <c r="R3045" t="s">
        <v>8357</v>
      </c>
      <c r="S3045" s="9">
        <f t="shared" si="176"/>
        <v>42083.070590277777</v>
      </c>
      <c r="T3045" s="9">
        <f t="shared" si="175"/>
        <v>42110.118055555555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73"/>
        <v>0.33333333333333298</v>
      </c>
      <c r="P3046" s="6" t="str">
        <f t="shared" si="174"/>
        <v>84.1089743589744</v>
      </c>
      <c r="Q3046" t="s">
        <v>8317</v>
      </c>
      <c r="R3046" t="s">
        <v>8357</v>
      </c>
      <c r="S3046" s="9">
        <f t="shared" si="176"/>
        <v>42387.7268287037</v>
      </c>
      <c r="T3046" s="9">
        <f t="shared" si="175"/>
        <v>42402.7268287037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73"/>
        <v>25.545454545454501</v>
      </c>
      <c r="P3047" s="6" t="str">
        <f t="shared" si="174"/>
        <v>82.9415625</v>
      </c>
      <c r="Q3047" t="s">
        <v>8317</v>
      </c>
      <c r="R3047" t="s">
        <v>8357</v>
      </c>
      <c r="S3047" s="9">
        <f t="shared" si="176"/>
        <v>41843.155729166669</v>
      </c>
      <c r="T3047" s="9">
        <f t="shared" si="175"/>
        <v>41873.155729166669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73"/>
        <v>2.12</v>
      </c>
      <c r="P3048" s="6" t="str">
        <f t="shared" si="174"/>
        <v>259.948275862069</v>
      </c>
      <c r="Q3048" t="s">
        <v>8317</v>
      </c>
      <c r="R3048" t="s">
        <v>8357</v>
      </c>
      <c r="S3048" s="9">
        <f t="shared" si="176"/>
        <v>41862.803078703706</v>
      </c>
      <c r="T3048" s="9">
        <f t="shared" si="175"/>
        <v>41892.202777777777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73"/>
        <v>0</v>
      </c>
      <c r="P3049" s="6" t="str">
        <f t="shared" si="174"/>
        <v>37.25</v>
      </c>
      <c r="Q3049" t="s">
        <v>8317</v>
      </c>
      <c r="R3049" t="s">
        <v>8357</v>
      </c>
      <c r="S3049" s="9">
        <f t="shared" si="176"/>
        <v>42443.989050925928</v>
      </c>
      <c r="T3049" s="9">
        <f t="shared" si="175"/>
        <v>42487.552777777775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73"/>
        <v>105.28</v>
      </c>
      <c r="P3050" s="6" t="str">
        <f t="shared" si="174"/>
        <v>177.021276595745</v>
      </c>
      <c r="Q3050" t="s">
        <v>8317</v>
      </c>
      <c r="R3050" t="s">
        <v>8357</v>
      </c>
      <c r="S3050" s="9">
        <f t="shared" si="176"/>
        <v>41975.901180555549</v>
      </c>
      <c r="T3050" s="9">
        <f t="shared" si="175"/>
        <v>42004.890277777777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73"/>
        <v>120</v>
      </c>
      <c r="P3051" s="6" t="str">
        <f t="shared" si="174"/>
        <v>74.0740740740741</v>
      </c>
      <c r="Q3051" t="s">
        <v>8317</v>
      </c>
      <c r="R3051" t="s">
        <v>8357</v>
      </c>
      <c r="S3051" s="9">
        <f t="shared" si="176"/>
        <v>42139.014525462961</v>
      </c>
      <c r="T3051" s="9">
        <f t="shared" si="175"/>
        <v>42169.014525462961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73"/>
        <v>114.5</v>
      </c>
      <c r="P3052" s="6" t="str">
        <f t="shared" si="174"/>
        <v>70.6666666666667</v>
      </c>
      <c r="Q3052" t="s">
        <v>8317</v>
      </c>
      <c r="R3052" t="s">
        <v>8357</v>
      </c>
      <c r="S3052" s="9">
        <f t="shared" si="176"/>
        <v>42465.16851851852</v>
      </c>
      <c r="T3052" s="9">
        <f t="shared" si="175"/>
        <v>42495.16851851852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73"/>
        <v>119</v>
      </c>
      <c r="P3053" s="6" t="str">
        <f t="shared" si="174"/>
        <v>23.6285714285714</v>
      </c>
      <c r="Q3053" t="s">
        <v>8317</v>
      </c>
      <c r="R3053" t="s">
        <v>8357</v>
      </c>
      <c r="S3053" s="9">
        <f t="shared" si="176"/>
        <v>42744.416030092587</v>
      </c>
      <c r="T3053" s="9">
        <f t="shared" si="175"/>
        <v>42774.416030092587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73"/>
        <v>104.67999999999999</v>
      </c>
      <c r="P3054" s="6" t="str">
        <f t="shared" si="174"/>
        <v>37.5</v>
      </c>
      <c r="Q3054" t="s">
        <v>8317</v>
      </c>
      <c r="R3054" t="s">
        <v>8357</v>
      </c>
      <c r="S3054" s="9">
        <f t="shared" si="176"/>
        <v>42122.670069444444</v>
      </c>
      <c r="T3054" s="9">
        <f t="shared" si="175"/>
        <v>42152.665972222225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73"/>
        <v>117.83999999999999</v>
      </c>
      <c r="P3055" s="6" t="str">
        <f t="shared" si="174"/>
        <v>13.3333333333333</v>
      </c>
      <c r="Q3055" t="s">
        <v>8317</v>
      </c>
      <c r="R3055" t="s">
        <v>8357</v>
      </c>
      <c r="S3055" s="9">
        <f t="shared" si="176"/>
        <v>41862.761724537035</v>
      </c>
      <c r="T3055" s="9">
        <f t="shared" si="175"/>
        <v>41914.165972222225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73"/>
        <v>119.7</v>
      </c>
      <c r="P3056" s="6">
        <v>0</v>
      </c>
      <c r="Q3056" t="s">
        <v>8317</v>
      </c>
      <c r="R3056" t="s">
        <v>8357</v>
      </c>
      <c r="S3056" s="9">
        <f t="shared" si="176"/>
        <v>42027.832800925928</v>
      </c>
      <c r="T3056" s="9">
        <f t="shared" si="175"/>
        <v>42065.044444444444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73"/>
        <v>102.49999999999999</v>
      </c>
      <c r="P3057" s="6" t="str">
        <f t="shared" si="174"/>
        <v>1</v>
      </c>
      <c r="Q3057" t="s">
        <v>8317</v>
      </c>
      <c r="R3057" t="s">
        <v>8357</v>
      </c>
      <c r="S3057" s="9">
        <f t="shared" si="176"/>
        <v>41953.95821759259</v>
      </c>
      <c r="T3057" s="9">
        <f t="shared" si="175"/>
        <v>42013.95821759259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73"/>
        <v>101.166666666667</v>
      </c>
      <c r="P3058" s="6">
        <v>0</v>
      </c>
      <c r="Q3058" t="s">
        <v>8317</v>
      </c>
      <c r="R3058" t="s">
        <v>8357</v>
      </c>
      <c r="S3058" s="9">
        <f t="shared" si="176"/>
        <v>41851.636388888888</v>
      </c>
      <c r="T3058" s="9">
        <f t="shared" si="175"/>
        <v>41911.636388888888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73"/>
        <v>105.33333333333299</v>
      </c>
      <c r="P3059" s="6">
        <v>0</v>
      </c>
      <c r="Q3059" t="s">
        <v>8317</v>
      </c>
      <c r="R3059" t="s">
        <v>8357</v>
      </c>
      <c r="S3059" s="9">
        <f t="shared" si="176"/>
        <v>42433.650590277779</v>
      </c>
      <c r="T3059" s="9">
        <f t="shared" si="175"/>
        <v>42463.608923611115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73"/>
        <v>102.49999999999999</v>
      </c>
      <c r="P3060" s="6" t="str">
        <f t="shared" si="174"/>
        <v>1</v>
      </c>
      <c r="Q3060" t="s">
        <v>8317</v>
      </c>
      <c r="R3060" t="s">
        <v>8357</v>
      </c>
      <c r="S3060" s="9">
        <f t="shared" si="176"/>
        <v>42460.374305555553</v>
      </c>
      <c r="T3060" s="9">
        <f t="shared" si="175"/>
        <v>42510.374305555553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73"/>
        <v>107.60000000000001</v>
      </c>
      <c r="P3061" s="6" t="str">
        <f t="shared" si="174"/>
        <v>41</v>
      </c>
      <c r="Q3061" t="s">
        <v>8317</v>
      </c>
      <c r="R3061" t="s">
        <v>8357</v>
      </c>
      <c r="S3061" s="9">
        <f t="shared" si="176"/>
        <v>41829.935717592591</v>
      </c>
      <c r="T3061" s="9">
        <f t="shared" si="175"/>
        <v>41859.935717592591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73"/>
        <v>110.5675</v>
      </c>
      <c r="P3062" s="6" t="str">
        <f t="shared" si="174"/>
        <v>55.8333333333333</v>
      </c>
      <c r="Q3062" t="s">
        <v>8317</v>
      </c>
      <c r="R3062" t="s">
        <v>8357</v>
      </c>
      <c r="S3062" s="9">
        <f t="shared" si="176"/>
        <v>42245.274699074071</v>
      </c>
      <c r="T3062" s="9">
        <f t="shared" si="175"/>
        <v>42275.274699074071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73"/>
        <v>150</v>
      </c>
      <c r="P3063" s="6">
        <v>0</v>
      </c>
      <c r="Q3063" t="s">
        <v>8317</v>
      </c>
      <c r="R3063" t="s">
        <v>8357</v>
      </c>
      <c r="S3063" s="9">
        <f t="shared" si="176"/>
        <v>41834.784120370372</v>
      </c>
      <c r="T3063" s="9">
        <f t="shared" si="175"/>
        <v>41864.784120370372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73"/>
        <v>104.28571428571401</v>
      </c>
      <c r="P3064" s="6" t="str">
        <f t="shared" si="174"/>
        <v>99.7611940298507</v>
      </c>
      <c r="Q3064" t="s">
        <v>8317</v>
      </c>
      <c r="R3064" t="s">
        <v>8357</v>
      </c>
      <c r="S3064" s="9">
        <f t="shared" si="176"/>
        <v>42248.535787037035</v>
      </c>
      <c r="T3064" s="9">
        <f t="shared" si="175"/>
        <v>42277.75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73"/>
        <v>115.5</v>
      </c>
      <c r="P3065" s="6" t="str">
        <f t="shared" si="174"/>
        <v>25.5217391304348</v>
      </c>
      <c r="Q3065" t="s">
        <v>8317</v>
      </c>
      <c r="R3065" t="s">
        <v>8357</v>
      </c>
      <c r="S3065" s="9">
        <f t="shared" si="176"/>
        <v>42630.922893518517</v>
      </c>
      <c r="T3065" s="9">
        <f t="shared" si="175"/>
        <v>42665.922893518517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73"/>
        <v>102.64512500000001</v>
      </c>
      <c r="P3066" s="6" t="str">
        <f t="shared" si="174"/>
        <v>117.652777777778</v>
      </c>
      <c r="Q3066" t="s">
        <v>8317</v>
      </c>
      <c r="R3066" t="s">
        <v>8357</v>
      </c>
      <c r="S3066" s="9">
        <f t="shared" si="176"/>
        <v>42299.130162037036</v>
      </c>
      <c r="T3066" s="9">
        <f t="shared" si="175"/>
        <v>42330.290972222225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ref="O3067:O3130" si="177">IMDIV(E2800,D2800)*100</f>
        <v>101.4</v>
      </c>
      <c r="P3067" s="6" t="str">
        <f t="shared" si="174"/>
        <v>5</v>
      </c>
      <c r="Q3067" t="s">
        <v>8317</v>
      </c>
      <c r="R3067" t="s">
        <v>8357</v>
      </c>
      <c r="S3067" s="9">
        <f t="shared" si="176"/>
        <v>41825.055231481485</v>
      </c>
      <c r="T3067" s="9">
        <f t="shared" si="175"/>
        <v>41850.055231481485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77"/>
        <v>116.6348</v>
      </c>
      <c r="P3068" s="6" t="str">
        <f t="shared" si="174"/>
        <v>2796.66666666667</v>
      </c>
      <c r="Q3068" t="s">
        <v>8317</v>
      </c>
      <c r="R3068" t="s">
        <v>8357</v>
      </c>
      <c r="S3068" s="9">
        <f t="shared" si="176"/>
        <v>42531.228437500002</v>
      </c>
      <c r="T3068" s="9">
        <f t="shared" si="175"/>
        <v>42561.228437500002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77"/>
        <v>133</v>
      </c>
      <c r="P3069" s="6" t="str">
        <f t="shared" si="174"/>
        <v>200</v>
      </c>
      <c r="Q3069" t="s">
        <v>8317</v>
      </c>
      <c r="R3069" t="s">
        <v>8357</v>
      </c>
      <c r="S3069" s="9">
        <f t="shared" si="176"/>
        <v>42226.938414351855</v>
      </c>
      <c r="T3069" s="9">
        <f t="shared" si="175"/>
        <v>42256.938414351855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77"/>
        <v>133.20000000000002</v>
      </c>
      <c r="P3070" s="6" t="str">
        <f t="shared" si="174"/>
        <v>87.5</v>
      </c>
      <c r="Q3070" t="s">
        <v>8317</v>
      </c>
      <c r="R3070" t="s">
        <v>8357</v>
      </c>
      <c r="S3070" s="9">
        <f t="shared" si="176"/>
        <v>42263.691574074073</v>
      </c>
      <c r="T3070" s="9">
        <f t="shared" si="175"/>
        <v>42293.691574074073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77"/>
        <v>101.833333333333</v>
      </c>
      <c r="P3071" s="6" t="str">
        <f t="shared" si="174"/>
        <v>20.1428571428571</v>
      </c>
      <c r="Q3071" t="s">
        <v>8317</v>
      </c>
      <c r="R3071" t="s">
        <v>8357</v>
      </c>
      <c r="S3071" s="9">
        <f t="shared" si="176"/>
        <v>41957.833726851852</v>
      </c>
      <c r="T3071" s="9">
        <f t="shared" si="175"/>
        <v>41987.833726851852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77"/>
        <v>127.95</v>
      </c>
      <c r="P3072" s="6" t="str">
        <f t="shared" si="174"/>
        <v>20.875</v>
      </c>
      <c r="Q3072" t="s">
        <v>8317</v>
      </c>
      <c r="R3072" t="s">
        <v>8357</v>
      </c>
      <c r="S3072" s="9">
        <f t="shared" si="176"/>
        <v>42690.733437499999</v>
      </c>
      <c r="T3072" s="9">
        <f t="shared" si="175"/>
        <v>42711.733437499999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77"/>
        <v>114.99999999999999</v>
      </c>
      <c r="P3073" s="6" t="str">
        <f t="shared" si="174"/>
        <v>61.3076923076923</v>
      </c>
      <c r="Q3073" t="s">
        <v>8317</v>
      </c>
      <c r="R3073" t="s">
        <v>8357</v>
      </c>
      <c r="S3073" s="9">
        <f t="shared" si="176"/>
        <v>42097.732418981483</v>
      </c>
      <c r="T3073" s="9">
        <f t="shared" si="175"/>
        <v>42115.249305555553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77"/>
        <v>110.00000000000001</v>
      </c>
      <c r="P3074" s="6" t="str">
        <f t="shared" si="174"/>
        <v>1</v>
      </c>
      <c r="Q3074" t="s">
        <v>8317</v>
      </c>
      <c r="R3074" t="s">
        <v>8357</v>
      </c>
      <c r="S3074" s="9">
        <f t="shared" si="176"/>
        <v>42658.690532407403</v>
      </c>
      <c r="T3074" s="9">
        <f t="shared" si="175"/>
        <v>42673.073611111111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77"/>
        <v>112.1</v>
      </c>
      <c r="P3075" s="6" t="str">
        <f t="shared" ref="P3075:P3138" si="178">IMDIV(E3075,L3075)</f>
        <v>92.1428571428571</v>
      </c>
      <c r="Q3075" t="s">
        <v>8317</v>
      </c>
      <c r="R3075" t="s">
        <v>8357</v>
      </c>
      <c r="S3075" s="9">
        <f t="shared" si="176"/>
        <v>42111.684027777781</v>
      </c>
      <c r="T3075" s="9">
        <f t="shared" ref="T3075:T3138" si="179">(((I3075/60)/60)/24)+DATE(1970,1,1)</f>
        <v>42169.804861111115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77"/>
        <v>126</v>
      </c>
      <c r="P3076" s="6" t="str">
        <f t="shared" si="178"/>
        <v>7.33333333333333</v>
      </c>
      <c r="Q3076" t="s">
        <v>8317</v>
      </c>
      <c r="R3076" t="s">
        <v>8357</v>
      </c>
      <c r="S3076" s="9">
        <f t="shared" ref="S3076:S3139" si="180">(((J3076/60)/60)/24)+DATE(1970,1,1)</f>
        <v>42409.571284722217</v>
      </c>
      <c r="T3076" s="9">
        <f t="shared" si="179"/>
        <v>42439.571284722217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77"/>
        <v>100.244444444444</v>
      </c>
      <c r="P3077" s="6" t="str">
        <f t="shared" si="178"/>
        <v>64.8</v>
      </c>
      <c r="Q3077" t="s">
        <v>8317</v>
      </c>
      <c r="R3077" t="s">
        <v>8357</v>
      </c>
      <c r="S3077" s="9">
        <f t="shared" si="180"/>
        <v>42551.102314814809</v>
      </c>
      <c r="T3077" s="9">
        <f t="shared" si="179"/>
        <v>42601.102314814809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77"/>
        <v>102.4</v>
      </c>
      <c r="P3078" s="6" t="str">
        <f t="shared" si="178"/>
        <v>30.12</v>
      </c>
      <c r="Q3078" t="s">
        <v>8317</v>
      </c>
      <c r="R3078" t="s">
        <v>8357</v>
      </c>
      <c r="S3078" s="9">
        <f t="shared" si="180"/>
        <v>42226.651886574073</v>
      </c>
      <c r="T3078" s="9">
        <f t="shared" si="179"/>
        <v>42286.651886574073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77"/>
        <v>108.2</v>
      </c>
      <c r="P3079" s="6" t="str">
        <f t="shared" si="178"/>
        <v>52.5</v>
      </c>
      <c r="Q3079" t="s">
        <v>8317</v>
      </c>
      <c r="R3079" t="s">
        <v>8357</v>
      </c>
      <c r="S3079" s="9">
        <f t="shared" si="180"/>
        <v>42766.956921296296</v>
      </c>
      <c r="T3079" s="9">
        <f t="shared" si="179"/>
        <v>42796.956921296296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77"/>
        <v>100.27</v>
      </c>
      <c r="P3080" s="6" t="str">
        <f t="shared" si="178"/>
        <v>23.6666666666667</v>
      </c>
      <c r="Q3080" t="s">
        <v>8317</v>
      </c>
      <c r="R3080" t="s">
        <v>8357</v>
      </c>
      <c r="S3080" s="9">
        <f t="shared" si="180"/>
        <v>42031.138831018514</v>
      </c>
      <c r="T3080" s="9">
        <f t="shared" si="179"/>
        <v>42061.138831018514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77"/>
        <v>113.3</v>
      </c>
      <c r="P3081" s="6" t="str">
        <f t="shared" si="178"/>
        <v>415.777777777778</v>
      </c>
      <c r="Q3081" t="s">
        <v>8317</v>
      </c>
      <c r="R3081" t="s">
        <v>8357</v>
      </c>
      <c r="S3081" s="9">
        <f t="shared" si="180"/>
        <v>42055.713368055556</v>
      </c>
      <c r="T3081" s="9">
        <f t="shared" si="179"/>
        <v>42085.671701388885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77"/>
        <v>127.57571428571399</v>
      </c>
      <c r="P3082" s="6" t="str">
        <f t="shared" si="178"/>
        <v>53.7142857142857</v>
      </c>
      <c r="Q3082" t="s">
        <v>8317</v>
      </c>
      <c r="R3082" t="s">
        <v>8357</v>
      </c>
      <c r="S3082" s="9">
        <f t="shared" si="180"/>
        <v>41940.028287037036</v>
      </c>
      <c r="T3082" s="9">
        <f t="shared" si="179"/>
        <v>42000.0699537037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77"/>
        <v>107.73333333333299</v>
      </c>
      <c r="P3083" s="6" t="str">
        <f t="shared" si="178"/>
        <v>420.6</v>
      </c>
      <c r="Q3083" t="s">
        <v>8317</v>
      </c>
      <c r="R3083" t="s">
        <v>8357</v>
      </c>
      <c r="S3083" s="9">
        <f t="shared" si="180"/>
        <v>42237.181608796294</v>
      </c>
      <c r="T3083" s="9">
        <f t="shared" si="179"/>
        <v>42267.181608796294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77"/>
        <v>242</v>
      </c>
      <c r="P3084" s="6">
        <v>0</v>
      </c>
      <c r="Q3084" t="s">
        <v>8317</v>
      </c>
      <c r="R3084" t="s">
        <v>8357</v>
      </c>
      <c r="S3084" s="9">
        <f t="shared" si="180"/>
        <v>42293.922986111109</v>
      </c>
      <c r="T3084" s="9">
        <f t="shared" si="179"/>
        <v>42323.96465277778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77"/>
        <v>141.566666666667</v>
      </c>
      <c r="P3085" s="6" t="str">
        <f t="shared" si="178"/>
        <v>18.6666666666667</v>
      </c>
      <c r="Q3085" t="s">
        <v>8317</v>
      </c>
      <c r="R3085" t="s">
        <v>8357</v>
      </c>
      <c r="S3085" s="9">
        <f t="shared" si="180"/>
        <v>41853.563402777778</v>
      </c>
      <c r="T3085" s="9">
        <f t="shared" si="179"/>
        <v>41883.208333333336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77"/>
        <v>130</v>
      </c>
      <c r="P3086" s="6" t="str">
        <f t="shared" si="178"/>
        <v>78.3333333333333</v>
      </c>
      <c r="Q3086" t="s">
        <v>8317</v>
      </c>
      <c r="R3086" t="s">
        <v>8357</v>
      </c>
      <c r="S3086" s="9">
        <f t="shared" si="180"/>
        <v>42100.723738425921</v>
      </c>
      <c r="T3086" s="9">
        <f t="shared" si="179"/>
        <v>42129.783333333333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77"/>
        <v>106.03</v>
      </c>
      <c r="P3087" s="6" t="str">
        <f t="shared" si="178"/>
        <v>67.7777777777778</v>
      </c>
      <c r="Q3087" t="s">
        <v>8317</v>
      </c>
      <c r="R3087" t="s">
        <v>8357</v>
      </c>
      <c r="S3087" s="9">
        <f t="shared" si="180"/>
        <v>42246.883784722217</v>
      </c>
      <c r="T3087" s="9">
        <f t="shared" si="179"/>
        <v>42276.883784722217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77"/>
        <v>104.80000000000001</v>
      </c>
      <c r="P3088" s="6" t="str">
        <f t="shared" si="178"/>
        <v>16.6666666666667</v>
      </c>
      <c r="Q3088" t="s">
        <v>8317</v>
      </c>
      <c r="R3088" t="s">
        <v>8357</v>
      </c>
      <c r="S3088" s="9">
        <f t="shared" si="180"/>
        <v>42173.67082175926</v>
      </c>
      <c r="T3088" s="9">
        <f t="shared" si="179"/>
        <v>42233.67082175926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77"/>
        <v>136</v>
      </c>
      <c r="P3089" s="6" t="str">
        <f t="shared" si="178"/>
        <v>62.5</v>
      </c>
      <c r="Q3089" t="s">
        <v>8317</v>
      </c>
      <c r="R3089" t="s">
        <v>8357</v>
      </c>
      <c r="S3089" s="9">
        <f t="shared" si="180"/>
        <v>42665.150347222225</v>
      </c>
      <c r="T3089" s="9">
        <f t="shared" si="179"/>
        <v>42725.192013888889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77"/>
        <v>100</v>
      </c>
      <c r="P3090" s="6" t="str">
        <f t="shared" si="178"/>
        <v>42</v>
      </c>
      <c r="Q3090" t="s">
        <v>8317</v>
      </c>
      <c r="R3090" t="s">
        <v>8357</v>
      </c>
      <c r="S3090" s="9">
        <f t="shared" si="180"/>
        <v>41981.57230324074</v>
      </c>
      <c r="T3090" s="9">
        <f t="shared" si="179"/>
        <v>42012.570138888885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77"/>
        <v>100</v>
      </c>
      <c r="P3091" s="6" t="str">
        <f t="shared" si="178"/>
        <v>130.088888888889</v>
      </c>
      <c r="Q3091" t="s">
        <v>8317</v>
      </c>
      <c r="R3091" t="s">
        <v>8357</v>
      </c>
      <c r="S3091" s="9">
        <f t="shared" si="180"/>
        <v>42528.542627314819</v>
      </c>
      <c r="T3091" s="9">
        <f t="shared" si="179"/>
        <v>42560.082638888889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77"/>
        <v>124</v>
      </c>
      <c r="P3092" s="6" t="str">
        <f t="shared" si="178"/>
        <v>1270.22222222222</v>
      </c>
      <c r="Q3092" t="s">
        <v>8317</v>
      </c>
      <c r="R3092" t="s">
        <v>8357</v>
      </c>
      <c r="S3092" s="9">
        <f t="shared" si="180"/>
        <v>42065.818807870368</v>
      </c>
      <c r="T3092" s="9">
        <f t="shared" si="179"/>
        <v>42125.777141203704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77"/>
        <v>116.92307692307699</v>
      </c>
      <c r="P3093" s="6" t="str">
        <f t="shared" si="178"/>
        <v>88.4444444444444</v>
      </c>
      <c r="Q3093" t="s">
        <v>8317</v>
      </c>
      <c r="R3093" t="s">
        <v>8357</v>
      </c>
      <c r="S3093" s="9">
        <f t="shared" si="180"/>
        <v>42566.948414351849</v>
      </c>
      <c r="T3093" s="9">
        <f t="shared" si="179"/>
        <v>42596.948414351849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77"/>
        <v>103.33333333333302</v>
      </c>
      <c r="P3094" s="6" t="str">
        <f t="shared" si="178"/>
        <v>56.342380952381</v>
      </c>
      <c r="Q3094" t="s">
        <v>8317</v>
      </c>
      <c r="R3094" t="s">
        <v>8357</v>
      </c>
      <c r="S3094" s="9">
        <f t="shared" si="180"/>
        <v>42255.619351851856</v>
      </c>
      <c r="T3094" s="9">
        <f t="shared" si="179"/>
        <v>42292.916666666672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77"/>
        <v>107.74999999999999</v>
      </c>
      <c r="P3095" s="6" t="str">
        <f t="shared" si="178"/>
        <v>53.5294117647059</v>
      </c>
      <c r="Q3095" t="s">
        <v>8317</v>
      </c>
      <c r="R3095" t="s">
        <v>8357</v>
      </c>
      <c r="S3095" s="9">
        <f t="shared" si="180"/>
        <v>41760.909039351849</v>
      </c>
      <c r="T3095" s="9">
        <f t="shared" si="179"/>
        <v>41791.165972222225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77"/>
        <v>120.24999999999999</v>
      </c>
      <c r="P3096" s="6" t="str">
        <f t="shared" si="178"/>
        <v>25</v>
      </c>
      <c r="Q3096" t="s">
        <v>8317</v>
      </c>
      <c r="R3096" t="s">
        <v>8357</v>
      </c>
      <c r="S3096" s="9">
        <f t="shared" si="180"/>
        <v>42207.795787037037</v>
      </c>
      <c r="T3096" s="9">
        <f t="shared" si="179"/>
        <v>42267.795787037037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77"/>
        <v>100.378947368421</v>
      </c>
      <c r="P3097" s="6" t="str">
        <f t="shared" si="178"/>
        <v>50</v>
      </c>
      <c r="Q3097" t="s">
        <v>8317</v>
      </c>
      <c r="R3097" t="s">
        <v>8357</v>
      </c>
      <c r="S3097" s="9">
        <f t="shared" si="180"/>
        <v>42523.025231481486</v>
      </c>
      <c r="T3097" s="9">
        <f t="shared" si="179"/>
        <v>42583.025231481486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77"/>
        <v>106.52</v>
      </c>
      <c r="P3098" s="6" t="str">
        <f t="shared" si="178"/>
        <v>56.7857142857143</v>
      </c>
      <c r="Q3098" t="s">
        <v>8317</v>
      </c>
      <c r="R3098" t="s">
        <v>8357</v>
      </c>
      <c r="S3098" s="9">
        <f t="shared" si="180"/>
        <v>42114.825532407413</v>
      </c>
      <c r="T3098" s="9">
        <f t="shared" si="179"/>
        <v>42144.825532407413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77"/>
        <v>100</v>
      </c>
      <c r="P3099" s="6" t="str">
        <f t="shared" si="178"/>
        <v>40.8333333333333</v>
      </c>
      <c r="Q3099" t="s">
        <v>8317</v>
      </c>
      <c r="R3099" t="s">
        <v>8357</v>
      </c>
      <c r="S3099" s="9">
        <f t="shared" si="180"/>
        <v>42629.503483796296</v>
      </c>
      <c r="T3099" s="9">
        <f t="shared" si="179"/>
        <v>42650.583333333328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77"/>
        <v>110.666666666667</v>
      </c>
      <c r="P3100" s="6" t="str">
        <f t="shared" si="178"/>
        <v>65.1111111111111</v>
      </c>
      <c r="Q3100" t="s">
        <v>8317</v>
      </c>
      <c r="R3100" t="s">
        <v>8357</v>
      </c>
      <c r="S3100" s="9">
        <f t="shared" si="180"/>
        <v>42359.792233796295</v>
      </c>
      <c r="T3100" s="9">
        <f t="shared" si="179"/>
        <v>42408.01180555555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77"/>
        <v>114.71960000000001</v>
      </c>
      <c r="P3101" s="6" t="str">
        <f t="shared" si="178"/>
        <v>55.6</v>
      </c>
      <c r="Q3101" t="s">
        <v>8317</v>
      </c>
      <c r="R3101" t="s">
        <v>8357</v>
      </c>
      <c r="S3101" s="9">
        <f t="shared" si="180"/>
        <v>42382.189710648148</v>
      </c>
      <c r="T3101" s="9">
        <f t="shared" si="179"/>
        <v>42412.189710648148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77"/>
        <v>108.25925925925901</v>
      </c>
      <c r="P3102" s="6" t="str">
        <f t="shared" si="178"/>
        <v>140.538461538462</v>
      </c>
      <c r="Q3102" t="s">
        <v>8317</v>
      </c>
      <c r="R3102" t="s">
        <v>8357</v>
      </c>
      <c r="S3102" s="9">
        <f t="shared" si="180"/>
        <v>41902.622395833336</v>
      </c>
      <c r="T3102" s="9">
        <f t="shared" si="179"/>
        <v>41932.622395833336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77"/>
        <v>170</v>
      </c>
      <c r="P3103" s="6" t="str">
        <f t="shared" si="178"/>
        <v>25</v>
      </c>
      <c r="Q3103" t="s">
        <v>8317</v>
      </c>
      <c r="R3103" t="s">
        <v>8357</v>
      </c>
      <c r="S3103" s="9">
        <f t="shared" si="180"/>
        <v>42171.383530092593</v>
      </c>
      <c r="T3103" s="9">
        <f t="shared" si="179"/>
        <v>42201.330555555556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77"/>
        <v>187.09899999999999</v>
      </c>
      <c r="P3104" s="6" t="str">
        <f t="shared" si="178"/>
        <v>69.5333333333333</v>
      </c>
      <c r="Q3104" t="s">
        <v>8317</v>
      </c>
      <c r="R3104" t="s">
        <v>8357</v>
      </c>
      <c r="S3104" s="9">
        <f t="shared" si="180"/>
        <v>42555.340486111112</v>
      </c>
      <c r="T3104" s="9">
        <f t="shared" si="179"/>
        <v>42605.340486111112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77"/>
        <v>107.777777777778</v>
      </c>
      <c r="P3105" s="6" t="str">
        <f t="shared" si="178"/>
        <v>5.5</v>
      </c>
      <c r="Q3105" t="s">
        <v>8317</v>
      </c>
      <c r="R3105" t="s">
        <v>8357</v>
      </c>
      <c r="S3105" s="9">
        <f t="shared" si="180"/>
        <v>42107.156319444446</v>
      </c>
      <c r="T3105" s="9">
        <f t="shared" si="179"/>
        <v>42167.156319444446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77"/>
        <v>100</v>
      </c>
      <c r="P3106" s="6" t="str">
        <f t="shared" si="178"/>
        <v>237</v>
      </c>
      <c r="Q3106" t="s">
        <v>8317</v>
      </c>
      <c r="R3106" t="s">
        <v>8357</v>
      </c>
      <c r="S3106" s="9">
        <f t="shared" si="180"/>
        <v>42006.908692129626</v>
      </c>
      <c r="T3106" s="9">
        <f t="shared" si="179"/>
        <v>42038.083333333328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77"/>
        <v>120.24999999999999</v>
      </c>
      <c r="P3107" s="6" t="str">
        <f t="shared" si="178"/>
        <v>79.8709677419355</v>
      </c>
      <c r="Q3107" t="s">
        <v>8317</v>
      </c>
      <c r="R3107" t="s">
        <v>8357</v>
      </c>
      <c r="S3107" s="9">
        <f t="shared" si="180"/>
        <v>41876.718935185185</v>
      </c>
      <c r="T3107" s="9">
        <f t="shared" si="179"/>
        <v>41931.208333333336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77"/>
        <v>111.428571428571</v>
      </c>
      <c r="P3108" s="6" t="str">
        <f t="shared" si="178"/>
        <v>10.25</v>
      </c>
      <c r="Q3108" t="s">
        <v>8317</v>
      </c>
      <c r="R3108" t="s">
        <v>8357</v>
      </c>
      <c r="S3108" s="9">
        <f t="shared" si="180"/>
        <v>42241.429120370376</v>
      </c>
      <c r="T3108" s="9">
        <f t="shared" si="179"/>
        <v>42263.916666666672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77"/>
        <v>104</v>
      </c>
      <c r="P3109" s="6" t="str">
        <f t="shared" si="178"/>
        <v>272.586206896552</v>
      </c>
      <c r="Q3109" t="s">
        <v>8317</v>
      </c>
      <c r="R3109" t="s">
        <v>8357</v>
      </c>
      <c r="S3109" s="9">
        <f t="shared" si="180"/>
        <v>42128.814247685179</v>
      </c>
      <c r="T3109" s="9">
        <f t="shared" si="179"/>
        <v>42135.814247685179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77"/>
        <v>1</v>
      </c>
      <c r="P3110" s="6" t="str">
        <f t="shared" si="178"/>
        <v>13</v>
      </c>
      <c r="Q3110" t="s">
        <v>8317</v>
      </c>
      <c r="R3110" t="s">
        <v>8357</v>
      </c>
      <c r="S3110" s="9">
        <f t="shared" si="180"/>
        <v>42062.680486111116</v>
      </c>
      <c r="T3110" s="9">
        <f t="shared" si="179"/>
        <v>42122.638819444444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77"/>
        <v>0</v>
      </c>
      <c r="P3111" s="6" t="str">
        <f t="shared" si="178"/>
        <v>58.1842105263158</v>
      </c>
      <c r="Q3111" t="s">
        <v>8317</v>
      </c>
      <c r="R3111" t="s">
        <v>8357</v>
      </c>
      <c r="S3111" s="9">
        <f t="shared" si="180"/>
        <v>41844.125115740739</v>
      </c>
      <c r="T3111" s="9">
        <f t="shared" si="179"/>
        <v>41879.125115740739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77"/>
        <v>0</v>
      </c>
      <c r="P3112" s="6" t="str">
        <f t="shared" si="178"/>
        <v>10</v>
      </c>
      <c r="Q3112" t="s">
        <v>8317</v>
      </c>
      <c r="R3112" t="s">
        <v>8357</v>
      </c>
      <c r="S3112" s="9">
        <f t="shared" si="180"/>
        <v>42745.031469907408</v>
      </c>
      <c r="T3112" s="9">
        <f t="shared" si="179"/>
        <v>42785.031469907408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77"/>
        <v>5.4545454545454497</v>
      </c>
      <c r="P3113" s="6" t="str">
        <f t="shared" si="178"/>
        <v>70.1052631578947</v>
      </c>
      <c r="Q3113" t="s">
        <v>8317</v>
      </c>
      <c r="R3113" t="s">
        <v>8357</v>
      </c>
      <c r="S3113" s="9">
        <f t="shared" si="180"/>
        <v>41885.595138888886</v>
      </c>
      <c r="T3113" s="9">
        <f t="shared" si="179"/>
        <v>41916.595138888886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77"/>
        <v>31.546666666666702</v>
      </c>
      <c r="P3114" s="6" t="str">
        <f t="shared" si="178"/>
        <v>57.8888888888889</v>
      </c>
      <c r="Q3114" t="s">
        <v>8317</v>
      </c>
      <c r="R3114" t="s">
        <v>8357</v>
      </c>
      <c r="S3114" s="9">
        <f t="shared" si="180"/>
        <v>42615.121921296297</v>
      </c>
      <c r="T3114" s="9">
        <f t="shared" si="179"/>
        <v>42675.121921296297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77"/>
        <v>0</v>
      </c>
      <c r="P3115" s="6" t="str">
        <f t="shared" si="178"/>
        <v>125.27027027027</v>
      </c>
      <c r="Q3115" t="s">
        <v>8317</v>
      </c>
      <c r="R3115" t="s">
        <v>8357</v>
      </c>
      <c r="S3115" s="9">
        <f t="shared" si="180"/>
        <v>42081.731273148151</v>
      </c>
      <c r="T3115" s="9">
        <f t="shared" si="179"/>
        <v>42111.731273148151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77"/>
        <v>0</v>
      </c>
      <c r="P3116" s="6">
        <v>0</v>
      </c>
      <c r="Q3116" t="s">
        <v>8317</v>
      </c>
      <c r="R3116" t="s">
        <v>8357</v>
      </c>
      <c r="S3116" s="9">
        <f t="shared" si="180"/>
        <v>41843.632523148146</v>
      </c>
      <c r="T3116" s="9">
        <f t="shared" si="179"/>
        <v>41903.632523148146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77"/>
        <v>0.2</v>
      </c>
      <c r="P3117" s="6" t="str">
        <f t="shared" si="178"/>
        <v>300</v>
      </c>
      <c r="Q3117" t="s">
        <v>8317</v>
      </c>
      <c r="R3117" t="s">
        <v>8357</v>
      </c>
      <c r="S3117" s="9">
        <f t="shared" si="180"/>
        <v>42496.447071759263</v>
      </c>
      <c r="T3117" s="9">
        <f t="shared" si="179"/>
        <v>42526.447071759263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77"/>
        <v>1</v>
      </c>
      <c r="P3118" s="6" t="str">
        <f t="shared" si="178"/>
        <v>43</v>
      </c>
      <c r="Q3118" t="s">
        <v>8317</v>
      </c>
      <c r="R3118" t="s">
        <v>8357</v>
      </c>
      <c r="S3118" s="9">
        <f t="shared" si="180"/>
        <v>42081.515335648146</v>
      </c>
      <c r="T3118" s="9">
        <f t="shared" si="179"/>
        <v>42095.515335648146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77"/>
        <v>3.8875000000000002</v>
      </c>
      <c r="P3119" s="6" t="str">
        <f t="shared" si="178"/>
        <v>1</v>
      </c>
      <c r="Q3119" t="s">
        <v>8317</v>
      </c>
      <c r="R3119" t="s">
        <v>8357</v>
      </c>
      <c r="S3119" s="9">
        <f t="shared" si="180"/>
        <v>42509.374537037031</v>
      </c>
      <c r="T3119" s="9">
        <f t="shared" si="179"/>
        <v>42517.55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77"/>
        <v>0</v>
      </c>
      <c r="P3120" s="6" t="str">
        <f t="shared" si="178"/>
        <v>775</v>
      </c>
      <c r="Q3120" t="s">
        <v>8317</v>
      </c>
      <c r="R3120" t="s">
        <v>8357</v>
      </c>
      <c r="S3120" s="9">
        <f t="shared" si="180"/>
        <v>42534.649571759262</v>
      </c>
      <c r="T3120" s="9">
        <f t="shared" si="179"/>
        <v>42553.649571759262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77"/>
        <v>1.9</v>
      </c>
      <c r="P3121" s="6" t="str">
        <f t="shared" si="178"/>
        <v>5</v>
      </c>
      <c r="Q3121" t="s">
        <v>8317</v>
      </c>
      <c r="R3121" t="s">
        <v>8357</v>
      </c>
      <c r="S3121" s="9">
        <f t="shared" si="180"/>
        <v>42060.04550925926</v>
      </c>
      <c r="T3121" s="9">
        <f t="shared" si="179"/>
        <v>42090.003842592589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77"/>
        <v>0</v>
      </c>
      <c r="P3122" s="6" t="str">
        <f t="shared" si="178"/>
        <v>12.8</v>
      </c>
      <c r="Q3122" t="s">
        <v>8317</v>
      </c>
      <c r="R3122" t="s">
        <v>8357</v>
      </c>
      <c r="S3122" s="9">
        <f t="shared" si="180"/>
        <v>42435.942083333335</v>
      </c>
      <c r="T3122" s="9">
        <f t="shared" si="179"/>
        <v>42495.900416666671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77"/>
        <v>41.699999999999996</v>
      </c>
      <c r="P3123" s="6" t="str">
        <f t="shared" si="178"/>
        <v>10</v>
      </c>
      <c r="Q3123" t="s">
        <v>8317</v>
      </c>
      <c r="R3123" t="s">
        <v>8357</v>
      </c>
      <c r="S3123" s="9">
        <f t="shared" si="180"/>
        <v>41848.679803240739</v>
      </c>
      <c r="T3123" s="9">
        <f t="shared" si="179"/>
        <v>41908.679803240739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77"/>
        <v>50</v>
      </c>
      <c r="P3124" s="6" t="str">
        <f t="shared" si="178"/>
        <v>58</v>
      </c>
      <c r="Q3124" t="s">
        <v>8317</v>
      </c>
      <c r="R3124" t="s">
        <v>8357</v>
      </c>
      <c r="S3124" s="9">
        <f t="shared" si="180"/>
        <v>42678.932083333333</v>
      </c>
      <c r="T3124" s="9">
        <f t="shared" si="179"/>
        <v>42683.973750000005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77"/>
        <v>4.8666666666666698</v>
      </c>
      <c r="P3125" s="6" t="str">
        <f t="shared" si="178"/>
        <v>244.804597701149</v>
      </c>
      <c r="Q3125" t="s">
        <v>8317</v>
      </c>
      <c r="R3125" t="s">
        <v>8357</v>
      </c>
      <c r="S3125" s="9">
        <f t="shared" si="180"/>
        <v>42530.993032407408</v>
      </c>
      <c r="T3125" s="9">
        <f t="shared" si="179"/>
        <v>42560.993032407408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77"/>
        <v>19.7368421052632</v>
      </c>
      <c r="P3126" s="6" t="str">
        <f t="shared" si="178"/>
        <v>6.5</v>
      </c>
      <c r="Q3126" t="s">
        <v>8317</v>
      </c>
      <c r="R3126" t="s">
        <v>8357</v>
      </c>
      <c r="S3126" s="9">
        <f t="shared" si="180"/>
        <v>41977.780104166668</v>
      </c>
      <c r="T3126" s="9">
        <f t="shared" si="179"/>
        <v>42037.780104166668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77"/>
        <v>0</v>
      </c>
      <c r="P3127" s="6">
        <v>0</v>
      </c>
      <c r="Q3127" t="s">
        <v>8317</v>
      </c>
      <c r="R3127" t="s">
        <v>8357</v>
      </c>
      <c r="S3127" s="9">
        <f t="shared" si="180"/>
        <v>42346.20685185185</v>
      </c>
      <c r="T3127" s="9">
        <f t="shared" si="179"/>
        <v>42376.20685185185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77"/>
        <v>1.7500000000000002</v>
      </c>
      <c r="P3128" s="6" t="str">
        <f t="shared" si="178"/>
        <v>61.1764705882353</v>
      </c>
      <c r="Q3128" t="s">
        <v>8317</v>
      </c>
      <c r="R3128" t="s">
        <v>8357</v>
      </c>
      <c r="S3128" s="9">
        <f t="shared" si="180"/>
        <v>42427.01807870371</v>
      </c>
      <c r="T3128" s="9">
        <f t="shared" si="179"/>
        <v>42456.976412037038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77"/>
        <v>6.65</v>
      </c>
      <c r="P3129" s="6">
        <v>0</v>
      </c>
      <c r="Q3129" t="s">
        <v>8317</v>
      </c>
      <c r="R3129" t="s">
        <v>8357</v>
      </c>
      <c r="S3129" s="9">
        <f t="shared" si="180"/>
        <v>42034.856817129628</v>
      </c>
      <c r="T3129" s="9">
        <f t="shared" si="179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77"/>
        <v>32</v>
      </c>
      <c r="P3130" s="6" t="str">
        <f t="shared" si="178"/>
        <v>139.239316239316</v>
      </c>
      <c r="Q3130" t="s">
        <v>8317</v>
      </c>
      <c r="R3130" t="s">
        <v>8318</v>
      </c>
      <c r="S3130" s="9">
        <f t="shared" si="180"/>
        <v>42780.825706018513</v>
      </c>
      <c r="T3130" s="9">
        <f t="shared" si="179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ref="O3131:O3194" si="181">IMDIV(E2864,D2864)*100</f>
        <v>0.43307086614173201</v>
      </c>
      <c r="P3131" s="6" t="str">
        <f t="shared" si="178"/>
        <v>10</v>
      </c>
      <c r="Q3131" t="s">
        <v>8317</v>
      </c>
      <c r="R3131" t="s">
        <v>8318</v>
      </c>
      <c r="S3131" s="9">
        <f t="shared" si="180"/>
        <v>42803.842812499999</v>
      </c>
      <c r="T3131" s="9">
        <f t="shared" si="179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81"/>
        <v>0.04</v>
      </c>
      <c r="P3132" s="6" t="str">
        <f t="shared" si="178"/>
        <v>93.75</v>
      </c>
      <c r="Q3132" t="s">
        <v>8317</v>
      </c>
      <c r="R3132" t="s">
        <v>8318</v>
      </c>
      <c r="S3132" s="9">
        <f t="shared" si="180"/>
        <v>42808.640231481477</v>
      </c>
      <c r="T3132" s="9">
        <f t="shared" si="179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81"/>
        <v>1.6</v>
      </c>
      <c r="P3133" s="6" t="str">
        <f t="shared" si="178"/>
        <v>53.75</v>
      </c>
      <c r="Q3133" t="s">
        <v>8317</v>
      </c>
      <c r="R3133" t="s">
        <v>8318</v>
      </c>
      <c r="S3133" s="9">
        <f t="shared" si="180"/>
        <v>42803.579224537039</v>
      </c>
      <c r="T3133" s="9">
        <f t="shared" si="179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81"/>
        <v>0</v>
      </c>
      <c r="P3134" s="6" t="str">
        <f t="shared" si="178"/>
        <v>10</v>
      </c>
      <c r="Q3134" t="s">
        <v>8317</v>
      </c>
      <c r="R3134" t="s">
        <v>8318</v>
      </c>
      <c r="S3134" s="9">
        <f t="shared" si="180"/>
        <v>42786.350231481483</v>
      </c>
      <c r="T3134" s="9">
        <f t="shared" si="179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81"/>
        <v>0.89999999999999991</v>
      </c>
      <c r="P3135" s="6" t="str">
        <f t="shared" si="178"/>
        <v>33.75</v>
      </c>
      <c r="Q3135" t="s">
        <v>8317</v>
      </c>
      <c r="R3135" t="s">
        <v>8318</v>
      </c>
      <c r="S3135" s="9">
        <f t="shared" si="180"/>
        <v>42788.565208333333</v>
      </c>
      <c r="T3135" s="9">
        <f t="shared" si="179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81"/>
        <v>20.16</v>
      </c>
      <c r="P3136" s="6" t="str">
        <f t="shared" si="178"/>
        <v>18.75</v>
      </c>
      <c r="Q3136" t="s">
        <v>8317</v>
      </c>
      <c r="R3136" t="s">
        <v>8318</v>
      </c>
      <c r="S3136" s="9">
        <f t="shared" si="180"/>
        <v>42800.720127314817</v>
      </c>
      <c r="T3136" s="9">
        <f t="shared" si="179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81"/>
        <v>42.011733333333304</v>
      </c>
      <c r="P3137" s="6" t="str">
        <f t="shared" si="178"/>
        <v>23.1428571428571</v>
      </c>
      <c r="Q3137" t="s">
        <v>8317</v>
      </c>
      <c r="R3137" t="s">
        <v>8318</v>
      </c>
      <c r="S3137" s="9">
        <f t="shared" si="180"/>
        <v>42807.151863425926</v>
      </c>
      <c r="T3137" s="9">
        <f t="shared" si="179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81"/>
        <v>0.88500000000000001</v>
      </c>
      <c r="P3138" s="6" t="str">
        <f t="shared" si="178"/>
        <v>29.0454545454545</v>
      </c>
      <c r="Q3138" t="s">
        <v>8317</v>
      </c>
      <c r="R3138" t="s">
        <v>8318</v>
      </c>
      <c r="S3138" s="9">
        <f t="shared" si="180"/>
        <v>42789.462430555555</v>
      </c>
      <c r="T3138" s="9">
        <f t="shared" si="179"/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81"/>
        <v>15</v>
      </c>
      <c r="P3139" s="6" t="str">
        <f t="shared" ref="P3139:P3202" si="182">IMDIV(E3139,L3139)</f>
        <v>50</v>
      </c>
      <c r="Q3139" t="s">
        <v>8317</v>
      </c>
      <c r="R3139" t="s">
        <v>8318</v>
      </c>
      <c r="S3139" s="9">
        <f t="shared" si="180"/>
        <v>42807.885057870371</v>
      </c>
      <c r="T3139" s="9">
        <f t="shared" ref="T3139:T3202" si="183">(((I3139/60)/60)/24)+DATE(1970,1,1)</f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81"/>
        <v>4.67</v>
      </c>
      <c r="P3140" s="6">
        <v>0</v>
      </c>
      <c r="Q3140" t="s">
        <v>8317</v>
      </c>
      <c r="R3140" t="s">
        <v>8318</v>
      </c>
      <c r="S3140" s="9">
        <f t="shared" ref="S3140:S3203" si="184">(((J3140/60)/60)/24)+DATE(1970,1,1)</f>
        <v>42809.645914351851</v>
      </c>
      <c r="T3140" s="9">
        <f t="shared" si="183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81"/>
        <v>0</v>
      </c>
      <c r="P3141" s="6" t="str">
        <f t="shared" si="182"/>
        <v>450</v>
      </c>
      <c r="Q3141" t="s">
        <v>8317</v>
      </c>
      <c r="R3141" t="s">
        <v>8318</v>
      </c>
      <c r="S3141" s="9">
        <f t="shared" si="184"/>
        <v>42785.270370370374</v>
      </c>
      <c r="T3141" s="9">
        <f t="shared" si="183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81"/>
        <v>38.119999999999997</v>
      </c>
      <c r="P3142" s="6" t="str">
        <f t="shared" si="182"/>
        <v>24</v>
      </c>
      <c r="Q3142" t="s">
        <v>8317</v>
      </c>
      <c r="R3142" t="s">
        <v>8318</v>
      </c>
      <c r="S3142" s="9">
        <f t="shared" si="184"/>
        <v>42802.718784722223</v>
      </c>
      <c r="T3142" s="9">
        <f t="shared" si="183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81"/>
        <v>5.42</v>
      </c>
      <c r="P3143" s="6" t="str">
        <f t="shared" si="182"/>
        <v>32.25</v>
      </c>
      <c r="Q3143" t="s">
        <v>8317</v>
      </c>
      <c r="R3143" t="s">
        <v>8318</v>
      </c>
      <c r="S3143" s="9">
        <f t="shared" si="184"/>
        <v>42800.753333333334</v>
      </c>
      <c r="T3143" s="9">
        <f t="shared" si="183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81"/>
        <v>3.4999999999999996E-2</v>
      </c>
      <c r="P3144" s="6" t="str">
        <f t="shared" si="182"/>
        <v>15</v>
      </c>
      <c r="Q3144" t="s">
        <v>8317</v>
      </c>
      <c r="R3144" t="s">
        <v>8318</v>
      </c>
      <c r="S3144" s="9">
        <f t="shared" si="184"/>
        <v>42783.513182870374</v>
      </c>
      <c r="T3144" s="9">
        <f t="shared" si="183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81"/>
        <v>0</v>
      </c>
      <c r="P3145" s="6">
        <v>0</v>
      </c>
      <c r="Q3145" t="s">
        <v>8317</v>
      </c>
      <c r="R3145" t="s">
        <v>8318</v>
      </c>
      <c r="S3145" s="9">
        <f t="shared" si="184"/>
        <v>42808.358287037037</v>
      </c>
      <c r="T3145" s="9">
        <f t="shared" si="183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81"/>
        <v>10.8333333333333</v>
      </c>
      <c r="P3146" s="6" t="str">
        <f t="shared" si="182"/>
        <v>251.333333333333</v>
      </c>
      <c r="Q3146" t="s">
        <v>8317</v>
      </c>
      <c r="R3146" t="s">
        <v>8318</v>
      </c>
      <c r="S3146" s="9">
        <f t="shared" si="184"/>
        <v>42796.538275462968</v>
      </c>
      <c r="T3146" s="9">
        <f t="shared" si="183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81"/>
        <v>2.1</v>
      </c>
      <c r="P3147" s="6">
        <v>0</v>
      </c>
      <c r="Q3147" t="s">
        <v>8317</v>
      </c>
      <c r="R3147" t="s">
        <v>8318</v>
      </c>
      <c r="S3147" s="9">
        <f t="shared" si="184"/>
        <v>42762.040902777779</v>
      </c>
      <c r="T3147" s="9">
        <f t="shared" si="183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81"/>
        <v>0.25892857142857101</v>
      </c>
      <c r="P3148" s="6" t="str">
        <f t="shared" si="182"/>
        <v>437.5</v>
      </c>
      <c r="Q3148" t="s">
        <v>8317</v>
      </c>
      <c r="R3148" t="s">
        <v>8318</v>
      </c>
      <c r="S3148" s="9">
        <f t="shared" si="184"/>
        <v>42796.682476851856</v>
      </c>
      <c r="T3148" s="9">
        <f t="shared" si="183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81"/>
        <v>23.3333333333333</v>
      </c>
      <c r="P3149" s="6" t="str">
        <f t="shared" si="182"/>
        <v>110.352112676056</v>
      </c>
      <c r="Q3149" t="s">
        <v>8317</v>
      </c>
      <c r="R3149" t="s">
        <v>8318</v>
      </c>
      <c r="S3149" s="9">
        <f t="shared" si="184"/>
        <v>41909.969386574077</v>
      </c>
      <c r="T3149" s="9">
        <f t="shared" si="183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81"/>
        <v>0</v>
      </c>
      <c r="P3150" s="6" t="str">
        <f t="shared" si="182"/>
        <v>41.4210526315789</v>
      </c>
      <c r="Q3150" t="s">
        <v>8317</v>
      </c>
      <c r="R3150" t="s">
        <v>8318</v>
      </c>
      <c r="S3150" s="9">
        <f t="shared" si="184"/>
        <v>41891.665324074071</v>
      </c>
      <c r="T3150" s="9">
        <f t="shared" si="183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81"/>
        <v>33.6</v>
      </c>
      <c r="P3151" s="6" t="str">
        <f t="shared" si="182"/>
        <v>52</v>
      </c>
      <c r="Q3151" t="s">
        <v>8317</v>
      </c>
      <c r="R3151" t="s">
        <v>8318</v>
      </c>
      <c r="S3151" s="9">
        <f t="shared" si="184"/>
        <v>41226.017361111109</v>
      </c>
      <c r="T3151" s="9">
        <f t="shared" si="183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81"/>
        <v>19.079999999999998</v>
      </c>
      <c r="P3152" s="6" t="str">
        <f t="shared" si="182"/>
        <v>33.9903846153846</v>
      </c>
      <c r="Q3152" t="s">
        <v>8317</v>
      </c>
      <c r="R3152" t="s">
        <v>8318</v>
      </c>
      <c r="S3152" s="9">
        <f t="shared" si="184"/>
        <v>40478.263923611114</v>
      </c>
      <c r="T3152" s="9">
        <f t="shared" si="183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81"/>
        <v>0.41111111111111098</v>
      </c>
      <c r="P3153" s="6" t="str">
        <f t="shared" si="182"/>
        <v>103.352941176471</v>
      </c>
      <c r="Q3153" t="s">
        <v>8317</v>
      </c>
      <c r="R3153" t="s">
        <v>8318</v>
      </c>
      <c r="S3153" s="9">
        <f t="shared" si="184"/>
        <v>41862.83997685185</v>
      </c>
      <c r="T3153" s="9">
        <f t="shared" si="183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81"/>
        <v>32.5</v>
      </c>
      <c r="P3154" s="6" t="str">
        <f t="shared" si="182"/>
        <v>34.7910447761194</v>
      </c>
      <c r="Q3154" t="s">
        <v>8317</v>
      </c>
      <c r="R3154" t="s">
        <v>8318</v>
      </c>
      <c r="S3154" s="9">
        <f t="shared" si="184"/>
        <v>41550.867673611108</v>
      </c>
      <c r="T3154" s="9">
        <f t="shared" si="183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81"/>
        <v>5</v>
      </c>
      <c r="P3155" s="6" t="str">
        <f t="shared" si="182"/>
        <v>41.7738589211618</v>
      </c>
      <c r="Q3155" t="s">
        <v>8317</v>
      </c>
      <c r="R3155" t="s">
        <v>8318</v>
      </c>
      <c r="S3155" s="9">
        <f t="shared" si="184"/>
        <v>40633.154363425929</v>
      </c>
      <c r="T3155" s="9">
        <f t="shared" si="183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81"/>
        <v>0.16666666666666699</v>
      </c>
      <c r="P3156" s="6" t="str">
        <f t="shared" si="182"/>
        <v>64.2682926829268</v>
      </c>
      <c r="Q3156" t="s">
        <v>8317</v>
      </c>
      <c r="R3156" t="s">
        <v>8318</v>
      </c>
      <c r="S3156" s="9">
        <f t="shared" si="184"/>
        <v>40970.875671296293</v>
      </c>
      <c r="T3156" s="9">
        <f t="shared" si="183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81"/>
        <v>0</v>
      </c>
      <c r="P3157" s="6" t="str">
        <f t="shared" si="182"/>
        <v>31.2093708609272</v>
      </c>
      <c r="Q3157" t="s">
        <v>8317</v>
      </c>
      <c r="R3157" t="s">
        <v>8318</v>
      </c>
      <c r="S3157" s="9">
        <f t="shared" si="184"/>
        <v>41233.499131944445</v>
      </c>
      <c r="T3157" s="9">
        <f t="shared" si="183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81"/>
        <v>38.066666666666698</v>
      </c>
      <c r="P3158" s="6" t="str">
        <f t="shared" si="182"/>
        <v>62.9213483146067</v>
      </c>
      <c r="Q3158" t="s">
        <v>8317</v>
      </c>
      <c r="R3158" t="s">
        <v>8318</v>
      </c>
      <c r="S3158" s="9">
        <f t="shared" si="184"/>
        <v>41026.953055555554</v>
      </c>
      <c r="T3158" s="9">
        <f t="shared" si="183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81"/>
        <v>1.05</v>
      </c>
      <c r="P3159" s="6" t="str">
        <f t="shared" si="182"/>
        <v>98.5365853658537</v>
      </c>
      <c r="Q3159" t="s">
        <v>8317</v>
      </c>
      <c r="R3159" t="s">
        <v>8318</v>
      </c>
      <c r="S3159" s="9">
        <f t="shared" si="184"/>
        <v>41829.788252314815</v>
      </c>
      <c r="T3159" s="9">
        <f t="shared" si="183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81"/>
        <v>2.73</v>
      </c>
      <c r="P3160" s="6" t="str">
        <f t="shared" si="182"/>
        <v>82.6086956521739</v>
      </c>
      <c r="Q3160" t="s">
        <v>8317</v>
      </c>
      <c r="R3160" t="s">
        <v>8318</v>
      </c>
      <c r="S3160" s="9">
        <f t="shared" si="184"/>
        <v>41447.839722222219</v>
      </c>
      <c r="T3160" s="9">
        <f t="shared" si="183"/>
        <v>41477.839722222219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81"/>
        <v>9.0909090909090899</v>
      </c>
      <c r="P3161" s="6" t="str">
        <f t="shared" si="182"/>
        <v>38.5042307692308</v>
      </c>
      <c r="Q3161" t="s">
        <v>8317</v>
      </c>
      <c r="R3161" t="s">
        <v>8318</v>
      </c>
      <c r="S3161" s="9">
        <f t="shared" si="184"/>
        <v>40884.066678240742</v>
      </c>
      <c r="T3161" s="9">
        <f t="shared" si="183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81"/>
        <v>0.5</v>
      </c>
      <c r="P3162" s="6" t="str">
        <f t="shared" si="182"/>
        <v>80.1578947368421</v>
      </c>
      <c r="Q3162" t="s">
        <v>8317</v>
      </c>
      <c r="R3162" t="s">
        <v>8318</v>
      </c>
      <c r="S3162" s="9">
        <f t="shared" si="184"/>
        <v>41841.26489583333</v>
      </c>
      <c r="T3162" s="9">
        <f t="shared" si="183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81"/>
        <v>0</v>
      </c>
      <c r="P3163" s="6" t="str">
        <f t="shared" si="182"/>
        <v>28.4054054054054</v>
      </c>
      <c r="Q3163" t="s">
        <v>8317</v>
      </c>
      <c r="R3163" t="s">
        <v>8318</v>
      </c>
      <c r="S3163" s="9">
        <f t="shared" si="184"/>
        <v>41897.536134259259</v>
      </c>
      <c r="T3163" s="9">
        <f t="shared" si="183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81"/>
        <v>4.5999999999999996</v>
      </c>
      <c r="P3164" s="6" t="str">
        <f t="shared" si="182"/>
        <v>80.7301587301587</v>
      </c>
      <c r="Q3164" t="s">
        <v>8317</v>
      </c>
      <c r="R3164" t="s">
        <v>8318</v>
      </c>
      <c r="S3164" s="9">
        <f t="shared" si="184"/>
        <v>41799.685902777775</v>
      </c>
      <c r="T3164" s="9">
        <f t="shared" si="183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81"/>
        <v>20.8333333333333</v>
      </c>
      <c r="P3165" s="6" t="str">
        <f t="shared" si="182"/>
        <v>200.694444444444</v>
      </c>
      <c r="Q3165" t="s">
        <v>8317</v>
      </c>
      <c r="R3165" t="s">
        <v>8318</v>
      </c>
      <c r="S3165" s="9">
        <f t="shared" si="184"/>
        <v>41775.753761574073</v>
      </c>
      <c r="T3165" s="9">
        <f t="shared" si="183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81"/>
        <v>4.5833333333333304</v>
      </c>
      <c r="P3166" s="6" t="str">
        <f t="shared" si="182"/>
        <v>37.5915492957746</v>
      </c>
      <c r="Q3166" t="s">
        <v>8317</v>
      </c>
      <c r="R3166" t="s">
        <v>8318</v>
      </c>
      <c r="S3166" s="9">
        <f t="shared" si="184"/>
        <v>41766.80572916667</v>
      </c>
      <c r="T3166" s="9">
        <f t="shared" si="183"/>
        <v>41799.80572916667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81"/>
        <v>4.2133333333333303</v>
      </c>
      <c r="P3167" s="6" t="str">
        <f t="shared" si="182"/>
        <v>58.0952380952381</v>
      </c>
      <c r="Q3167" t="s">
        <v>8317</v>
      </c>
      <c r="R3167" t="s">
        <v>8318</v>
      </c>
      <c r="S3167" s="9">
        <f t="shared" si="184"/>
        <v>40644.159259259257</v>
      </c>
      <c r="T3167" s="9">
        <f t="shared" si="183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81"/>
        <v>0</v>
      </c>
      <c r="P3168" s="6" t="str">
        <f t="shared" si="182"/>
        <v>60.3008924731183</v>
      </c>
      <c r="Q3168" t="s">
        <v>8317</v>
      </c>
      <c r="R3168" t="s">
        <v>8318</v>
      </c>
      <c r="S3168" s="9">
        <f t="shared" si="184"/>
        <v>41940.69158564815</v>
      </c>
      <c r="T3168" s="9">
        <f t="shared" si="183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81"/>
        <v>61.909090909090899</v>
      </c>
      <c r="P3169" s="6" t="str">
        <f t="shared" si="182"/>
        <v>63.3636363636364</v>
      </c>
      <c r="Q3169" t="s">
        <v>8317</v>
      </c>
      <c r="R3169" t="s">
        <v>8318</v>
      </c>
      <c r="S3169" s="9">
        <f t="shared" si="184"/>
        <v>41839.175706018519</v>
      </c>
      <c r="T3169" s="9">
        <f t="shared" si="183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81"/>
        <v>0.8</v>
      </c>
      <c r="P3170" s="6" t="str">
        <f t="shared" si="182"/>
        <v>50.9016393442623</v>
      </c>
      <c r="Q3170" t="s">
        <v>8317</v>
      </c>
      <c r="R3170" t="s">
        <v>8318</v>
      </c>
      <c r="S3170" s="9">
        <f t="shared" si="184"/>
        <v>41772.105937500004</v>
      </c>
      <c r="T3170" s="9">
        <f t="shared" si="183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81"/>
        <v>1.6666666666666701E-2</v>
      </c>
      <c r="P3171" s="6" t="str">
        <f t="shared" si="182"/>
        <v>100.5</v>
      </c>
      <c r="Q3171" t="s">
        <v>8317</v>
      </c>
      <c r="R3171" t="s">
        <v>8318</v>
      </c>
      <c r="S3171" s="9">
        <f t="shared" si="184"/>
        <v>41591.737974537034</v>
      </c>
      <c r="T3171" s="9">
        <f t="shared" si="183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81"/>
        <v>0.77999999999999992</v>
      </c>
      <c r="P3172" s="6" t="str">
        <f t="shared" si="182"/>
        <v>31.6197183098592</v>
      </c>
      <c r="Q3172" t="s">
        <v>8317</v>
      </c>
      <c r="R3172" t="s">
        <v>8318</v>
      </c>
      <c r="S3172" s="9">
        <f t="shared" si="184"/>
        <v>41789.080370370371</v>
      </c>
      <c r="T3172" s="9">
        <f t="shared" si="183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81"/>
        <v>5</v>
      </c>
      <c r="P3173" s="6" t="str">
        <f t="shared" si="182"/>
        <v>65.1025641025641</v>
      </c>
      <c r="Q3173" t="s">
        <v>8317</v>
      </c>
      <c r="R3173" t="s">
        <v>8318</v>
      </c>
      <c r="S3173" s="9">
        <f t="shared" si="184"/>
        <v>42466.608310185184</v>
      </c>
      <c r="T3173" s="9">
        <f t="shared" si="183"/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81"/>
        <v>17.771428571428601</v>
      </c>
      <c r="P3174" s="6" t="str">
        <f t="shared" si="182"/>
        <v>79.3103448275862</v>
      </c>
      <c r="Q3174" t="s">
        <v>8317</v>
      </c>
      <c r="R3174" t="s">
        <v>8318</v>
      </c>
      <c r="S3174" s="9">
        <f t="shared" si="184"/>
        <v>40923.729953703703</v>
      </c>
      <c r="T3174" s="9">
        <f t="shared" si="183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81"/>
        <v>9.4166666666666696</v>
      </c>
      <c r="P3175" s="6" t="str">
        <f t="shared" si="182"/>
        <v>139.189189189189</v>
      </c>
      <c r="Q3175" t="s">
        <v>8317</v>
      </c>
      <c r="R3175" t="s">
        <v>8318</v>
      </c>
      <c r="S3175" s="9">
        <f t="shared" si="184"/>
        <v>41878.878379629627</v>
      </c>
      <c r="T3175" s="9">
        <f t="shared" si="183"/>
        <v>41908.878379629627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81"/>
        <v>0.08</v>
      </c>
      <c r="P3176" s="6" t="str">
        <f t="shared" si="182"/>
        <v>131.913043478261</v>
      </c>
      <c r="Q3176" t="s">
        <v>8317</v>
      </c>
      <c r="R3176" t="s">
        <v>8318</v>
      </c>
      <c r="S3176" s="9">
        <f t="shared" si="184"/>
        <v>41862.864675925928</v>
      </c>
      <c r="T3176" s="9">
        <f t="shared" si="183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81"/>
        <v>2.75</v>
      </c>
      <c r="P3177" s="6" t="str">
        <f t="shared" si="182"/>
        <v>91.3</v>
      </c>
      <c r="Q3177" t="s">
        <v>8317</v>
      </c>
      <c r="R3177" t="s">
        <v>8318</v>
      </c>
      <c r="S3177" s="9">
        <f t="shared" si="184"/>
        <v>40531.886886574073</v>
      </c>
      <c r="T3177" s="9">
        <f t="shared" si="183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81"/>
        <v>1.1111111111111099E-2</v>
      </c>
      <c r="P3178" s="6" t="str">
        <f t="shared" si="182"/>
        <v>39.6727272727273</v>
      </c>
      <c r="Q3178" t="s">
        <v>8317</v>
      </c>
      <c r="R3178" t="s">
        <v>8318</v>
      </c>
      <c r="S3178" s="9">
        <f t="shared" si="184"/>
        <v>41477.930914351848</v>
      </c>
      <c r="T3178" s="9">
        <f t="shared" si="183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81"/>
        <v>3.3333333333333301E-3</v>
      </c>
      <c r="P3179" s="6" t="str">
        <f t="shared" si="182"/>
        <v>57.5490196078431</v>
      </c>
      <c r="Q3179" t="s">
        <v>8317</v>
      </c>
      <c r="R3179" t="s">
        <v>8318</v>
      </c>
      <c r="S3179" s="9">
        <f t="shared" si="184"/>
        <v>41781.666770833333</v>
      </c>
      <c r="T3179" s="9">
        <f t="shared" si="183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81"/>
        <v>36.5</v>
      </c>
      <c r="P3180" s="6" t="str">
        <f t="shared" si="182"/>
        <v>33.025641025641</v>
      </c>
      <c r="Q3180" t="s">
        <v>8317</v>
      </c>
      <c r="R3180" t="s">
        <v>8318</v>
      </c>
      <c r="S3180" s="9">
        <f t="shared" si="184"/>
        <v>41806.605034722219</v>
      </c>
      <c r="T3180" s="9">
        <f t="shared" si="183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81"/>
        <v>14.0581717451524</v>
      </c>
      <c r="P3181" s="6" t="str">
        <f t="shared" si="182"/>
        <v>77.3358064516129</v>
      </c>
      <c r="Q3181" t="s">
        <v>8317</v>
      </c>
      <c r="R3181" t="s">
        <v>8318</v>
      </c>
      <c r="S3181" s="9">
        <f t="shared" si="184"/>
        <v>41375.702210648145</v>
      </c>
      <c r="T3181" s="9">
        <f t="shared" si="183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81"/>
        <v>0.02</v>
      </c>
      <c r="P3182" s="6" t="str">
        <f t="shared" si="182"/>
        <v>31.9333333333333</v>
      </c>
      <c r="Q3182" t="s">
        <v>8317</v>
      </c>
      <c r="R3182" t="s">
        <v>8318</v>
      </c>
      <c r="S3182" s="9">
        <f t="shared" si="184"/>
        <v>41780.412604166668</v>
      </c>
      <c r="T3182" s="9">
        <f t="shared" si="183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81"/>
        <v>4.0000000000000001E-3</v>
      </c>
      <c r="P3183" s="6" t="str">
        <f t="shared" si="182"/>
        <v>36.3333333333333</v>
      </c>
      <c r="Q3183" t="s">
        <v>8317</v>
      </c>
      <c r="R3183" t="s">
        <v>8318</v>
      </c>
      <c r="S3183" s="9">
        <f t="shared" si="184"/>
        <v>41779.310034722221</v>
      </c>
      <c r="T3183" s="9">
        <f t="shared" si="183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81"/>
        <v>61.1</v>
      </c>
      <c r="P3184" s="6" t="str">
        <f t="shared" si="182"/>
        <v>46.7682119205298</v>
      </c>
      <c r="Q3184" t="s">
        <v>8317</v>
      </c>
      <c r="R3184" t="s">
        <v>8318</v>
      </c>
      <c r="S3184" s="9">
        <f t="shared" si="184"/>
        <v>40883.949317129627</v>
      </c>
      <c r="T3184" s="9">
        <f t="shared" si="183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81"/>
        <v>7.8378378378378395</v>
      </c>
      <c r="P3185" s="6" t="str">
        <f t="shared" si="182"/>
        <v>40.0735294117647</v>
      </c>
      <c r="Q3185" t="s">
        <v>8317</v>
      </c>
      <c r="R3185" t="s">
        <v>8318</v>
      </c>
      <c r="S3185" s="9">
        <f t="shared" si="184"/>
        <v>41491.79478009259</v>
      </c>
      <c r="T3185" s="9">
        <f t="shared" si="183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81"/>
        <v>21.85</v>
      </c>
      <c r="P3186" s="6" t="str">
        <f t="shared" si="182"/>
        <v>100.217391304348</v>
      </c>
      <c r="Q3186" t="s">
        <v>8317</v>
      </c>
      <c r="R3186" t="s">
        <v>8318</v>
      </c>
      <c r="S3186" s="9">
        <f t="shared" si="184"/>
        <v>41791.993414351848</v>
      </c>
      <c r="T3186" s="9">
        <f t="shared" si="183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81"/>
        <v>27.24</v>
      </c>
      <c r="P3187" s="6" t="str">
        <f t="shared" si="182"/>
        <v>41.6666666666667</v>
      </c>
      <c r="Q3187" t="s">
        <v>8317</v>
      </c>
      <c r="R3187" t="s">
        <v>8318</v>
      </c>
      <c r="S3187" s="9">
        <f t="shared" si="184"/>
        <v>41829.977326388893</v>
      </c>
      <c r="T3187" s="9">
        <f t="shared" si="183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81"/>
        <v>8.5</v>
      </c>
      <c r="P3188" s="6" t="str">
        <f t="shared" si="182"/>
        <v>46.7142857142857</v>
      </c>
      <c r="Q3188" t="s">
        <v>8317</v>
      </c>
      <c r="R3188" t="s">
        <v>8318</v>
      </c>
      <c r="S3188" s="9">
        <f t="shared" si="184"/>
        <v>41868.924050925925</v>
      </c>
      <c r="T3188" s="9">
        <f t="shared" si="183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81"/>
        <v>26.840000000000003</v>
      </c>
      <c r="P3189" s="6" t="str">
        <f t="shared" si="182"/>
        <v>71.4918032786885</v>
      </c>
      <c r="Q3189" t="s">
        <v>8317</v>
      </c>
      <c r="R3189" t="s">
        <v>8318</v>
      </c>
      <c r="S3189" s="9">
        <f t="shared" si="184"/>
        <v>41835.666354166664</v>
      </c>
      <c r="T3189" s="9">
        <f t="shared" si="183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81"/>
        <v>129</v>
      </c>
      <c r="P3190" s="6" t="str">
        <f t="shared" si="182"/>
        <v>14.4444444444444</v>
      </c>
      <c r="Q3190" t="s">
        <v>8317</v>
      </c>
      <c r="R3190" t="s">
        <v>8359</v>
      </c>
      <c r="S3190" s="9">
        <f t="shared" si="184"/>
        <v>42144.415532407409</v>
      </c>
      <c r="T3190" s="9">
        <f t="shared" si="183"/>
        <v>42165.415532407409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81"/>
        <v>100</v>
      </c>
      <c r="P3191" s="6" t="str">
        <f t="shared" si="182"/>
        <v>356.842105263158</v>
      </c>
      <c r="Q3191" t="s">
        <v>8317</v>
      </c>
      <c r="R3191" t="s">
        <v>8359</v>
      </c>
      <c r="S3191" s="9">
        <f t="shared" si="184"/>
        <v>42118.346435185187</v>
      </c>
      <c r="T3191" s="9">
        <f t="shared" si="183"/>
        <v>42148.346435185187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81"/>
        <v>100</v>
      </c>
      <c r="P3192" s="6">
        <v>0</v>
      </c>
      <c r="Q3192" t="s">
        <v>8317</v>
      </c>
      <c r="R3192" t="s">
        <v>8359</v>
      </c>
      <c r="S3192" s="9">
        <f t="shared" si="184"/>
        <v>42683.151331018518</v>
      </c>
      <c r="T3192" s="9">
        <f t="shared" si="183"/>
        <v>42713.192997685182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81"/>
        <v>103.2</v>
      </c>
      <c r="P3193" s="6" t="str">
        <f t="shared" si="182"/>
        <v>37.75</v>
      </c>
      <c r="Q3193" t="s">
        <v>8317</v>
      </c>
      <c r="R3193" t="s">
        <v>8359</v>
      </c>
      <c r="S3193" s="9">
        <f t="shared" si="184"/>
        <v>42538.755428240736</v>
      </c>
      <c r="T3193" s="9">
        <f t="shared" si="183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81"/>
        <v>102.445977777778</v>
      </c>
      <c r="P3194" s="6" t="str">
        <f t="shared" si="182"/>
        <v>12.75</v>
      </c>
      <c r="Q3194" t="s">
        <v>8317</v>
      </c>
      <c r="R3194" t="s">
        <v>8359</v>
      </c>
      <c r="S3194" s="9">
        <f t="shared" si="184"/>
        <v>42018.94049768518</v>
      </c>
      <c r="T3194" s="9">
        <f t="shared" si="183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ref="O3195:O3258" si="185">IMDIV(E2928,D2928)*100</f>
        <v>125</v>
      </c>
      <c r="P3195" s="6" t="str">
        <f t="shared" si="182"/>
        <v>24.4583333333333</v>
      </c>
      <c r="Q3195" t="s">
        <v>8317</v>
      </c>
      <c r="R3195" t="s">
        <v>8359</v>
      </c>
      <c r="S3195" s="9">
        <f t="shared" si="184"/>
        <v>42010.968240740738</v>
      </c>
      <c r="T3195" s="9">
        <f t="shared" si="183"/>
        <v>42055.968240740738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85"/>
        <v>130.833333333333</v>
      </c>
      <c r="P3196" s="6">
        <v>0</v>
      </c>
      <c r="Q3196" t="s">
        <v>8317</v>
      </c>
      <c r="R3196" t="s">
        <v>8359</v>
      </c>
      <c r="S3196" s="9">
        <f t="shared" si="184"/>
        <v>42182.062476851846</v>
      </c>
      <c r="T3196" s="9">
        <f t="shared" si="183"/>
        <v>42212.062476851846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85"/>
        <v>100</v>
      </c>
      <c r="P3197" s="6" t="str">
        <f t="shared" si="182"/>
        <v>53.0769230769231</v>
      </c>
      <c r="Q3197" t="s">
        <v>8317</v>
      </c>
      <c r="R3197" t="s">
        <v>8359</v>
      </c>
      <c r="S3197" s="9">
        <f t="shared" si="184"/>
        <v>42017.594236111108</v>
      </c>
      <c r="T3197" s="9">
        <f t="shared" si="183"/>
        <v>42047.594236111108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85"/>
        <v>102.06937499999999</v>
      </c>
      <c r="P3198" s="6" t="str">
        <f t="shared" si="182"/>
        <v>300</v>
      </c>
      <c r="Q3198" t="s">
        <v>8317</v>
      </c>
      <c r="R3198" t="s">
        <v>8359</v>
      </c>
      <c r="S3198" s="9">
        <f t="shared" si="184"/>
        <v>42157.598090277781</v>
      </c>
      <c r="T3198" s="9">
        <f t="shared" si="183"/>
        <v>42217.583333333328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85"/>
        <v>100.92000000000002</v>
      </c>
      <c r="P3199" s="6" t="str">
        <f t="shared" si="182"/>
        <v>286.25</v>
      </c>
      <c r="Q3199" t="s">
        <v>8317</v>
      </c>
      <c r="R3199" t="s">
        <v>8359</v>
      </c>
      <c r="S3199" s="9">
        <f t="shared" si="184"/>
        <v>42009.493263888886</v>
      </c>
      <c r="T3199" s="9">
        <f t="shared" si="183"/>
        <v>42039.493263888886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85"/>
        <v>106</v>
      </c>
      <c r="P3200" s="6" t="str">
        <f t="shared" si="182"/>
        <v>36.6666666666667</v>
      </c>
      <c r="Q3200" t="s">
        <v>8317</v>
      </c>
      <c r="R3200" t="s">
        <v>8359</v>
      </c>
      <c r="S3200" s="9">
        <f t="shared" si="184"/>
        <v>42013.424502314811</v>
      </c>
      <c r="T3200" s="9">
        <f t="shared" si="183"/>
        <v>42051.424502314811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85"/>
        <v>105.09677419354799</v>
      </c>
      <c r="P3201" s="6" t="str">
        <f t="shared" si="182"/>
        <v>49.2075471698113</v>
      </c>
      <c r="Q3201" t="s">
        <v>8317</v>
      </c>
      <c r="R3201" t="s">
        <v>8359</v>
      </c>
      <c r="S3201" s="9">
        <f t="shared" si="184"/>
        <v>41858.761782407404</v>
      </c>
      <c r="T3201" s="9">
        <f t="shared" si="183"/>
        <v>41888.875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85"/>
        <v>102.76</v>
      </c>
      <c r="P3202" s="6" t="str">
        <f t="shared" si="182"/>
        <v>1</v>
      </c>
      <c r="Q3202" t="s">
        <v>8317</v>
      </c>
      <c r="R3202" t="s">
        <v>8359</v>
      </c>
      <c r="S3202" s="9">
        <f t="shared" si="184"/>
        <v>42460.320613425924</v>
      </c>
      <c r="T3202" s="9">
        <f t="shared" si="183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85"/>
        <v>108</v>
      </c>
      <c r="P3203" s="6" t="str">
        <f t="shared" ref="P3203:P3266" si="186">IMDIV(E3203,L3203)</f>
        <v>12.5</v>
      </c>
      <c r="Q3203" t="s">
        <v>8317</v>
      </c>
      <c r="R3203" t="s">
        <v>8359</v>
      </c>
      <c r="S3203" s="9">
        <f t="shared" si="184"/>
        <v>41861.767094907409</v>
      </c>
      <c r="T3203" s="9">
        <f t="shared" ref="T3203:T3266" si="187">(((I3203/60)/60)/24)+DATE(1970,1,1)</f>
        <v>41882.767094907409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85"/>
        <v>100.885714285714</v>
      </c>
      <c r="P3204" s="6" t="str">
        <f t="shared" si="186"/>
        <v>109.04</v>
      </c>
      <c r="Q3204" t="s">
        <v>8317</v>
      </c>
      <c r="R3204" t="s">
        <v>8359</v>
      </c>
      <c r="S3204" s="9">
        <f t="shared" ref="S3204:S3267" si="188">(((J3204/60)/60)/24)+DATE(1970,1,1)</f>
        <v>42293.853541666671</v>
      </c>
      <c r="T3204" s="9">
        <f t="shared" si="187"/>
        <v>42352.249305555553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85"/>
        <v>128</v>
      </c>
      <c r="P3205" s="6" t="str">
        <f t="shared" si="186"/>
        <v>41.6666666666667</v>
      </c>
      <c r="Q3205" t="s">
        <v>8317</v>
      </c>
      <c r="R3205" t="s">
        <v>8359</v>
      </c>
      <c r="S3205" s="9">
        <f t="shared" si="188"/>
        <v>42242.988680555558</v>
      </c>
      <c r="T3205" s="9">
        <f t="shared" si="187"/>
        <v>42272.988680555558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85"/>
        <v>133.333333333333</v>
      </c>
      <c r="P3206" s="6">
        <v>0</v>
      </c>
      <c r="Q3206" t="s">
        <v>8317</v>
      </c>
      <c r="R3206" t="s">
        <v>8359</v>
      </c>
      <c r="S3206" s="9">
        <f t="shared" si="188"/>
        <v>42172.686099537037</v>
      </c>
      <c r="T3206" s="9">
        <f t="shared" si="187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85"/>
        <v>101.375</v>
      </c>
      <c r="P3207" s="6" t="str">
        <f t="shared" si="186"/>
        <v>22.75</v>
      </c>
      <c r="Q3207" t="s">
        <v>8317</v>
      </c>
      <c r="R3207" t="s">
        <v>8359</v>
      </c>
      <c r="S3207" s="9">
        <f t="shared" si="188"/>
        <v>42095.374675925923</v>
      </c>
      <c r="T3207" s="9">
        <f t="shared" si="187"/>
        <v>42125.374675925923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85"/>
        <v>102.875</v>
      </c>
      <c r="P3208" s="6">
        <v>0</v>
      </c>
      <c r="Q3208" t="s">
        <v>8317</v>
      </c>
      <c r="R3208" t="s">
        <v>8359</v>
      </c>
      <c r="S3208" s="9">
        <f t="shared" si="188"/>
        <v>42236.276053240741</v>
      </c>
      <c r="T3208" s="9">
        <f t="shared" si="187"/>
        <v>42266.276053240741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85"/>
        <v>107.24000000000001</v>
      </c>
      <c r="P3209" s="6" t="str">
        <f t="shared" si="186"/>
        <v>70.8333333333333</v>
      </c>
      <c r="Q3209" t="s">
        <v>8317</v>
      </c>
      <c r="R3209" t="s">
        <v>8359</v>
      </c>
      <c r="S3209" s="9">
        <f t="shared" si="188"/>
        <v>42057.277858796297</v>
      </c>
      <c r="T3209" s="9">
        <f t="shared" si="187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85"/>
        <v>4.0000000000000001E-3</v>
      </c>
      <c r="P3210" s="6" t="str">
        <f t="shared" si="186"/>
        <v>63.109756097561</v>
      </c>
      <c r="Q3210" t="s">
        <v>8317</v>
      </c>
      <c r="R3210" t="s">
        <v>8318</v>
      </c>
      <c r="S3210" s="9">
        <f t="shared" si="188"/>
        <v>41827.605057870373</v>
      </c>
      <c r="T3210" s="9">
        <f t="shared" si="187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85"/>
        <v>20.424999999999997</v>
      </c>
      <c r="P3211" s="6" t="str">
        <f t="shared" si="186"/>
        <v>50.1579646017699</v>
      </c>
      <c r="Q3211" t="s">
        <v>8317</v>
      </c>
      <c r="R3211" t="s">
        <v>8318</v>
      </c>
      <c r="S3211" s="9">
        <f t="shared" si="188"/>
        <v>41778.637245370373</v>
      </c>
      <c r="T3211" s="9">
        <f t="shared" si="187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85"/>
        <v>0</v>
      </c>
      <c r="P3212" s="6" t="str">
        <f t="shared" si="186"/>
        <v>62.8833333333333</v>
      </c>
      <c r="Q3212" t="s">
        <v>8317</v>
      </c>
      <c r="R3212" t="s">
        <v>8318</v>
      </c>
      <c r="S3212" s="9">
        <f t="shared" si="188"/>
        <v>41013.936562499999</v>
      </c>
      <c r="T3212" s="9">
        <f t="shared" si="187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85"/>
        <v>1</v>
      </c>
      <c r="P3213" s="6" t="str">
        <f t="shared" si="186"/>
        <v>85.5310559006211</v>
      </c>
      <c r="Q3213" t="s">
        <v>8317</v>
      </c>
      <c r="R3213" t="s">
        <v>8318</v>
      </c>
      <c r="S3213" s="9">
        <f t="shared" si="188"/>
        <v>41834.586574074077</v>
      </c>
      <c r="T3213" s="9">
        <f t="shared" si="187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85"/>
        <v>0</v>
      </c>
      <c r="P3214" s="6" t="str">
        <f t="shared" si="186"/>
        <v>53.7234042553191</v>
      </c>
      <c r="Q3214" t="s">
        <v>8317</v>
      </c>
      <c r="R3214" t="s">
        <v>8318</v>
      </c>
      <c r="S3214" s="9">
        <f t="shared" si="188"/>
        <v>41829.795729166668</v>
      </c>
      <c r="T3214" s="9">
        <f t="shared" si="187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85"/>
        <v>0.1</v>
      </c>
      <c r="P3215" s="6" t="str">
        <f t="shared" si="186"/>
        <v>127.808510638298</v>
      </c>
      <c r="Q3215" t="s">
        <v>8317</v>
      </c>
      <c r="R3215" t="s">
        <v>8318</v>
      </c>
      <c r="S3215" s="9">
        <f t="shared" si="188"/>
        <v>42171.763414351852</v>
      </c>
      <c r="T3215" s="9">
        <f t="shared" si="187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85"/>
        <v>4.2880000000000003</v>
      </c>
      <c r="P3216" s="6" t="str">
        <f t="shared" si="186"/>
        <v>106.573913043478</v>
      </c>
      <c r="Q3216" t="s">
        <v>8317</v>
      </c>
      <c r="R3216" t="s">
        <v>8318</v>
      </c>
      <c r="S3216" s="9">
        <f t="shared" si="188"/>
        <v>42337.792511574073</v>
      </c>
      <c r="T3216" s="9">
        <f t="shared" si="187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85"/>
        <v>4.8000000000000004E-3</v>
      </c>
      <c r="P3217" s="6" t="str">
        <f t="shared" si="186"/>
        <v>262.111940298507</v>
      </c>
      <c r="Q3217" t="s">
        <v>8317</v>
      </c>
      <c r="R3217" t="s">
        <v>8318</v>
      </c>
      <c r="S3217" s="9">
        <f t="shared" si="188"/>
        <v>42219.665173611109</v>
      </c>
      <c r="T3217" s="9">
        <f t="shared" si="187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85"/>
        <v>2.5</v>
      </c>
      <c r="P3218" s="6" t="str">
        <f t="shared" si="186"/>
        <v>57.1714285714286</v>
      </c>
      <c r="Q3218" t="s">
        <v>8317</v>
      </c>
      <c r="R3218" t="s">
        <v>8318</v>
      </c>
      <c r="S3218" s="9">
        <f t="shared" si="188"/>
        <v>42165.462627314817</v>
      </c>
      <c r="T3218" s="9">
        <f t="shared" si="187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85"/>
        <v>0</v>
      </c>
      <c r="P3219" s="6" t="str">
        <f t="shared" si="186"/>
        <v>50.2019230769231</v>
      </c>
      <c r="Q3219" t="s">
        <v>8317</v>
      </c>
      <c r="R3219" t="s">
        <v>8318</v>
      </c>
      <c r="S3219" s="9">
        <f t="shared" si="188"/>
        <v>42648.546111111107</v>
      </c>
      <c r="T3219" s="9">
        <f t="shared" si="187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85"/>
        <v>2.1919999999999997</v>
      </c>
      <c r="P3220" s="6" t="str">
        <f t="shared" si="186"/>
        <v>66.5869565217391</v>
      </c>
      <c r="Q3220" t="s">
        <v>8317</v>
      </c>
      <c r="R3220" t="s">
        <v>8318</v>
      </c>
      <c r="S3220" s="9">
        <f t="shared" si="188"/>
        <v>41971.002152777779</v>
      </c>
      <c r="T3220" s="9">
        <f t="shared" si="187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85"/>
        <v>8.0250000000000004</v>
      </c>
      <c r="P3221" s="6" t="str">
        <f t="shared" si="186"/>
        <v>168.252100840336</v>
      </c>
      <c r="Q3221" t="s">
        <v>8317</v>
      </c>
      <c r="R3221" t="s">
        <v>8318</v>
      </c>
      <c r="S3221" s="9">
        <f t="shared" si="188"/>
        <v>42050.983182870375</v>
      </c>
      <c r="T3221" s="9">
        <f t="shared" si="187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85"/>
        <v>0.15125</v>
      </c>
      <c r="P3222" s="6" t="str">
        <f t="shared" si="186"/>
        <v>256.372881355932</v>
      </c>
      <c r="Q3222" t="s">
        <v>8317</v>
      </c>
      <c r="R3222" t="s">
        <v>8318</v>
      </c>
      <c r="S3222" s="9">
        <f t="shared" si="188"/>
        <v>42772.833379629628</v>
      </c>
      <c r="T3222" s="9">
        <f t="shared" si="187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85"/>
        <v>0</v>
      </c>
      <c r="P3223" s="6" t="str">
        <f t="shared" si="186"/>
        <v>36.6106194690265</v>
      </c>
      <c r="Q3223" t="s">
        <v>8317</v>
      </c>
      <c r="R3223" t="s">
        <v>8318</v>
      </c>
      <c r="S3223" s="9">
        <f t="shared" si="188"/>
        <v>42155.696793981479</v>
      </c>
      <c r="T3223" s="9">
        <f t="shared" si="187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85"/>
        <v>59.5833333333333</v>
      </c>
      <c r="P3224" s="6" t="str">
        <f t="shared" si="186"/>
        <v>37.1428571428571</v>
      </c>
      <c r="Q3224" t="s">
        <v>8317</v>
      </c>
      <c r="R3224" t="s">
        <v>8318</v>
      </c>
      <c r="S3224" s="9">
        <f t="shared" si="188"/>
        <v>42270.582141203704</v>
      </c>
      <c r="T3224" s="9">
        <f t="shared" si="187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85"/>
        <v>16.734177215189899</v>
      </c>
      <c r="P3225" s="6" t="str">
        <f t="shared" si="186"/>
        <v>45.8783783783784</v>
      </c>
      <c r="Q3225" t="s">
        <v>8317</v>
      </c>
      <c r="R3225" t="s">
        <v>8318</v>
      </c>
      <c r="S3225" s="9">
        <f t="shared" si="188"/>
        <v>42206.835370370376</v>
      </c>
      <c r="T3225" s="9">
        <f t="shared" si="187"/>
        <v>42236.835370370376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85"/>
        <v>1.86666666666667</v>
      </c>
      <c r="P3226" s="6" t="str">
        <f t="shared" si="186"/>
        <v>141.712962962963</v>
      </c>
      <c r="Q3226" t="s">
        <v>8317</v>
      </c>
      <c r="R3226" t="s">
        <v>8318</v>
      </c>
      <c r="S3226" s="9">
        <f t="shared" si="188"/>
        <v>42697.850844907407</v>
      </c>
      <c r="T3226" s="9">
        <f t="shared" si="187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85"/>
        <v>0</v>
      </c>
      <c r="P3227" s="6" t="str">
        <f t="shared" si="186"/>
        <v>52.4871794871795</v>
      </c>
      <c r="Q3227" t="s">
        <v>8317</v>
      </c>
      <c r="R3227" t="s">
        <v>8318</v>
      </c>
      <c r="S3227" s="9">
        <f t="shared" si="188"/>
        <v>42503.559467592597</v>
      </c>
      <c r="T3227" s="9">
        <f t="shared" si="187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85"/>
        <v>0</v>
      </c>
      <c r="P3228" s="6" t="str">
        <f t="shared" si="186"/>
        <v>59.5238095238095</v>
      </c>
      <c r="Q3228" t="s">
        <v>8317</v>
      </c>
      <c r="R3228" t="s">
        <v>8318</v>
      </c>
      <c r="S3228" s="9">
        <f t="shared" si="188"/>
        <v>42277.583472222221</v>
      </c>
      <c r="T3228" s="9">
        <f t="shared" si="187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85"/>
        <v>0</v>
      </c>
      <c r="P3229" s="6" t="str">
        <f t="shared" si="186"/>
        <v>50</v>
      </c>
      <c r="Q3229" t="s">
        <v>8317</v>
      </c>
      <c r="R3229" t="s">
        <v>8318</v>
      </c>
      <c r="S3229" s="9">
        <f t="shared" si="188"/>
        <v>42722.882361111115</v>
      </c>
      <c r="T3229" s="9">
        <f t="shared" si="187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85"/>
        <v>109.62</v>
      </c>
      <c r="P3230" s="6" t="str">
        <f t="shared" si="186"/>
        <v>193.621621621622</v>
      </c>
      <c r="Q3230" t="s">
        <v>8317</v>
      </c>
      <c r="R3230" t="s">
        <v>8318</v>
      </c>
      <c r="S3230" s="9">
        <f t="shared" si="188"/>
        <v>42323.70930555556</v>
      </c>
      <c r="T3230" s="9">
        <f t="shared" si="187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85"/>
        <v>121.8</v>
      </c>
      <c r="P3231" s="6" t="str">
        <f t="shared" si="186"/>
        <v>106.79702970297</v>
      </c>
      <c r="Q3231" t="s">
        <v>8317</v>
      </c>
      <c r="R3231" t="s">
        <v>8318</v>
      </c>
      <c r="S3231" s="9">
        <f t="shared" si="188"/>
        <v>41933.291643518518</v>
      </c>
      <c r="T3231" s="9">
        <f t="shared" si="187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85"/>
        <v>106.85</v>
      </c>
      <c r="P3232" s="6" t="str">
        <f t="shared" si="186"/>
        <v>77.2162162162162</v>
      </c>
      <c r="Q3232" t="s">
        <v>8317</v>
      </c>
      <c r="R3232" t="s">
        <v>8318</v>
      </c>
      <c r="S3232" s="9">
        <f t="shared" si="188"/>
        <v>41898.168125000004</v>
      </c>
      <c r="T3232" s="9">
        <f t="shared" si="187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85"/>
        <v>100.71380000000001</v>
      </c>
      <c r="P3233" s="6" t="str">
        <f t="shared" si="186"/>
        <v>57.5</v>
      </c>
      <c r="Q3233" t="s">
        <v>8317</v>
      </c>
      <c r="R3233" t="s">
        <v>8318</v>
      </c>
      <c r="S3233" s="9">
        <f t="shared" si="188"/>
        <v>42446.943831018521</v>
      </c>
      <c r="T3233" s="9">
        <f t="shared" si="187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85"/>
        <v>109.00000000000001</v>
      </c>
      <c r="P3234" s="6" t="str">
        <f t="shared" si="186"/>
        <v>50.4615384615385</v>
      </c>
      <c r="Q3234" t="s">
        <v>8317</v>
      </c>
      <c r="R3234" t="s">
        <v>8318</v>
      </c>
      <c r="S3234" s="9">
        <f t="shared" si="188"/>
        <v>42463.81385416667</v>
      </c>
      <c r="T3234" s="9">
        <f t="shared" si="187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85"/>
        <v>113.63000000000001</v>
      </c>
      <c r="P3235" s="6" t="str">
        <f t="shared" si="186"/>
        <v>97.3770491803279</v>
      </c>
      <c r="Q3235" t="s">
        <v>8317</v>
      </c>
      <c r="R3235" t="s">
        <v>8318</v>
      </c>
      <c r="S3235" s="9">
        <f t="shared" si="188"/>
        <v>42766.805034722223</v>
      </c>
      <c r="T3235" s="9">
        <f t="shared" si="187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85"/>
        <v>113.92</v>
      </c>
      <c r="P3236" s="6" t="str">
        <f t="shared" si="186"/>
        <v>34.9192173913044</v>
      </c>
      <c r="Q3236" t="s">
        <v>8317</v>
      </c>
      <c r="R3236" t="s">
        <v>8318</v>
      </c>
      <c r="S3236" s="9">
        <f t="shared" si="188"/>
        <v>42734.789444444439</v>
      </c>
      <c r="T3236" s="9">
        <f t="shared" si="187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85"/>
        <v>106</v>
      </c>
      <c r="P3237" s="6" t="str">
        <f t="shared" si="186"/>
        <v>85.5303867403315</v>
      </c>
      <c r="Q3237" t="s">
        <v>8317</v>
      </c>
      <c r="R3237" t="s">
        <v>8318</v>
      </c>
      <c r="S3237" s="9">
        <f t="shared" si="188"/>
        <v>42522.347812499997</v>
      </c>
      <c r="T3237" s="9">
        <f t="shared" si="187"/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85"/>
        <v>162.5</v>
      </c>
      <c r="P3238" s="6" t="str">
        <f t="shared" si="186"/>
        <v>182.909090909091</v>
      </c>
      <c r="Q3238" t="s">
        <v>8317</v>
      </c>
      <c r="R3238" t="s">
        <v>8318</v>
      </c>
      <c r="S3238" s="9">
        <f t="shared" si="188"/>
        <v>42702.917048611111</v>
      </c>
      <c r="T3238" s="9">
        <f t="shared" si="187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85"/>
        <v>106</v>
      </c>
      <c r="P3239" s="6" t="str">
        <f t="shared" si="186"/>
        <v>131.136208178439</v>
      </c>
      <c r="Q3239" t="s">
        <v>8317</v>
      </c>
      <c r="R3239" t="s">
        <v>8318</v>
      </c>
      <c r="S3239" s="9">
        <f t="shared" si="188"/>
        <v>42252.474351851852</v>
      </c>
      <c r="T3239" s="9">
        <f t="shared" si="187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85"/>
        <v>100.15624999999999</v>
      </c>
      <c r="P3240" s="6" t="str">
        <f t="shared" si="186"/>
        <v>39.8101265822785</v>
      </c>
      <c r="Q3240" t="s">
        <v>8317</v>
      </c>
      <c r="R3240" t="s">
        <v>8318</v>
      </c>
      <c r="S3240" s="9">
        <f t="shared" si="188"/>
        <v>42156.510393518518</v>
      </c>
      <c r="T3240" s="9">
        <f t="shared" si="187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85"/>
        <v>105.35000000000001</v>
      </c>
      <c r="P3241" s="6" t="str">
        <f t="shared" si="186"/>
        <v>59.7017307692308</v>
      </c>
      <c r="Q3241" t="s">
        <v>8317</v>
      </c>
      <c r="R3241" t="s">
        <v>8318</v>
      </c>
      <c r="S3241" s="9">
        <f t="shared" si="188"/>
        <v>42278.089039351849</v>
      </c>
      <c r="T3241" s="9">
        <f t="shared" si="187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85"/>
        <v>174.8</v>
      </c>
      <c r="P3242" s="6" t="str">
        <f t="shared" si="186"/>
        <v>88.7352941176471</v>
      </c>
      <c r="Q3242" t="s">
        <v>8317</v>
      </c>
      <c r="R3242" t="s">
        <v>8318</v>
      </c>
      <c r="S3242" s="9">
        <f t="shared" si="188"/>
        <v>42754.693842592591</v>
      </c>
      <c r="T3242" s="9">
        <f t="shared" si="187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85"/>
        <v>102</v>
      </c>
      <c r="P3243" s="6" t="str">
        <f t="shared" si="186"/>
        <v>58.688622754491</v>
      </c>
      <c r="Q3243" t="s">
        <v>8317</v>
      </c>
      <c r="R3243" t="s">
        <v>8318</v>
      </c>
      <c r="S3243" s="9">
        <f t="shared" si="188"/>
        <v>41893.324884259258</v>
      </c>
      <c r="T3243" s="9">
        <f t="shared" si="187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85"/>
        <v>100.125</v>
      </c>
      <c r="P3244" s="6" t="str">
        <f t="shared" si="186"/>
        <v>69.5651366120219</v>
      </c>
      <c r="Q3244" t="s">
        <v>8317</v>
      </c>
      <c r="R3244" t="s">
        <v>8318</v>
      </c>
      <c r="S3244" s="9">
        <f t="shared" si="188"/>
        <v>41871.755694444444</v>
      </c>
      <c r="T3244" s="9">
        <f t="shared" si="187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85"/>
        <v>171.42857142857099</v>
      </c>
      <c r="P3245" s="6" t="str">
        <f t="shared" si="186"/>
        <v>115.87323943662</v>
      </c>
      <c r="Q3245" t="s">
        <v>8317</v>
      </c>
      <c r="R3245" t="s">
        <v>8318</v>
      </c>
      <c r="S3245" s="9">
        <f t="shared" si="188"/>
        <v>42262.096782407403</v>
      </c>
      <c r="T3245" s="9">
        <f t="shared" si="187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85"/>
        <v>113.56666666666699</v>
      </c>
      <c r="P3246" s="6" t="str">
        <f t="shared" si="186"/>
        <v>23.8695652173913</v>
      </c>
      <c r="Q3246" t="s">
        <v>8317</v>
      </c>
      <c r="R3246" t="s">
        <v>8318</v>
      </c>
      <c r="S3246" s="9">
        <f t="shared" si="188"/>
        <v>42675.694236111114</v>
      </c>
      <c r="T3246" s="9">
        <f t="shared" si="187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85"/>
        <v>129.46666666666701</v>
      </c>
      <c r="P3247" s="6" t="str">
        <f t="shared" si="186"/>
        <v>81.1259259259259</v>
      </c>
      <c r="Q3247" t="s">
        <v>8317</v>
      </c>
      <c r="R3247" t="s">
        <v>8318</v>
      </c>
      <c r="S3247" s="9">
        <f t="shared" si="188"/>
        <v>42135.60020833333</v>
      </c>
      <c r="T3247" s="9">
        <f t="shared" si="187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85"/>
        <v>101.4</v>
      </c>
      <c r="P3248" s="6" t="str">
        <f t="shared" si="186"/>
        <v>57.6269430051813</v>
      </c>
      <c r="Q3248" t="s">
        <v>8317</v>
      </c>
      <c r="R3248" t="s">
        <v>8318</v>
      </c>
      <c r="S3248" s="9">
        <f t="shared" si="188"/>
        <v>42230.472222222219</v>
      </c>
      <c r="T3248" s="9">
        <f t="shared" si="187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85"/>
        <v>109.16666666666698</v>
      </c>
      <c r="P3249" s="6" t="str">
        <f t="shared" si="186"/>
        <v>46.4298245614035</v>
      </c>
      <c r="Q3249" t="s">
        <v>8317</v>
      </c>
      <c r="R3249" t="s">
        <v>8318</v>
      </c>
      <c r="S3249" s="9">
        <f t="shared" si="188"/>
        <v>42167.434166666666</v>
      </c>
      <c r="T3249" s="9">
        <f t="shared" si="187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85"/>
        <v>128.92500000000001</v>
      </c>
      <c r="P3250" s="6" t="str">
        <f t="shared" si="186"/>
        <v>60.475</v>
      </c>
      <c r="Q3250" t="s">
        <v>8317</v>
      </c>
      <c r="R3250" t="s">
        <v>8318</v>
      </c>
      <c r="S3250" s="9">
        <f t="shared" si="188"/>
        <v>42068.888391203705</v>
      </c>
      <c r="T3250" s="9">
        <f t="shared" si="187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85"/>
        <v>102.06</v>
      </c>
      <c r="P3251" s="6" t="str">
        <f t="shared" si="186"/>
        <v>65.5795454545455</v>
      </c>
      <c r="Q3251" t="s">
        <v>8317</v>
      </c>
      <c r="R3251" t="s">
        <v>8318</v>
      </c>
      <c r="S3251" s="9">
        <f t="shared" si="188"/>
        <v>42145.746689814812</v>
      </c>
      <c r="T3251" s="9">
        <f t="shared" si="187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85"/>
        <v>146.539577586207</v>
      </c>
      <c r="P3252" s="6" t="str">
        <f t="shared" si="186"/>
        <v>119.192488262911</v>
      </c>
      <c r="Q3252" t="s">
        <v>8317</v>
      </c>
      <c r="R3252" t="s">
        <v>8318</v>
      </c>
      <c r="S3252" s="9">
        <f t="shared" si="188"/>
        <v>41918.742175925923</v>
      </c>
      <c r="T3252" s="9">
        <f t="shared" si="187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85"/>
        <v>100.352</v>
      </c>
      <c r="P3253" s="6" t="str">
        <f t="shared" si="186"/>
        <v>83.05</v>
      </c>
      <c r="Q3253" t="s">
        <v>8317</v>
      </c>
      <c r="R3253" t="s">
        <v>8318</v>
      </c>
      <c r="S3253" s="9">
        <f t="shared" si="188"/>
        <v>42146.731087962966</v>
      </c>
      <c r="T3253" s="9">
        <f t="shared" si="187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85"/>
        <v>121.64999999999999</v>
      </c>
      <c r="P3254" s="6" t="str">
        <f t="shared" si="186"/>
        <v>57.52</v>
      </c>
      <c r="Q3254" t="s">
        <v>8317</v>
      </c>
      <c r="R3254" t="s">
        <v>8318</v>
      </c>
      <c r="S3254" s="9">
        <f t="shared" si="188"/>
        <v>42590.472685185188</v>
      </c>
      <c r="T3254" s="9">
        <f t="shared" si="187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85"/>
        <v>105.5</v>
      </c>
      <c r="P3255" s="6" t="str">
        <f t="shared" si="186"/>
        <v>177.086956521739</v>
      </c>
      <c r="Q3255" t="s">
        <v>8317</v>
      </c>
      <c r="R3255" t="s">
        <v>8318</v>
      </c>
      <c r="S3255" s="9">
        <f t="shared" si="188"/>
        <v>42602.576712962968</v>
      </c>
      <c r="T3255" s="9">
        <f t="shared" si="187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85"/>
        <v>110.4008</v>
      </c>
      <c r="P3256" s="6" t="str">
        <f t="shared" si="186"/>
        <v>70.7715053763441</v>
      </c>
      <c r="Q3256" t="s">
        <v>8317</v>
      </c>
      <c r="R3256" t="s">
        <v>8318</v>
      </c>
      <c r="S3256" s="9">
        <f t="shared" si="188"/>
        <v>42059.085752314815</v>
      </c>
      <c r="T3256" s="9">
        <f t="shared" si="187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85"/>
        <v>100</v>
      </c>
      <c r="P3257" s="6" t="str">
        <f t="shared" si="186"/>
        <v>29.1666666666667</v>
      </c>
      <c r="Q3257" t="s">
        <v>8317</v>
      </c>
      <c r="R3257" t="s">
        <v>8318</v>
      </c>
      <c r="S3257" s="9">
        <f t="shared" si="188"/>
        <v>41889.768229166664</v>
      </c>
      <c r="T3257" s="9">
        <f t="shared" si="187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85"/>
        <v>176.535</v>
      </c>
      <c r="P3258" s="6" t="str">
        <f t="shared" si="186"/>
        <v>72.7613636363636</v>
      </c>
      <c r="Q3258" t="s">
        <v>8317</v>
      </c>
      <c r="R3258" t="s">
        <v>8318</v>
      </c>
      <c r="S3258" s="9">
        <f t="shared" si="188"/>
        <v>42144.573807870373</v>
      </c>
      <c r="T3258" s="9">
        <f t="shared" si="187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ref="O3259:O3322" si="189">IMDIV(E2992,D2992)*100</f>
        <v>100</v>
      </c>
      <c r="P3259" s="6" t="str">
        <f t="shared" si="186"/>
        <v>51.8534146341463</v>
      </c>
      <c r="Q3259" t="s">
        <v>8317</v>
      </c>
      <c r="R3259" t="s">
        <v>8318</v>
      </c>
      <c r="S3259" s="9">
        <f t="shared" si="188"/>
        <v>42758.559629629628</v>
      </c>
      <c r="T3259" s="9">
        <f t="shared" si="187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89"/>
        <v>103.294117647059</v>
      </c>
      <c r="P3260" s="6" t="str">
        <f t="shared" si="186"/>
        <v>98.2</v>
      </c>
      <c r="Q3260" t="s">
        <v>8317</v>
      </c>
      <c r="R3260" t="s">
        <v>8318</v>
      </c>
      <c r="S3260" s="9">
        <f t="shared" si="188"/>
        <v>41982.887280092589</v>
      </c>
      <c r="T3260" s="9">
        <f t="shared" si="187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89"/>
        <v>104.5</v>
      </c>
      <c r="P3261" s="6" t="str">
        <f t="shared" si="186"/>
        <v>251.738144329897</v>
      </c>
      <c r="Q3261" t="s">
        <v>8317</v>
      </c>
      <c r="R3261" t="s">
        <v>8318</v>
      </c>
      <c r="S3261" s="9">
        <f t="shared" si="188"/>
        <v>42614.760937500003</v>
      </c>
      <c r="T3261" s="9">
        <f t="shared" si="187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89"/>
        <v>100.29999999999998</v>
      </c>
      <c r="P3262" s="6" t="str">
        <f t="shared" si="186"/>
        <v>74.8219178082192</v>
      </c>
      <c r="Q3262" t="s">
        <v>8317</v>
      </c>
      <c r="R3262" t="s">
        <v>8318</v>
      </c>
      <c r="S3262" s="9">
        <f t="shared" si="188"/>
        <v>42303.672662037032</v>
      </c>
      <c r="T3262" s="9">
        <f t="shared" si="187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89"/>
        <v>457.74666666666695</v>
      </c>
      <c r="P3263" s="6" t="str">
        <f t="shared" si="186"/>
        <v>67.6530612244898</v>
      </c>
      <c r="Q3263" t="s">
        <v>8317</v>
      </c>
      <c r="R3263" t="s">
        <v>8318</v>
      </c>
      <c r="S3263" s="9">
        <f t="shared" si="188"/>
        <v>42171.725416666668</v>
      </c>
      <c r="T3263" s="9">
        <f t="shared" si="187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89"/>
        <v>104.96000000000001</v>
      </c>
      <c r="P3264" s="6" t="str">
        <f t="shared" si="186"/>
        <v>93.8134328358209</v>
      </c>
      <c r="Q3264" t="s">
        <v>8317</v>
      </c>
      <c r="R3264" t="s">
        <v>8318</v>
      </c>
      <c r="S3264" s="9">
        <f t="shared" si="188"/>
        <v>41964.315532407403</v>
      </c>
      <c r="T3264" s="9">
        <f t="shared" si="187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89"/>
        <v>171.94285714285701</v>
      </c>
      <c r="P3265" s="6" t="str">
        <f t="shared" si="186"/>
        <v>41.2376470588235</v>
      </c>
      <c r="Q3265" t="s">
        <v>8317</v>
      </c>
      <c r="R3265" t="s">
        <v>8318</v>
      </c>
      <c r="S3265" s="9">
        <f t="shared" si="188"/>
        <v>42284.516064814816</v>
      </c>
      <c r="T3265" s="9">
        <f t="shared" si="187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89"/>
        <v>103.73000000000002</v>
      </c>
      <c r="P3266" s="6" t="str">
        <f t="shared" si="186"/>
        <v>52.5510204081633</v>
      </c>
      <c r="Q3266" t="s">
        <v>8317</v>
      </c>
      <c r="R3266" t="s">
        <v>8318</v>
      </c>
      <c r="S3266" s="9">
        <f t="shared" si="188"/>
        <v>42016.800208333334</v>
      </c>
      <c r="T3266" s="9">
        <f t="shared" si="187"/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189"/>
        <v>103.029</v>
      </c>
      <c r="P3267" s="6" t="str">
        <f t="shared" ref="P3267:P3330" si="190">IMDIV(E3267,L3267)</f>
        <v>70.2857142857143</v>
      </c>
      <c r="Q3267" t="s">
        <v>8317</v>
      </c>
      <c r="R3267" t="s">
        <v>8318</v>
      </c>
      <c r="S3267" s="9">
        <f t="shared" si="188"/>
        <v>42311.711979166663</v>
      </c>
      <c r="T3267" s="9">
        <f t="shared" ref="T3267:T3330" si="191">(((I3267/60)/60)/24)+DATE(1970,1,1)</f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89"/>
        <v>118.888888888889</v>
      </c>
      <c r="P3268" s="6" t="str">
        <f t="shared" si="190"/>
        <v>48.3251533742331</v>
      </c>
      <c r="Q3268" t="s">
        <v>8317</v>
      </c>
      <c r="R3268" t="s">
        <v>8318</v>
      </c>
      <c r="S3268" s="9">
        <f t="shared" ref="S3268:S3331" si="192">(((J3268/60)/60)/24)+DATE(1970,1,1)</f>
        <v>42136.536134259266</v>
      </c>
      <c r="T3268" s="9">
        <f t="shared" si="191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89"/>
        <v>100</v>
      </c>
      <c r="P3269" s="6" t="str">
        <f t="shared" si="190"/>
        <v>53.1770833333333</v>
      </c>
      <c r="Q3269" t="s">
        <v>8317</v>
      </c>
      <c r="R3269" t="s">
        <v>8318</v>
      </c>
      <c r="S3269" s="9">
        <f t="shared" si="192"/>
        <v>42172.757638888885</v>
      </c>
      <c r="T3269" s="9">
        <f t="shared" si="191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89"/>
        <v>318.699889104519</v>
      </c>
      <c r="P3270" s="6" t="str">
        <f t="shared" si="190"/>
        <v>60.9523809523809</v>
      </c>
      <c r="Q3270" t="s">
        <v>8317</v>
      </c>
      <c r="R3270" t="s">
        <v>8318</v>
      </c>
      <c r="S3270" s="9">
        <f t="shared" si="192"/>
        <v>42590.90425925926</v>
      </c>
      <c r="T3270" s="9">
        <f t="shared" si="191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89"/>
        <v>108.50614285714299</v>
      </c>
      <c r="P3271" s="6" t="str">
        <f t="shared" si="190"/>
        <v>116</v>
      </c>
      <c r="Q3271" t="s">
        <v>8317</v>
      </c>
      <c r="R3271" t="s">
        <v>8318</v>
      </c>
      <c r="S3271" s="9">
        <f t="shared" si="192"/>
        <v>42137.395798611105</v>
      </c>
      <c r="T3271" s="9">
        <f t="shared" si="191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89"/>
        <v>101.166666666667</v>
      </c>
      <c r="P3272" s="6" t="str">
        <f t="shared" si="190"/>
        <v>61</v>
      </c>
      <c r="Q3272" t="s">
        <v>8317</v>
      </c>
      <c r="R3272" t="s">
        <v>8318</v>
      </c>
      <c r="S3272" s="9">
        <f t="shared" si="192"/>
        <v>42167.533159722225</v>
      </c>
      <c r="T3272" s="9">
        <f t="shared" si="191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89"/>
        <v>112.815</v>
      </c>
      <c r="P3273" s="6" t="str">
        <f t="shared" si="190"/>
        <v>38.2352941176471</v>
      </c>
      <c r="Q3273" t="s">
        <v>8317</v>
      </c>
      <c r="R3273" t="s">
        <v>8318</v>
      </c>
      <c r="S3273" s="9">
        <f t="shared" si="192"/>
        <v>41915.437210648146</v>
      </c>
      <c r="T3273" s="9">
        <f t="shared" si="191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89"/>
        <v>120.49622641509401</v>
      </c>
      <c r="P3274" s="6" t="str">
        <f t="shared" si="190"/>
        <v>106.503448275862</v>
      </c>
      <c r="Q3274" t="s">
        <v>8317</v>
      </c>
      <c r="R3274" t="s">
        <v>8318</v>
      </c>
      <c r="S3274" s="9">
        <f t="shared" si="192"/>
        <v>42284.500104166669</v>
      </c>
      <c r="T3274" s="9">
        <f t="shared" si="191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89"/>
        <v>107.74999999999999</v>
      </c>
      <c r="P3275" s="6" t="str">
        <f t="shared" si="190"/>
        <v>204.571428571429</v>
      </c>
      <c r="Q3275" t="s">
        <v>8317</v>
      </c>
      <c r="R3275" t="s">
        <v>8318</v>
      </c>
      <c r="S3275" s="9">
        <f t="shared" si="192"/>
        <v>42611.801412037035</v>
      </c>
      <c r="T3275" s="9">
        <f t="shared" si="191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89"/>
        <v>180</v>
      </c>
      <c r="P3276" s="6" t="str">
        <f t="shared" si="190"/>
        <v>54.9125874125874</v>
      </c>
      <c r="Q3276" t="s">
        <v>8317</v>
      </c>
      <c r="R3276" t="s">
        <v>8318</v>
      </c>
      <c r="S3276" s="9">
        <f t="shared" si="192"/>
        <v>42400.704537037032</v>
      </c>
      <c r="T3276" s="9">
        <f t="shared" si="191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89"/>
        <v>101.166666666667</v>
      </c>
      <c r="P3277" s="6" t="str">
        <f t="shared" si="190"/>
        <v>150.416666666667</v>
      </c>
      <c r="Q3277" t="s">
        <v>8317</v>
      </c>
      <c r="R3277" t="s">
        <v>8318</v>
      </c>
      <c r="S3277" s="9">
        <f t="shared" si="192"/>
        <v>42017.88045138889</v>
      </c>
      <c r="T3277" s="9">
        <f t="shared" si="191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89"/>
        <v>119.756</v>
      </c>
      <c r="P3278" s="6" t="str">
        <f t="shared" si="190"/>
        <v>52.58</v>
      </c>
      <c r="Q3278" t="s">
        <v>8317</v>
      </c>
      <c r="R3278" t="s">
        <v>8318</v>
      </c>
      <c r="S3278" s="9">
        <f t="shared" si="192"/>
        <v>42426.949988425928</v>
      </c>
      <c r="T3278" s="9">
        <f t="shared" si="191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89"/>
        <v>158</v>
      </c>
      <c r="P3279" s="6" t="str">
        <f t="shared" si="190"/>
        <v>54.3</v>
      </c>
      <c r="Q3279" t="s">
        <v>8317</v>
      </c>
      <c r="R3279" t="s">
        <v>8318</v>
      </c>
      <c r="S3279" s="9">
        <f t="shared" si="192"/>
        <v>41931.682939814818</v>
      </c>
      <c r="T3279" s="9">
        <f t="shared" si="191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89"/>
        <v>123.666666666667</v>
      </c>
      <c r="P3280" s="6" t="str">
        <f t="shared" si="190"/>
        <v>76.0294117647059</v>
      </c>
      <c r="Q3280" t="s">
        <v>8317</v>
      </c>
      <c r="R3280" t="s">
        <v>8318</v>
      </c>
      <c r="S3280" s="9">
        <f t="shared" si="192"/>
        <v>42124.848414351851</v>
      </c>
      <c r="T3280" s="9">
        <f t="shared" si="191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89"/>
        <v>117.12499999999999</v>
      </c>
      <c r="P3281" s="6" t="str">
        <f t="shared" si="190"/>
        <v>105.206349206349</v>
      </c>
      <c r="Q3281" t="s">
        <v>8317</v>
      </c>
      <c r="R3281" t="s">
        <v>8318</v>
      </c>
      <c r="S3281" s="9">
        <f t="shared" si="192"/>
        <v>42431.102534722217</v>
      </c>
      <c r="T3281" s="9">
        <f t="shared" si="191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89"/>
        <v>156.96</v>
      </c>
      <c r="P3282" s="6" t="str">
        <f t="shared" si="190"/>
        <v>68.6666666666667</v>
      </c>
      <c r="Q3282" t="s">
        <v>8317</v>
      </c>
      <c r="R3282" t="s">
        <v>8318</v>
      </c>
      <c r="S3282" s="9">
        <f t="shared" si="192"/>
        <v>42121.756921296299</v>
      </c>
      <c r="T3282" s="9">
        <f t="shared" si="191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89"/>
        <v>113.104</v>
      </c>
      <c r="P3283" s="6" t="str">
        <f t="shared" si="190"/>
        <v>129.36170212766</v>
      </c>
      <c r="Q3283" t="s">
        <v>8317</v>
      </c>
      <c r="R3283" t="s">
        <v>8318</v>
      </c>
      <c r="S3283" s="9">
        <f t="shared" si="192"/>
        <v>42219.019733796296</v>
      </c>
      <c r="T3283" s="9">
        <f t="shared" si="191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89"/>
        <v>103.17647058823501</v>
      </c>
      <c r="P3284" s="6" t="str">
        <f t="shared" si="190"/>
        <v>134.263713080169</v>
      </c>
      <c r="Q3284" t="s">
        <v>8317</v>
      </c>
      <c r="R3284" t="s">
        <v>8318</v>
      </c>
      <c r="S3284" s="9">
        <f t="shared" si="192"/>
        <v>42445.19430555556</v>
      </c>
      <c r="T3284" s="9">
        <f t="shared" si="191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89"/>
        <v>102.611764705882</v>
      </c>
      <c r="P3285" s="6" t="str">
        <f t="shared" si="190"/>
        <v>17.8297872340426</v>
      </c>
      <c r="Q3285" t="s">
        <v>8317</v>
      </c>
      <c r="R3285" t="s">
        <v>8318</v>
      </c>
      <c r="S3285" s="9">
        <f t="shared" si="192"/>
        <v>42379.74418981481</v>
      </c>
      <c r="T3285" s="9">
        <f t="shared" si="191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89"/>
        <v>105.84090909090899</v>
      </c>
      <c r="P3286" s="6" t="str">
        <f t="shared" si="190"/>
        <v>203.2</v>
      </c>
      <c r="Q3286" t="s">
        <v>8317</v>
      </c>
      <c r="R3286" t="s">
        <v>8318</v>
      </c>
      <c r="S3286" s="9">
        <f t="shared" si="192"/>
        <v>42380.884872685187</v>
      </c>
      <c r="T3286" s="9">
        <f t="shared" si="191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89"/>
        <v>100.71428571428601</v>
      </c>
      <c r="P3287" s="6" t="str">
        <f t="shared" si="190"/>
        <v>69.1851851851852</v>
      </c>
      <c r="Q3287" t="s">
        <v>8317</v>
      </c>
      <c r="R3287" t="s">
        <v>8318</v>
      </c>
      <c r="S3287" s="9">
        <f t="shared" si="192"/>
        <v>42762.942430555559</v>
      </c>
      <c r="T3287" s="9">
        <f t="shared" si="191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89"/>
        <v>121.23333333333299</v>
      </c>
      <c r="P3288" s="6" t="str">
        <f t="shared" si="190"/>
        <v>125.122950819672</v>
      </c>
      <c r="Q3288" t="s">
        <v>8317</v>
      </c>
      <c r="R3288" t="s">
        <v>8318</v>
      </c>
      <c r="S3288" s="9">
        <f t="shared" si="192"/>
        <v>42567.840069444443</v>
      </c>
      <c r="T3288" s="9">
        <f t="shared" si="191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89"/>
        <v>100.571428571429</v>
      </c>
      <c r="P3289" s="6" t="str">
        <f t="shared" si="190"/>
        <v>73.5294117647059</v>
      </c>
      <c r="Q3289" t="s">
        <v>8317</v>
      </c>
      <c r="R3289" t="s">
        <v>8318</v>
      </c>
      <c r="S3289" s="9">
        <f t="shared" si="192"/>
        <v>42311.750324074077</v>
      </c>
      <c r="T3289" s="9">
        <f t="shared" si="191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89"/>
        <v>116.022222222222</v>
      </c>
      <c r="P3290" s="6" t="str">
        <f t="shared" si="190"/>
        <v>48.4371497584541</v>
      </c>
      <c r="Q3290" t="s">
        <v>8317</v>
      </c>
      <c r="R3290" t="s">
        <v>8318</v>
      </c>
      <c r="S3290" s="9">
        <f t="shared" si="192"/>
        <v>42505.774479166663</v>
      </c>
      <c r="T3290" s="9">
        <f t="shared" si="191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89"/>
        <v>100.88</v>
      </c>
      <c r="P3291" s="6" t="str">
        <f t="shared" si="190"/>
        <v>26.6084</v>
      </c>
      <c r="Q3291" t="s">
        <v>8317</v>
      </c>
      <c r="R3291" t="s">
        <v>8318</v>
      </c>
      <c r="S3291" s="9">
        <f t="shared" si="192"/>
        <v>42758.368078703701</v>
      </c>
      <c r="T3291" s="9">
        <f t="shared" si="191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89"/>
        <v>103</v>
      </c>
      <c r="P3292" s="6" t="str">
        <f t="shared" si="190"/>
        <v>33.6666666666667</v>
      </c>
      <c r="Q3292" t="s">
        <v>8317</v>
      </c>
      <c r="R3292" t="s">
        <v>8318</v>
      </c>
      <c r="S3292" s="9">
        <f t="shared" si="192"/>
        <v>42775.51494212963</v>
      </c>
      <c r="T3292" s="9">
        <f t="shared" si="191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89"/>
        <v>246.42</v>
      </c>
      <c r="P3293" s="6" t="str">
        <f t="shared" si="190"/>
        <v>40.7142857142857</v>
      </c>
      <c r="Q3293" t="s">
        <v>8317</v>
      </c>
      <c r="R3293" t="s">
        <v>8318</v>
      </c>
      <c r="S3293" s="9">
        <f t="shared" si="192"/>
        <v>42232.702546296292</v>
      </c>
      <c r="T3293" s="9">
        <f t="shared" si="191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89"/>
        <v>302.2</v>
      </c>
      <c r="P3294" s="6" t="str">
        <f t="shared" si="190"/>
        <v>19.2666666666667</v>
      </c>
      <c r="Q3294" t="s">
        <v>8317</v>
      </c>
      <c r="R3294" t="s">
        <v>8318</v>
      </c>
      <c r="S3294" s="9">
        <f t="shared" si="192"/>
        <v>42282.770231481481</v>
      </c>
      <c r="T3294" s="9">
        <f t="shared" si="191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89"/>
        <v>143.333333333333</v>
      </c>
      <c r="P3295" s="6" t="str">
        <f t="shared" si="190"/>
        <v>84.2857142857143</v>
      </c>
      <c r="Q3295" t="s">
        <v>8317</v>
      </c>
      <c r="R3295" t="s">
        <v>8318</v>
      </c>
      <c r="S3295" s="9">
        <f t="shared" si="192"/>
        <v>42768.425370370373</v>
      </c>
      <c r="T3295" s="9">
        <f t="shared" si="191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89"/>
        <v>131.44</v>
      </c>
      <c r="P3296" s="6" t="str">
        <f t="shared" si="190"/>
        <v>29.5833333333333</v>
      </c>
      <c r="Q3296" t="s">
        <v>8317</v>
      </c>
      <c r="R3296" t="s">
        <v>8318</v>
      </c>
      <c r="S3296" s="9">
        <f t="shared" si="192"/>
        <v>42141.541134259256</v>
      </c>
      <c r="T3296" s="9">
        <f t="shared" si="191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89"/>
        <v>168.01999999999998</v>
      </c>
      <c r="P3297" s="6" t="str">
        <f t="shared" si="190"/>
        <v>26.667037037037</v>
      </c>
      <c r="Q3297" t="s">
        <v>8317</v>
      </c>
      <c r="R3297" t="s">
        <v>8318</v>
      </c>
      <c r="S3297" s="9">
        <f t="shared" si="192"/>
        <v>42609.442465277782</v>
      </c>
      <c r="T3297" s="9">
        <f t="shared" si="191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89"/>
        <v>109.676666666667</v>
      </c>
      <c r="P3298" s="6" t="str">
        <f t="shared" si="190"/>
        <v>45.9787234042553</v>
      </c>
      <c r="Q3298" t="s">
        <v>8317</v>
      </c>
      <c r="R3298" t="s">
        <v>8318</v>
      </c>
      <c r="S3298" s="9">
        <f t="shared" si="192"/>
        <v>42309.756620370375</v>
      </c>
      <c r="T3298" s="9">
        <f t="shared" si="191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89"/>
        <v>106.685714285714</v>
      </c>
      <c r="P3299" s="6" t="str">
        <f t="shared" si="190"/>
        <v>125.090909090909</v>
      </c>
      <c r="Q3299" t="s">
        <v>8317</v>
      </c>
      <c r="R3299" t="s">
        <v>8318</v>
      </c>
      <c r="S3299" s="9">
        <f t="shared" si="192"/>
        <v>42193.771481481483</v>
      </c>
      <c r="T3299" s="9">
        <f t="shared" si="191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89"/>
        <v>100</v>
      </c>
      <c r="P3300" s="6" t="str">
        <f t="shared" si="190"/>
        <v>141.291666666667</v>
      </c>
      <c r="Q3300" t="s">
        <v>8317</v>
      </c>
      <c r="R3300" t="s">
        <v>8318</v>
      </c>
      <c r="S3300" s="9">
        <f t="shared" si="192"/>
        <v>42239.957962962959</v>
      </c>
      <c r="T3300" s="9">
        <f t="shared" si="191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89"/>
        <v>127.2</v>
      </c>
      <c r="P3301" s="6" t="str">
        <f t="shared" si="190"/>
        <v>55.3333333333333</v>
      </c>
      <c r="Q3301" t="s">
        <v>8317</v>
      </c>
      <c r="R3301" t="s">
        <v>8318</v>
      </c>
      <c r="S3301" s="9">
        <f t="shared" si="192"/>
        <v>42261.917395833334</v>
      </c>
      <c r="T3301" s="9">
        <f t="shared" si="191"/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89"/>
        <v>146.53333333333302</v>
      </c>
      <c r="P3302" s="6" t="str">
        <f t="shared" si="190"/>
        <v>46.4204545454545</v>
      </c>
      <c r="Q3302" t="s">
        <v>8317</v>
      </c>
      <c r="R3302" t="s">
        <v>8318</v>
      </c>
      <c r="S3302" s="9">
        <f t="shared" si="192"/>
        <v>42102.743773148148</v>
      </c>
      <c r="T3302" s="9">
        <f t="shared" si="191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89"/>
        <v>112.53599999999999</v>
      </c>
      <c r="P3303" s="6" t="str">
        <f t="shared" si="190"/>
        <v>57.2</v>
      </c>
      <c r="Q3303" t="s">
        <v>8317</v>
      </c>
      <c r="R3303" t="s">
        <v>8318</v>
      </c>
      <c r="S3303" s="9">
        <f t="shared" si="192"/>
        <v>42538.73583333334</v>
      </c>
      <c r="T3303" s="9">
        <f t="shared" si="191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89"/>
        <v>108.78684000000001</v>
      </c>
      <c r="P3304" s="6" t="str">
        <f t="shared" si="190"/>
        <v>173.7</v>
      </c>
      <c r="Q3304" t="s">
        <v>8317</v>
      </c>
      <c r="R3304" t="s">
        <v>8318</v>
      </c>
      <c r="S3304" s="9">
        <f t="shared" si="192"/>
        <v>42681.35157407407</v>
      </c>
      <c r="T3304" s="9">
        <f t="shared" si="191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89"/>
        <v>126.732</v>
      </c>
      <c r="P3305" s="6" t="str">
        <f t="shared" si="190"/>
        <v>59.6</v>
      </c>
      <c r="Q3305" t="s">
        <v>8317</v>
      </c>
      <c r="R3305" t="s">
        <v>8318</v>
      </c>
      <c r="S3305" s="9">
        <f t="shared" si="192"/>
        <v>42056.65143518518</v>
      </c>
      <c r="T3305" s="9">
        <f t="shared" si="191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89"/>
        <v>213.20000000000002</v>
      </c>
      <c r="P3306" s="6" t="str">
        <f t="shared" si="190"/>
        <v>89.5857142857143</v>
      </c>
      <c r="Q3306" t="s">
        <v>8317</v>
      </c>
      <c r="R3306" t="s">
        <v>8318</v>
      </c>
      <c r="S3306" s="9">
        <f t="shared" si="192"/>
        <v>42696.624444444446</v>
      </c>
      <c r="T3306" s="9">
        <f t="shared" si="191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89"/>
        <v>100.49999999999999</v>
      </c>
      <c r="P3307" s="6" t="str">
        <f t="shared" si="190"/>
        <v>204.05</v>
      </c>
      <c r="Q3307" t="s">
        <v>8317</v>
      </c>
      <c r="R3307" t="s">
        <v>8318</v>
      </c>
      <c r="S3307" s="9">
        <f t="shared" si="192"/>
        <v>42186.855879629627</v>
      </c>
      <c r="T3307" s="9">
        <f t="shared" si="191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89"/>
        <v>108.71390000000001</v>
      </c>
      <c r="P3308" s="6" t="str">
        <f t="shared" si="190"/>
        <v>48.7037037037037</v>
      </c>
      <c r="Q3308" t="s">
        <v>8317</v>
      </c>
      <c r="R3308" t="s">
        <v>8318</v>
      </c>
      <c r="S3308" s="9">
        <f t="shared" si="192"/>
        <v>42493.219236111108</v>
      </c>
      <c r="T3308" s="9">
        <f t="shared" si="191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89"/>
        <v>107.5</v>
      </c>
      <c r="P3309" s="6" t="str">
        <f t="shared" si="190"/>
        <v>53.34</v>
      </c>
      <c r="Q3309" t="s">
        <v>8317</v>
      </c>
      <c r="R3309" t="s">
        <v>8318</v>
      </c>
      <c r="S3309" s="9">
        <f t="shared" si="192"/>
        <v>42475.057164351849</v>
      </c>
      <c r="T3309" s="9">
        <f t="shared" si="191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89"/>
        <v>110.481927710843</v>
      </c>
      <c r="P3310" s="6" t="str">
        <f t="shared" si="190"/>
        <v>75.0877192982456</v>
      </c>
      <c r="Q3310" t="s">
        <v>8317</v>
      </c>
      <c r="R3310" t="s">
        <v>8318</v>
      </c>
      <c r="S3310" s="9">
        <f t="shared" si="192"/>
        <v>42452.876909722225</v>
      </c>
      <c r="T3310" s="9">
        <f t="shared" si="191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89"/>
        <v>128</v>
      </c>
      <c r="P3311" s="6" t="str">
        <f t="shared" si="190"/>
        <v>18</v>
      </c>
      <c r="Q3311" t="s">
        <v>8317</v>
      </c>
      <c r="R3311" t="s">
        <v>8318</v>
      </c>
      <c r="S3311" s="9">
        <f t="shared" si="192"/>
        <v>42628.650208333333</v>
      </c>
      <c r="T3311" s="9">
        <f t="shared" si="191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89"/>
        <v>110.006666666667</v>
      </c>
      <c r="P3312" s="6" t="str">
        <f t="shared" si="190"/>
        <v>209.838709677419</v>
      </c>
      <c r="Q3312" t="s">
        <v>8317</v>
      </c>
      <c r="R3312" t="s">
        <v>8318</v>
      </c>
      <c r="S3312" s="9">
        <f t="shared" si="192"/>
        <v>42253.928530092591</v>
      </c>
      <c r="T3312" s="9">
        <f t="shared" si="191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89"/>
        <v>109.34166666666701</v>
      </c>
      <c r="P3313" s="6" t="str">
        <f t="shared" si="190"/>
        <v>61.0222222222222</v>
      </c>
      <c r="Q3313" t="s">
        <v>8317</v>
      </c>
      <c r="R3313" t="s">
        <v>8318</v>
      </c>
      <c r="S3313" s="9">
        <f t="shared" si="192"/>
        <v>42264.29178240741</v>
      </c>
      <c r="T3313" s="9">
        <f t="shared" si="191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89"/>
        <v>132.70650000000001</v>
      </c>
      <c r="P3314" s="6" t="str">
        <f t="shared" si="190"/>
        <v>61</v>
      </c>
      <c r="Q3314" t="s">
        <v>8317</v>
      </c>
      <c r="R3314" t="s">
        <v>8318</v>
      </c>
      <c r="S3314" s="9">
        <f t="shared" si="192"/>
        <v>42664.809560185182</v>
      </c>
      <c r="T3314" s="9">
        <f t="shared" si="191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89"/>
        <v>190.84810126582298</v>
      </c>
      <c r="P3315" s="6" t="str">
        <f t="shared" si="190"/>
        <v>80.0344827586207</v>
      </c>
      <c r="Q3315" t="s">
        <v>8317</v>
      </c>
      <c r="R3315" t="s">
        <v>8318</v>
      </c>
      <c r="S3315" s="9">
        <f t="shared" si="192"/>
        <v>42382.244409722218</v>
      </c>
      <c r="T3315" s="9">
        <f t="shared" si="191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89"/>
        <v>149</v>
      </c>
      <c r="P3316" s="6" t="str">
        <f t="shared" si="190"/>
        <v>29.0689655172414</v>
      </c>
      <c r="Q3316" t="s">
        <v>8317</v>
      </c>
      <c r="R3316" t="s">
        <v>8318</v>
      </c>
      <c r="S3316" s="9">
        <f t="shared" si="192"/>
        <v>42105.267488425925</v>
      </c>
      <c r="T3316" s="9">
        <f t="shared" si="191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89"/>
        <v>166.4</v>
      </c>
      <c r="P3317" s="6" t="str">
        <f t="shared" si="190"/>
        <v>49.438202247191</v>
      </c>
      <c r="Q3317" t="s">
        <v>8317</v>
      </c>
      <c r="R3317" t="s">
        <v>8318</v>
      </c>
      <c r="S3317" s="9">
        <f t="shared" si="192"/>
        <v>42466.303715277783</v>
      </c>
      <c r="T3317" s="9">
        <f t="shared" si="191"/>
        <v>42496.303715277783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89"/>
        <v>106.666666666667</v>
      </c>
      <c r="P3318" s="6" t="str">
        <f t="shared" si="190"/>
        <v>93.97744</v>
      </c>
      <c r="Q3318" t="s">
        <v>8317</v>
      </c>
      <c r="R3318" t="s">
        <v>8318</v>
      </c>
      <c r="S3318" s="9">
        <f t="shared" si="192"/>
        <v>41826.871238425927</v>
      </c>
      <c r="T3318" s="9">
        <f t="shared" si="191"/>
        <v>41859.57916666667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89"/>
        <v>106</v>
      </c>
      <c r="P3319" s="6" t="str">
        <f t="shared" si="190"/>
        <v>61.9444444444444</v>
      </c>
      <c r="Q3319" t="s">
        <v>8317</v>
      </c>
      <c r="R3319" t="s">
        <v>8318</v>
      </c>
      <c r="S3319" s="9">
        <f t="shared" si="192"/>
        <v>42499.039629629624</v>
      </c>
      <c r="T3319" s="9">
        <f t="shared" si="191"/>
        <v>42529.039629629624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89"/>
        <v>23.628571428571398</v>
      </c>
      <c r="P3320" s="6" t="str">
        <f t="shared" si="190"/>
        <v>78.5</v>
      </c>
      <c r="Q3320" t="s">
        <v>8317</v>
      </c>
      <c r="R3320" t="s">
        <v>8318</v>
      </c>
      <c r="S3320" s="9">
        <f t="shared" si="192"/>
        <v>42431.302002314813</v>
      </c>
      <c r="T3320" s="9">
        <f t="shared" si="191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89"/>
        <v>0.15</v>
      </c>
      <c r="P3321" s="6" t="str">
        <f t="shared" si="190"/>
        <v>33.75</v>
      </c>
      <c r="Q3321" t="s">
        <v>8317</v>
      </c>
      <c r="R3321" t="s">
        <v>8318</v>
      </c>
      <c r="S3321" s="9">
        <f t="shared" si="192"/>
        <v>41990.585486111115</v>
      </c>
      <c r="T3321" s="9">
        <f t="shared" si="191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89"/>
        <v>0.4</v>
      </c>
      <c r="P3322" s="6" t="str">
        <f t="shared" si="190"/>
        <v>66.4473684210526</v>
      </c>
      <c r="Q3322" t="s">
        <v>8317</v>
      </c>
      <c r="R3322" t="s">
        <v>8318</v>
      </c>
      <c r="S3322" s="9">
        <f t="shared" si="192"/>
        <v>42513.045798611114</v>
      </c>
      <c r="T3322" s="9">
        <f t="shared" si="191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ref="O3323:O3386" si="193">IMDIV(E3056,D3056)*100</f>
        <v>0</v>
      </c>
      <c r="P3323" s="6" t="str">
        <f t="shared" si="190"/>
        <v>35.8</v>
      </c>
      <c r="Q3323" t="s">
        <v>8317</v>
      </c>
      <c r="R3323" t="s">
        <v>8318</v>
      </c>
      <c r="S3323" s="9">
        <f t="shared" si="192"/>
        <v>41914.100289351853</v>
      </c>
      <c r="T3323" s="9">
        <f t="shared" si="191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93"/>
        <v>5.0000000000000001E-3</v>
      </c>
      <c r="P3324" s="6" t="str">
        <f t="shared" si="190"/>
        <v>145.652173913043</v>
      </c>
      <c r="Q3324" t="s">
        <v>8317</v>
      </c>
      <c r="R3324" t="s">
        <v>8318</v>
      </c>
      <c r="S3324" s="9">
        <f t="shared" si="192"/>
        <v>42521.010370370372</v>
      </c>
      <c r="T3324" s="9">
        <f t="shared" si="191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93"/>
        <v>0</v>
      </c>
      <c r="P3325" s="6" t="str">
        <f t="shared" si="190"/>
        <v>25.6938775510204</v>
      </c>
      <c r="Q3325" t="s">
        <v>8317</v>
      </c>
      <c r="R3325" t="s">
        <v>8318</v>
      </c>
      <c r="S3325" s="9">
        <f t="shared" si="192"/>
        <v>42608.36583333333</v>
      </c>
      <c r="T3325" s="9">
        <f t="shared" si="191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93"/>
        <v>0</v>
      </c>
      <c r="P3326" s="6" t="str">
        <f t="shared" si="190"/>
        <v>152.5</v>
      </c>
      <c r="Q3326" t="s">
        <v>8317</v>
      </c>
      <c r="R3326" t="s">
        <v>8318</v>
      </c>
      <c r="S3326" s="9">
        <f t="shared" si="192"/>
        <v>42512.58321759259</v>
      </c>
      <c r="T3326" s="9">
        <f t="shared" si="191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93"/>
        <v>1.6666666666666701E-2</v>
      </c>
      <c r="P3327" s="6" t="str">
        <f t="shared" si="190"/>
        <v>30</v>
      </c>
      <c r="Q3327" t="s">
        <v>8317</v>
      </c>
      <c r="R3327" t="s">
        <v>8318</v>
      </c>
      <c r="S3327" s="9">
        <f t="shared" si="192"/>
        <v>42064.785613425927</v>
      </c>
      <c r="T3327" s="9">
        <f t="shared" si="191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93"/>
        <v>3.0066666666666699</v>
      </c>
      <c r="P3328" s="6" t="str">
        <f t="shared" si="190"/>
        <v>142.280701754386</v>
      </c>
      <c r="Q3328" t="s">
        <v>8317</v>
      </c>
      <c r="R3328" t="s">
        <v>8318</v>
      </c>
      <c r="S3328" s="9">
        <f t="shared" si="192"/>
        <v>42041.714178240742</v>
      </c>
      <c r="T3328" s="9">
        <f t="shared" si="191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93"/>
        <v>0.152272727272727</v>
      </c>
      <c r="P3329" s="6" t="str">
        <f t="shared" si="190"/>
        <v>24.5454545454545</v>
      </c>
      <c r="Q3329" t="s">
        <v>8317</v>
      </c>
      <c r="R3329" t="s">
        <v>8318</v>
      </c>
      <c r="S3329" s="9">
        <f t="shared" si="192"/>
        <v>42468.374606481477</v>
      </c>
      <c r="T3329" s="9">
        <f t="shared" si="191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93"/>
        <v>0</v>
      </c>
      <c r="P3330" s="6" t="str">
        <f t="shared" si="190"/>
        <v>292.777777777778</v>
      </c>
      <c r="Q3330" t="s">
        <v>8317</v>
      </c>
      <c r="R3330" t="s">
        <v>8318</v>
      </c>
      <c r="S3330" s="9">
        <f t="shared" si="192"/>
        <v>41822.57503472222</v>
      </c>
      <c r="T3330" s="9">
        <f t="shared" si="191"/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193"/>
        <v>66.84</v>
      </c>
      <c r="P3331" s="6" t="str">
        <f t="shared" ref="P3331:P3394" si="194">IMDIV(E3331,L3331)</f>
        <v>44.9230769230769</v>
      </c>
      <c r="Q3331" t="s">
        <v>8317</v>
      </c>
      <c r="R3331" t="s">
        <v>8318</v>
      </c>
      <c r="S3331" s="9">
        <f t="shared" si="192"/>
        <v>41837.323009259257</v>
      </c>
      <c r="T3331" s="9">
        <f t="shared" ref="T3331:T3394" si="195">(((I3331/60)/60)/24)+DATE(1970,1,1)</f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93"/>
        <v>19.566666666666698</v>
      </c>
      <c r="P3332" s="6" t="str">
        <f t="shared" si="194"/>
        <v>23.1014492753623</v>
      </c>
      <c r="Q3332" t="s">
        <v>8317</v>
      </c>
      <c r="R3332" t="s">
        <v>8318</v>
      </c>
      <c r="S3332" s="9">
        <f t="shared" ref="S3332:S3395" si="196">(((J3332/60)/60)/24)+DATE(1970,1,1)</f>
        <v>42065.887361111112</v>
      </c>
      <c r="T3332" s="9">
        <f t="shared" si="195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93"/>
        <v>11.2946666666667</v>
      </c>
      <c r="P3333" s="6" t="str">
        <f t="shared" si="194"/>
        <v>80.4</v>
      </c>
      <c r="Q3333" t="s">
        <v>8317</v>
      </c>
      <c r="R3333" t="s">
        <v>8318</v>
      </c>
      <c r="S3333" s="9">
        <f t="shared" si="196"/>
        <v>42248.697754629626</v>
      </c>
      <c r="T3333" s="9">
        <f t="shared" si="195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93"/>
        <v>0.04</v>
      </c>
      <c r="P3334" s="6" t="str">
        <f t="shared" si="194"/>
        <v>72.289156626506</v>
      </c>
      <c r="Q3334" t="s">
        <v>8317</v>
      </c>
      <c r="R3334" t="s">
        <v>8318</v>
      </c>
      <c r="S3334" s="9">
        <f t="shared" si="196"/>
        <v>41809.860300925924</v>
      </c>
      <c r="T3334" s="9">
        <f t="shared" si="195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93"/>
        <v>11.9857142857143</v>
      </c>
      <c r="P3335" s="6" t="str">
        <f t="shared" si="194"/>
        <v>32.972972972973</v>
      </c>
      <c r="Q3335" t="s">
        <v>8317</v>
      </c>
      <c r="R3335" t="s">
        <v>8318</v>
      </c>
      <c r="S3335" s="9">
        <f t="shared" si="196"/>
        <v>42148.676851851851</v>
      </c>
      <c r="T3335" s="9">
        <f t="shared" si="195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93"/>
        <v>2.5</v>
      </c>
      <c r="P3336" s="6" t="str">
        <f t="shared" si="194"/>
        <v>116.652173913043</v>
      </c>
      <c r="Q3336" t="s">
        <v>8317</v>
      </c>
      <c r="R3336" t="s">
        <v>8318</v>
      </c>
      <c r="S3336" s="9">
        <f t="shared" si="196"/>
        <v>42185.521087962959</v>
      </c>
      <c r="T3336" s="9">
        <f t="shared" si="195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93"/>
        <v>6.9999999999999993E-2</v>
      </c>
      <c r="P3337" s="6" t="str">
        <f t="shared" si="194"/>
        <v>79.6190476190476</v>
      </c>
      <c r="Q3337" t="s">
        <v>8317</v>
      </c>
      <c r="R3337" t="s">
        <v>8318</v>
      </c>
      <c r="S3337" s="9">
        <f t="shared" si="196"/>
        <v>41827.674143518518</v>
      </c>
      <c r="T3337" s="9">
        <f t="shared" si="195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93"/>
        <v>14.099999999999998</v>
      </c>
      <c r="P3338" s="6" t="str">
        <f t="shared" si="194"/>
        <v>27.7777777777778</v>
      </c>
      <c r="Q3338" t="s">
        <v>8317</v>
      </c>
      <c r="R3338" t="s">
        <v>8318</v>
      </c>
      <c r="S3338" s="9">
        <f t="shared" si="196"/>
        <v>42437.398680555561</v>
      </c>
      <c r="T3338" s="9">
        <f t="shared" si="195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93"/>
        <v>3.34</v>
      </c>
      <c r="P3339" s="6" t="str">
        <f t="shared" si="194"/>
        <v>81.0294117647059</v>
      </c>
      <c r="Q3339" t="s">
        <v>8317</v>
      </c>
      <c r="R3339" t="s">
        <v>8318</v>
      </c>
      <c r="S3339" s="9">
        <f t="shared" si="196"/>
        <v>41901.282025462962</v>
      </c>
      <c r="T3339" s="9">
        <f t="shared" si="195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93"/>
        <v>59.774999999999999</v>
      </c>
      <c r="P3340" s="6" t="str">
        <f t="shared" si="194"/>
        <v>136.848214285714</v>
      </c>
      <c r="Q3340" t="s">
        <v>8317</v>
      </c>
      <c r="R3340" t="s">
        <v>8318</v>
      </c>
      <c r="S3340" s="9">
        <f t="shared" si="196"/>
        <v>42769.574999999997</v>
      </c>
      <c r="T3340" s="9">
        <f t="shared" si="195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93"/>
        <v>1.6666666666666701E-2</v>
      </c>
      <c r="P3341" s="6" t="str">
        <f t="shared" si="194"/>
        <v>177.617021276596</v>
      </c>
      <c r="Q3341" t="s">
        <v>8317</v>
      </c>
      <c r="R3341" t="s">
        <v>8318</v>
      </c>
      <c r="S3341" s="9">
        <f t="shared" si="196"/>
        <v>42549.665717592594</v>
      </c>
      <c r="T3341" s="9">
        <f t="shared" si="195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93"/>
        <v>2.3035714285714298E-2</v>
      </c>
      <c r="P3342" s="6" t="str">
        <f t="shared" si="194"/>
        <v>109.078947368421</v>
      </c>
      <c r="Q3342" t="s">
        <v>8317</v>
      </c>
      <c r="R3342" t="s">
        <v>8318</v>
      </c>
      <c r="S3342" s="9">
        <f t="shared" si="196"/>
        <v>42685.974004629628</v>
      </c>
      <c r="T3342" s="9">
        <f t="shared" si="195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93"/>
        <v>8.8000000000000009E-2</v>
      </c>
      <c r="P3343" s="6" t="str">
        <f t="shared" si="194"/>
        <v>119.642857142857</v>
      </c>
      <c r="Q3343" t="s">
        <v>8317</v>
      </c>
      <c r="R3343" t="s">
        <v>8318</v>
      </c>
      <c r="S3343" s="9">
        <f t="shared" si="196"/>
        <v>42510.798854166671</v>
      </c>
      <c r="T3343" s="9">
        <f t="shared" si="195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93"/>
        <v>8.64</v>
      </c>
      <c r="P3344" s="6" t="str">
        <f t="shared" si="194"/>
        <v>78.2051282051282</v>
      </c>
      <c r="Q3344" t="s">
        <v>8317</v>
      </c>
      <c r="R3344" t="s">
        <v>8318</v>
      </c>
      <c r="S3344" s="9">
        <f t="shared" si="196"/>
        <v>42062.296412037031</v>
      </c>
      <c r="T3344" s="9">
        <f t="shared" si="195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93"/>
        <v>15.06</v>
      </c>
      <c r="P3345" s="6" t="str">
        <f t="shared" si="194"/>
        <v>52.1739130434783</v>
      </c>
      <c r="Q3345" t="s">
        <v>8317</v>
      </c>
      <c r="R3345" t="s">
        <v>8318</v>
      </c>
      <c r="S3345" s="9">
        <f t="shared" si="196"/>
        <v>42452.916481481487</v>
      </c>
      <c r="T3345" s="9">
        <f t="shared" si="195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93"/>
        <v>0.47727272727272696</v>
      </c>
      <c r="P3346" s="6" t="str">
        <f t="shared" si="194"/>
        <v>114.125</v>
      </c>
      <c r="Q3346" t="s">
        <v>8317</v>
      </c>
      <c r="R3346" t="s">
        <v>8318</v>
      </c>
      <c r="S3346" s="9">
        <f t="shared" si="196"/>
        <v>41851.200150462959</v>
      </c>
      <c r="T3346" s="9">
        <f t="shared" si="195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93"/>
        <v>0.11833333333333301</v>
      </c>
      <c r="P3347" s="6" t="str">
        <f t="shared" si="194"/>
        <v>50</v>
      </c>
      <c r="Q3347" t="s">
        <v>8317</v>
      </c>
      <c r="R3347" t="s">
        <v>8318</v>
      </c>
      <c r="S3347" s="9">
        <f t="shared" si="196"/>
        <v>42053.106111111112</v>
      </c>
      <c r="T3347" s="9">
        <f t="shared" si="195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93"/>
        <v>0.84173998587352505</v>
      </c>
      <c r="P3348" s="6" t="str">
        <f t="shared" si="194"/>
        <v>91.6666666666667</v>
      </c>
      <c r="Q3348" t="s">
        <v>8317</v>
      </c>
      <c r="R3348" t="s">
        <v>8318</v>
      </c>
      <c r="S3348" s="9">
        <f t="shared" si="196"/>
        <v>42054.024421296301</v>
      </c>
      <c r="T3348" s="9">
        <f t="shared" si="195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93"/>
        <v>1.8799999999999997E-2</v>
      </c>
      <c r="P3349" s="6" t="str">
        <f t="shared" si="194"/>
        <v>108.590909090909</v>
      </c>
      <c r="Q3349" t="s">
        <v>8317</v>
      </c>
      <c r="R3349" t="s">
        <v>8318</v>
      </c>
      <c r="S3349" s="9">
        <f t="shared" si="196"/>
        <v>42484.551550925928</v>
      </c>
      <c r="T3349" s="9">
        <f t="shared" si="195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93"/>
        <v>0.21029999999999999</v>
      </c>
      <c r="P3350" s="6" t="str">
        <f t="shared" si="194"/>
        <v>69.8227848101266</v>
      </c>
      <c r="Q3350" t="s">
        <v>8317</v>
      </c>
      <c r="R3350" t="s">
        <v>8318</v>
      </c>
      <c r="S3350" s="9">
        <f t="shared" si="196"/>
        <v>42466.558796296296</v>
      </c>
      <c r="T3350" s="9">
        <f t="shared" si="195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93"/>
        <v>0</v>
      </c>
      <c r="P3351" s="6" t="str">
        <f t="shared" si="194"/>
        <v>109.571428571429</v>
      </c>
      <c r="Q3351" t="s">
        <v>8317</v>
      </c>
      <c r="R3351" t="s">
        <v>8318</v>
      </c>
      <c r="S3351" s="9">
        <f t="shared" si="196"/>
        <v>42513.110787037032</v>
      </c>
      <c r="T3351" s="9">
        <f t="shared" si="195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93"/>
        <v>0.27999999999999997</v>
      </c>
      <c r="P3352" s="6" t="str">
        <f t="shared" si="194"/>
        <v>71.6666666666667</v>
      </c>
      <c r="Q3352" t="s">
        <v>8317</v>
      </c>
      <c r="R3352" t="s">
        <v>8318</v>
      </c>
      <c r="S3352" s="9">
        <f t="shared" si="196"/>
        <v>42302.701516203699</v>
      </c>
      <c r="T3352" s="9">
        <f t="shared" si="195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93"/>
        <v>11.579206701157901</v>
      </c>
      <c r="P3353" s="6" t="str">
        <f t="shared" si="194"/>
        <v>93.6111111111111</v>
      </c>
      <c r="Q3353" t="s">
        <v>8317</v>
      </c>
      <c r="R3353" t="s">
        <v>8318</v>
      </c>
      <c r="S3353" s="9">
        <f t="shared" si="196"/>
        <v>41806.395428240743</v>
      </c>
      <c r="T3353" s="9">
        <f t="shared" si="195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93"/>
        <v>2.44</v>
      </c>
      <c r="P3354" s="6" t="str">
        <f t="shared" si="194"/>
        <v>76.8</v>
      </c>
      <c r="Q3354" t="s">
        <v>8317</v>
      </c>
      <c r="R3354" t="s">
        <v>8318</v>
      </c>
      <c r="S3354" s="9">
        <f t="shared" si="196"/>
        <v>42495.992800925931</v>
      </c>
      <c r="T3354" s="9">
        <f t="shared" si="195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93"/>
        <v>0.25</v>
      </c>
      <c r="P3355" s="6" t="str">
        <f t="shared" si="194"/>
        <v>35.7954545454545</v>
      </c>
      <c r="Q3355" t="s">
        <v>8317</v>
      </c>
      <c r="R3355" t="s">
        <v>8318</v>
      </c>
      <c r="S3355" s="9">
        <f t="shared" si="196"/>
        <v>42479.432291666672</v>
      </c>
      <c r="T3355" s="9">
        <f t="shared" si="195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93"/>
        <v>0.625</v>
      </c>
      <c r="P3356" s="6" t="str">
        <f t="shared" si="194"/>
        <v>55.6</v>
      </c>
      <c r="Q3356" t="s">
        <v>8317</v>
      </c>
      <c r="R3356" t="s">
        <v>8318</v>
      </c>
      <c r="S3356" s="9">
        <f t="shared" si="196"/>
        <v>42270.7269212963</v>
      </c>
      <c r="T3356" s="9">
        <f t="shared" si="195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93"/>
        <v>0.193846153846154</v>
      </c>
      <c r="P3357" s="6" t="str">
        <f t="shared" si="194"/>
        <v>147.333333333333</v>
      </c>
      <c r="Q3357" t="s">
        <v>8317</v>
      </c>
      <c r="R3357" t="s">
        <v>8318</v>
      </c>
      <c r="S3357" s="9">
        <f t="shared" si="196"/>
        <v>42489.619525462964</v>
      </c>
      <c r="T3357" s="9">
        <f t="shared" si="195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93"/>
        <v>23.416</v>
      </c>
      <c r="P3358" s="6" t="str">
        <f t="shared" si="194"/>
        <v>56.3333333333333</v>
      </c>
      <c r="Q3358" t="s">
        <v>8317</v>
      </c>
      <c r="R3358" t="s">
        <v>8318</v>
      </c>
      <c r="S3358" s="9">
        <f t="shared" si="196"/>
        <v>42536.815648148149</v>
      </c>
      <c r="T3358" s="9">
        <f t="shared" si="195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93"/>
        <v>5.0808888888888903</v>
      </c>
      <c r="P3359" s="6" t="str">
        <f t="shared" si="194"/>
        <v>96.1904761904762</v>
      </c>
      <c r="Q3359" t="s">
        <v>8317</v>
      </c>
      <c r="R3359" t="s">
        <v>8318</v>
      </c>
      <c r="S3359" s="9">
        <f t="shared" si="196"/>
        <v>41822.417939814812</v>
      </c>
      <c r="T3359" s="9">
        <f t="shared" si="195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93"/>
        <v>15.920000000000002</v>
      </c>
      <c r="P3360" s="6" t="str">
        <f t="shared" si="194"/>
        <v>63.5740740740741</v>
      </c>
      <c r="Q3360" t="s">
        <v>8317</v>
      </c>
      <c r="R3360" t="s">
        <v>8318</v>
      </c>
      <c r="S3360" s="9">
        <f t="shared" si="196"/>
        <v>41932.311099537037</v>
      </c>
      <c r="T3360" s="9">
        <f t="shared" si="195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93"/>
        <v>1.18319</v>
      </c>
      <c r="P3361" s="6" t="str">
        <f t="shared" si="194"/>
        <v>184.782608695652</v>
      </c>
      <c r="Q3361" t="s">
        <v>8317</v>
      </c>
      <c r="R3361" t="s">
        <v>8318</v>
      </c>
      <c r="S3361" s="9">
        <f t="shared" si="196"/>
        <v>42746.057106481487</v>
      </c>
      <c r="T3361" s="9">
        <f t="shared" si="195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93"/>
        <v>22.75</v>
      </c>
      <c r="P3362" s="6" t="str">
        <f t="shared" si="194"/>
        <v>126.722222222222</v>
      </c>
      <c r="Q3362" t="s">
        <v>8317</v>
      </c>
      <c r="R3362" t="s">
        <v>8318</v>
      </c>
      <c r="S3362" s="9">
        <f t="shared" si="196"/>
        <v>42697.082673611112</v>
      </c>
      <c r="T3362" s="9">
        <f t="shared" si="195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93"/>
        <v>2.5000000000000001E-2</v>
      </c>
      <c r="P3363" s="6" t="str">
        <f t="shared" si="194"/>
        <v>83.4264705882353</v>
      </c>
      <c r="Q3363" t="s">
        <v>8317</v>
      </c>
      <c r="R3363" t="s">
        <v>8318</v>
      </c>
      <c r="S3363" s="9">
        <f t="shared" si="196"/>
        <v>41866.025347222225</v>
      </c>
      <c r="T3363" s="9">
        <f t="shared" si="195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93"/>
        <v>0.335120643431635</v>
      </c>
      <c r="P3364" s="6" t="str">
        <f t="shared" si="194"/>
        <v>54.5</v>
      </c>
      <c r="Q3364" t="s">
        <v>8317</v>
      </c>
      <c r="R3364" t="s">
        <v>8318</v>
      </c>
      <c r="S3364" s="9">
        <f t="shared" si="196"/>
        <v>42056.091631944444</v>
      </c>
      <c r="T3364" s="9">
        <f t="shared" si="195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93"/>
        <v>3.9750000000000001</v>
      </c>
      <c r="P3365" s="6" t="str">
        <f t="shared" si="194"/>
        <v>302.307692307692</v>
      </c>
      <c r="Q3365" t="s">
        <v>8317</v>
      </c>
      <c r="R3365" t="s">
        <v>8318</v>
      </c>
      <c r="S3365" s="9">
        <f t="shared" si="196"/>
        <v>41851.771354166667</v>
      </c>
      <c r="T3365" s="9">
        <f t="shared" si="195"/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93"/>
        <v>17.150000000000002</v>
      </c>
      <c r="P3366" s="6" t="str">
        <f t="shared" si="194"/>
        <v>44.1388888888889</v>
      </c>
      <c r="Q3366" t="s">
        <v>8317</v>
      </c>
      <c r="R3366" t="s">
        <v>8318</v>
      </c>
      <c r="S3366" s="9">
        <f t="shared" si="196"/>
        <v>42422.977418981478</v>
      </c>
      <c r="T3366" s="9">
        <f t="shared" si="195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93"/>
        <v>3.6080041046690603</v>
      </c>
      <c r="P3367" s="6" t="str">
        <f t="shared" si="194"/>
        <v>866.666666666667</v>
      </c>
      <c r="Q3367" t="s">
        <v>8317</v>
      </c>
      <c r="R3367" t="s">
        <v>8318</v>
      </c>
      <c r="S3367" s="9">
        <f t="shared" si="196"/>
        <v>42321.101759259262</v>
      </c>
      <c r="T3367" s="9">
        <f t="shared" si="195"/>
        <v>42351.101759259262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93"/>
        <v>13.900000000000002</v>
      </c>
      <c r="P3368" s="6" t="str">
        <f t="shared" si="194"/>
        <v>61.3888888888889</v>
      </c>
      <c r="Q3368" t="s">
        <v>8317</v>
      </c>
      <c r="R3368" t="s">
        <v>8318</v>
      </c>
      <c r="S3368" s="9">
        <f t="shared" si="196"/>
        <v>42107.067557870367</v>
      </c>
      <c r="T3368" s="9">
        <f t="shared" si="195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93"/>
        <v>15.225</v>
      </c>
      <c r="P3369" s="6" t="str">
        <f t="shared" si="194"/>
        <v>29.6666666666667</v>
      </c>
      <c r="Q3369" t="s">
        <v>8317</v>
      </c>
      <c r="R3369" t="s">
        <v>8318</v>
      </c>
      <c r="S3369" s="9">
        <f t="shared" si="196"/>
        <v>42192.933958333335</v>
      </c>
      <c r="T3369" s="9">
        <f t="shared" si="195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93"/>
        <v>12</v>
      </c>
      <c r="P3370" s="6" t="str">
        <f t="shared" si="194"/>
        <v>45.4782608695652</v>
      </c>
      <c r="Q3370" t="s">
        <v>8317</v>
      </c>
      <c r="R3370" t="s">
        <v>8318</v>
      </c>
      <c r="S3370" s="9">
        <f t="shared" si="196"/>
        <v>41969.199756944443</v>
      </c>
      <c r="T3370" s="9">
        <f t="shared" si="195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93"/>
        <v>39.112499999999997</v>
      </c>
      <c r="P3371" s="6" t="str">
        <f t="shared" si="194"/>
        <v>96.2037037037037</v>
      </c>
      <c r="Q3371" t="s">
        <v>8317</v>
      </c>
      <c r="R3371" t="s">
        <v>8318</v>
      </c>
      <c r="S3371" s="9">
        <f t="shared" si="196"/>
        <v>42690.041435185187</v>
      </c>
      <c r="T3371" s="9">
        <f t="shared" si="195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93"/>
        <v>0.26829268292682901</v>
      </c>
      <c r="P3372" s="6" t="str">
        <f t="shared" si="194"/>
        <v>67.9230769230769</v>
      </c>
      <c r="Q3372" t="s">
        <v>8317</v>
      </c>
      <c r="R3372" t="s">
        <v>8318</v>
      </c>
      <c r="S3372" s="9">
        <f t="shared" si="196"/>
        <v>42690.334317129629</v>
      </c>
      <c r="T3372" s="9">
        <f t="shared" si="195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93"/>
        <v>29.625</v>
      </c>
      <c r="P3373" s="6" t="str">
        <f t="shared" si="194"/>
        <v>30.7777777777778</v>
      </c>
      <c r="Q3373" t="s">
        <v>8317</v>
      </c>
      <c r="R3373" t="s">
        <v>8318</v>
      </c>
      <c r="S3373" s="9">
        <f t="shared" si="196"/>
        <v>42312.874594907407</v>
      </c>
      <c r="T3373" s="9">
        <f t="shared" si="195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93"/>
        <v>42.360992301112098</v>
      </c>
      <c r="P3374" s="6" t="str">
        <f t="shared" si="194"/>
        <v>38.3333333333333</v>
      </c>
      <c r="Q3374" t="s">
        <v>8317</v>
      </c>
      <c r="R3374" t="s">
        <v>8318</v>
      </c>
      <c r="S3374" s="9">
        <f t="shared" si="196"/>
        <v>41855.548101851848</v>
      </c>
      <c r="T3374" s="9">
        <f t="shared" si="195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93"/>
        <v>4.1000000000000005</v>
      </c>
      <c r="P3375" s="6" t="str">
        <f t="shared" si="194"/>
        <v>66.8333333333333</v>
      </c>
      <c r="Q3375" t="s">
        <v>8317</v>
      </c>
      <c r="R3375" t="s">
        <v>8318</v>
      </c>
      <c r="S3375" s="9">
        <f t="shared" si="196"/>
        <v>42179.854629629626</v>
      </c>
      <c r="T3375" s="9">
        <f t="shared" si="195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93"/>
        <v>19.762499999999999</v>
      </c>
      <c r="P3376" s="6" t="str">
        <f t="shared" si="194"/>
        <v>71.7307692307692</v>
      </c>
      <c r="Q3376" t="s">
        <v>8317</v>
      </c>
      <c r="R3376" t="s">
        <v>8318</v>
      </c>
      <c r="S3376" s="9">
        <f t="shared" si="196"/>
        <v>42275.731666666667</v>
      </c>
      <c r="T3376" s="9">
        <f t="shared" si="195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93"/>
        <v>5.1999999999999998E-2</v>
      </c>
      <c r="P3377" s="6" t="str">
        <f t="shared" si="194"/>
        <v>176.470588235294</v>
      </c>
      <c r="Q3377" t="s">
        <v>8317</v>
      </c>
      <c r="R3377" t="s">
        <v>8318</v>
      </c>
      <c r="S3377" s="9">
        <f t="shared" si="196"/>
        <v>41765.610798611109</v>
      </c>
      <c r="T3377" s="9">
        <f t="shared" si="195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93"/>
        <v>25.030188679245303</v>
      </c>
      <c r="P3378" s="6" t="str">
        <f t="shared" si="194"/>
        <v>421.105263157895</v>
      </c>
      <c r="Q3378" t="s">
        <v>8317</v>
      </c>
      <c r="R3378" t="s">
        <v>8318</v>
      </c>
      <c r="S3378" s="9">
        <f t="shared" si="196"/>
        <v>42059.701319444444</v>
      </c>
      <c r="T3378" s="9">
        <f t="shared" si="195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93"/>
        <v>0.04</v>
      </c>
      <c r="P3379" s="6" t="str">
        <f t="shared" si="194"/>
        <v>104.987012987013</v>
      </c>
      <c r="Q3379" t="s">
        <v>8317</v>
      </c>
      <c r="R3379" t="s">
        <v>8318</v>
      </c>
      <c r="S3379" s="9">
        <f t="shared" si="196"/>
        <v>42053.732627314821</v>
      </c>
      <c r="T3379" s="9">
        <f t="shared" si="195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93"/>
        <v>26.640000000000004</v>
      </c>
      <c r="P3380" s="6" t="str">
        <f t="shared" si="194"/>
        <v>28.1904761904762</v>
      </c>
      <c r="Q3380" t="s">
        <v>8317</v>
      </c>
      <c r="R3380" t="s">
        <v>8318</v>
      </c>
      <c r="S3380" s="9">
        <f t="shared" si="196"/>
        <v>41858.355393518519</v>
      </c>
      <c r="T3380" s="9">
        <f t="shared" si="195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93"/>
        <v>4.7363636363636399</v>
      </c>
      <c r="P3381" s="6" t="str">
        <f t="shared" si="194"/>
        <v>54.5526315789474</v>
      </c>
      <c r="Q3381" t="s">
        <v>8317</v>
      </c>
      <c r="R3381" t="s">
        <v>8318</v>
      </c>
      <c r="S3381" s="9">
        <f t="shared" si="196"/>
        <v>42225.513888888891</v>
      </c>
      <c r="T3381" s="9">
        <f t="shared" si="195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93"/>
        <v>4.2435339894712802</v>
      </c>
      <c r="P3382" s="6" t="str">
        <f t="shared" si="194"/>
        <v>111.892857142857</v>
      </c>
      <c r="Q3382" t="s">
        <v>8317</v>
      </c>
      <c r="R3382" t="s">
        <v>8318</v>
      </c>
      <c r="S3382" s="9">
        <f t="shared" si="196"/>
        <v>41937.95344907407</v>
      </c>
      <c r="T3382" s="9">
        <f t="shared" si="195"/>
        <v>41972.995115740734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93"/>
        <v>0</v>
      </c>
      <c r="P3383" s="6" t="str">
        <f t="shared" si="194"/>
        <v>85.2083333333333</v>
      </c>
      <c r="Q3383" t="s">
        <v>8317</v>
      </c>
      <c r="R3383" t="s">
        <v>8318</v>
      </c>
      <c r="S3383" s="9">
        <f t="shared" si="196"/>
        <v>42044.184988425928</v>
      </c>
      <c r="T3383" s="9">
        <f t="shared" si="195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93"/>
        <v>3</v>
      </c>
      <c r="P3384" s="6" t="str">
        <f t="shared" si="194"/>
        <v>76.6521739130435</v>
      </c>
      <c r="Q3384" t="s">
        <v>8317</v>
      </c>
      <c r="R3384" t="s">
        <v>8318</v>
      </c>
      <c r="S3384" s="9">
        <f t="shared" si="196"/>
        <v>42559.431203703702</v>
      </c>
      <c r="T3384" s="9">
        <f t="shared" si="195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93"/>
        <v>57.3333333333333</v>
      </c>
      <c r="P3385" s="6" t="str">
        <f t="shared" si="194"/>
        <v>65.1666666666667</v>
      </c>
      <c r="Q3385" t="s">
        <v>8317</v>
      </c>
      <c r="R3385" t="s">
        <v>8318</v>
      </c>
      <c r="S3385" s="9">
        <f t="shared" si="196"/>
        <v>42524.782638888893</v>
      </c>
      <c r="T3385" s="9">
        <f t="shared" si="195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93"/>
        <v>0.1</v>
      </c>
      <c r="P3386" s="6" t="str">
        <f t="shared" si="194"/>
        <v>93.7603125</v>
      </c>
      <c r="Q3386" t="s">
        <v>8317</v>
      </c>
      <c r="R3386" t="s">
        <v>8318</v>
      </c>
      <c r="S3386" s="9">
        <f t="shared" si="196"/>
        <v>42292.087592592594</v>
      </c>
      <c r="T3386" s="9">
        <f t="shared" si="195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ref="O3387:O3450" si="197">IMDIV(E3120,D3120)*100</f>
        <v>0.31</v>
      </c>
      <c r="P3387" s="6" t="str">
        <f t="shared" si="194"/>
        <v>133.333333333333</v>
      </c>
      <c r="Q3387" t="s">
        <v>8317</v>
      </c>
      <c r="R3387" t="s">
        <v>8318</v>
      </c>
      <c r="S3387" s="9">
        <f t="shared" si="196"/>
        <v>41953.8675</v>
      </c>
      <c r="T3387" s="9">
        <f t="shared" si="195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97"/>
        <v>0.05</v>
      </c>
      <c r="P3388" s="6" t="str">
        <f t="shared" si="194"/>
        <v>51.219512195122</v>
      </c>
      <c r="Q3388" t="s">
        <v>8317</v>
      </c>
      <c r="R3388" t="s">
        <v>8318</v>
      </c>
      <c r="S3388" s="9">
        <f t="shared" si="196"/>
        <v>41946.644745370373</v>
      </c>
      <c r="T3388" s="9">
        <f t="shared" si="195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97"/>
        <v>9.84615384615385E-3</v>
      </c>
      <c r="P3389" s="6" t="str">
        <f t="shared" si="194"/>
        <v>100.171428571429</v>
      </c>
      <c r="Q3389" t="s">
        <v>8317</v>
      </c>
      <c r="R3389" t="s">
        <v>8318</v>
      </c>
      <c r="S3389" s="9">
        <f t="shared" si="196"/>
        <v>41947.762592592589</v>
      </c>
      <c r="T3389" s="9">
        <f t="shared" si="195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97"/>
        <v>0.66666666666666696</v>
      </c>
      <c r="P3390" s="6" t="str">
        <f t="shared" si="194"/>
        <v>34.6</v>
      </c>
      <c r="Q3390" t="s">
        <v>8317</v>
      </c>
      <c r="R3390" t="s">
        <v>8318</v>
      </c>
      <c r="S3390" s="9">
        <f t="shared" si="196"/>
        <v>42143.461122685185</v>
      </c>
      <c r="T3390" s="9">
        <f t="shared" si="195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97"/>
        <v>58.291457286432205</v>
      </c>
      <c r="P3391" s="6" t="str">
        <f t="shared" si="194"/>
        <v>184.677419354839</v>
      </c>
      <c r="Q3391" t="s">
        <v>8317</v>
      </c>
      <c r="R3391" t="s">
        <v>8318</v>
      </c>
      <c r="S3391" s="9">
        <f t="shared" si="196"/>
        <v>42494.563449074078</v>
      </c>
      <c r="T3391" s="9">
        <f t="shared" si="195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97"/>
        <v>68.153599999999997</v>
      </c>
      <c r="P3392" s="6" t="str">
        <f t="shared" si="194"/>
        <v>69.8181818181818</v>
      </c>
      <c r="Q3392" t="s">
        <v>8317</v>
      </c>
      <c r="R3392" t="s">
        <v>8318</v>
      </c>
      <c r="S3392" s="9">
        <f t="shared" si="196"/>
        <v>41815.774826388886</v>
      </c>
      <c r="T3392" s="9">
        <f t="shared" si="195"/>
        <v>41830.774826388886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97"/>
        <v>3.2499999999999999E-3</v>
      </c>
      <c r="P3393" s="6" t="str">
        <f t="shared" si="194"/>
        <v>61.9444444444444</v>
      </c>
      <c r="Q3393" t="s">
        <v>8317</v>
      </c>
      <c r="R3393" t="s">
        <v>8318</v>
      </c>
      <c r="S3393" s="9">
        <f t="shared" si="196"/>
        <v>41830.545694444445</v>
      </c>
      <c r="T3393" s="9">
        <f t="shared" si="195"/>
        <v>41859.936111111114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97"/>
        <v>0</v>
      </c>
      <c r="P3394" s="6" t="str">
        <f t="shared" si="194"/>
        <v>41.6666666666667</v>
      </c>
      <c r="Q3394" t="s">
        <v>8317</v>
      </c>
      <c r="R3394" t="s">
        <v>8318</v>
      </c>
      <c r="S3394" s="9">
        <f t="shared" si="196"/>
        <v>42446.845543981486</v>
      </c>
      <c r="T3394" s="9">
        <f t="shared" si="195"/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197"/>
        <v>4.16</v>
      </c>
      <c r="P3395" s="6" t="str">
        <f t="shared" ref="P3395:P3458" si="198">IMDIV(E3395,L3395)</f>
        <v>36.0681818181818</v>
      </c>
      <c r="Q3395" t="s">
        <v>8317</v>
      </c>
      <c r="R3395" t="s">
        <v>8318</v>
      </c>
      <c r="S3395" s="9">
        <f t="shared" si="196"/>
        <v>41923.921643518523</v>
      </c>
      <c r="T3395" s="9">
        <f t="shared" ref="T3395:T3458" si="199">(((I3395/60)/60)/24)+DATE(1970,1,1)</f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97"/>
        <v>0</v>
      </c>
      <c r="P3396" s="6" t="str">
        <f t="shared" si="198"/>
        <v>29</v>
      </c>
      <c r="Q3396" t="s">
        <v>8317</v>
      </c>
      <c r="R3396" t="s">
        <v>8318</v>
      </c>
      <c r="S3396" s="9">
        <f t="shared" ref="S3396:S3459" si="200">(((J3396/60)/60)/24)+DATE(1970,1,1)</f>
        <v>41817.59542824074</v>
      </c>
      <c r="T3396" s="9">
        <f t="shared" si="199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97"/>
        <v>108.60666666666701</v>
      </c>
      <c r="P3397" s="6" t="str">
        <f t="shared" si="198"/>
        <v>24.2105263157895</v>
      </c>
      <c r="Q3397" t="s">
        <v>8317</v>
      </c>
      <c r="R3397" t="s">
        <v>8318</v>
      </c>
      <c r="S3397" s="9">
        <f t="shared" si="200"/>
        <v>42140.712314814817</v>
      </c>
      <c r="T3397" s="9">
        <f t="shared" si="199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97"/>
        <v>0.8</v>
      </c>
      <c r="P3398" s="6" t="str">
        <f t="shared" si="198"/>
        <v>55.8928571428571</v>
      </c>
      <c r="Q3398" t="s">
        <v>8317</v>
      </c>
      <c r="R3398" t="s">
        <v>8318</v>
      </c>
      <c r="S3398" s="9">
        <f t="shared" si="200"/>
        <v>41764.44663194444</v>
      </c>
      <c r="T3398" s="9">
        <f t="shared" si="199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97"/>
        <v>3.75</v>
      </c>
      <c r="P3399" s="6" t="str">
        <f t="shared" si="198"/>
        <v>11.6666666666667</v>
      </c>
      <c r="Q3399" t="s">
        <v>8317</v>
      </c>
      <c r="R3399" t="s">
        <v>8318</v>
      </c>
      <c r="S3399" s="9">
        <f t="shared" si="200"/>
        <v>42378.478344907402</v>
      </c>
      <c r="T3399" s="9">
        <f t="shared" si="199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97"/>
        <v>15.731707317073202</v>
      </c>
      <c r="P3400" s="6" t="str">
        <f t="shared" si="198"/>
        <v>68.3538461538461</v>
      </c>
      <c r="Q3400" t="s">
        <v>8317</v>
      </c>
      <c r="R3400" t="s">
        <v>8318</v>
      </c>
      <c r="S3400" s="9">
        <f t="shared" si="200"/>
        <v>41941.75203703704</v>
      </c>
      <c r="T3400" s="9">
        <f t="shared" si="199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97"/>
        <v>3.3333333333333298E-2</v>
      </c>
      <c r="P3401" s="6" t="str">
        <f t="shared" si="198"/>
        <v>27.0652173913043</v>
      </c>
      <c r="Q3401" t="s">
        <v>8317</v>
      </c>
      <c r="R3401" t="s">
        <v>8318</v>
      </c>
      <c r="S3401" s="9">
        <f t="shared" si="200"/>
        <v>42026.920428240745</v>
      </c>
      <c r="T3401" s="9">
        <f t="shared" si="199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97"/>
        <v>108</v>
      </c>
      <c r="P3402" s="6" t="str">
        <f t="shared" si="198"/>
        <v>118.129411764706</v>
      </c>
      <c r="Q3402" t="s">
        <v>8317</v>
      </c>
      <c r="R3402" t="s">
        <v>8318</v>
      </c>
      <c r="S3402" s="9">
        <f t="shared" si="200"/>
        <v>41834.953865740739</v>
      </c>
      <c r="T3402" s="9">
        <f t="shared" si="199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97"/>
        <v>22.5</v>
      </c>
      <c r="P3403" s="6" t="str">
        <f t="shared" si="198"/>
        <v>44.7575757575758</v>
      </c>
      <c r="Q3403" t="s">
        <v>8317</v>
      </c>
      <c r="R3403" t="s">
        <v>8318</v>
      </c>
      <c r="S3403" s="9">
        <f t="shared" si="200"/>
        <v>42193.723912037036</v>
      </c>
      <c r="T3403" s="9">
        <f t="shared" si="199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97"/>
        <v>20.849420849420799</v>
      </c>
      <c r="P3404" s="6" t="str">
        <f t="shared" si="198"/>
        <v>99.7878787878788</v>
      </c>
      <c r="Q3404" t="s">
        <v>8317</v>
      </c>
      <c r="R3404" t="s">
        <v>8318</v>
      </c>
      <c r="S3404" s="9">
        <f t="shared" si="200"/>
        <v>42290.61855324074</v>
      </c>
      <c r="T3404" s="9">
        <f t="shared" si="199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97"/>
        <v>127.8</v>
      </c>
      <c r="P3405" s="6" t="str">
        <f t="shared" si="198"/>
        <v>117.647058823529</v>
      </c>
      <c r="Q3405" t="s">
        <v>8317</v>
      </c>
      <c r="R3405" t="s">
        <v>8318</v>
      </c>
      <c r="S3405" s="9">
        <f t="shared" si="200"/>
        <v>42150.462083333332</v>
      </c>
      <c r="T3405" s="9">
        <f t="shared" si="199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97"/>
        <v>3.3333333333333299</v>
      </c>
      <c r="P3406" s="6" t="str">
        <f t="shared" si="198"/>
        <v>203.333333333333</v>
      </c>
      <c r="Q3406" t="s">
        <v>8317</v>
      </c>
      <c r="R3406" t="s">
        <v>8318</v>
      </c>
      <c r="S3406" s="9">
        <f t="shared" si="200"/>
        <v>42152.503495370373</v>
      </c>
      <c r="T3406" s="9">
        <f t="shared" si="199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97"/>
        <v>0</v>
      </c>
      <c r="P3407" s="6" t="str">
        <f t="shared" si="198"/>
        <v>28.3235294117647</v>
      </c>
      <c r="Q3407" t="s">
        <v>8317</v>
      </c>
      <c r="R3407" t="s">
        <v>8318</v>
      </c>
      <c r="S3407" s="9">
        <f t="shared" si="200"/>
        <v>42410.017199074078</v>
      </c>
      <c r="T3407" s="9">
        <f t="shared" si="199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97"/>
        <v>5.4</v>
      </c>
      <c r="P3408" s="6" t="str">
        <f t="shared" si="198"/>
        <v>110.230769230769</v>
      </c>
      <c r="Q3408" t="s">
        <v>8317</v>
      </c>
      <c r="R3408" t="s">
        <v>8318</v>
      </c>
      <c r="S3408" s="9">
        <f t="shared" si="200"/>
        <v>41791.492777777778</v>
      </c>
      <c r="T3408" s="9">
        <f t="shared" si="199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97"/>
        <v>0.96</v>
      </c>
      <c r="P3409" s="6" t="str">
        <f t="shared" si="198"/>
        <v>31.9701492537313</v>
      </c>
      <c r="Q3409" t="s">
        <v>8317</v>
      </c>
      <c r="R3409" t="s">
        <v>8318</v>
      </c>
      <c r="S3409" s="9">
        <f t="shared" si="200"/>
        <v>41796.422326388885</v>
      </c>
      <c r="T3409" s="9">
        <f t="shared" si="199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97"/>
        <v>51.6</v>
      </c>
      <c r="P3410" s="6" t="str">
        <f t="shared" si="198"/>
        <v>58.6111111111111</v>
      </c>
      <c r="Q3410" t="s">
        <v>8317</v>
      </c>
      <c r="R3410" t="s">
        <v>8318</v>
      </c>
      <c r="S3410" s="9">
        <f t="shared" si="200"/>
        <v>41808.991944444446</v>
      </c>
      <c r="T3410" s="9">
        <f t="shared" si="199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97"/>
        <v>1.63636363636364</v>
      </c>
      <c r="P3411" s="6" t="str">
        <f t="shared" si="198"/>
        <v>29.4285714285714</v>
      </c>
      <c r="Q3411" t="s">
        <v>8317</v>
      </c>
      <c r="R3411" t="s">
        <v>8318</v>
      </c>
      <c r="S3411" s="9">
        <f t="shared" si="200"/>
        <v>42544.814328703709</v>
      </c>
      <c r="T3411" s="9">
        <f t="shared" si="199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97"/>
        <v>0</v>
      </c>
      <c r="P3412" s="6" t="str">
        <f t="shared" si="198"/>
        <v>81.375</v>
      </c>
      <c r="Q3412" t="s">
        <v>8317</v>
      </c>
      <c r="R3412" t="s">
        <v>8318</v>
      </c>
      <c r="S3412" s="9">
        <f t="shared" si="200"/>
        <v>42500.041550925926</v>
      </c>
      <c r="T3412" s="9">
        <f t="shared" si="199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97"/>
        <v>75.400000000000006</v>
      </c>
      <c r="P3413" s="6" t="str">
        <f t="shared" si="198"/>
        <v>199.166666666667</v>
      </c>
      <c r="Q3413" t="s">
        <v>8317</v>
      </c>
      <c r="R3413" t="s">
        <v>8318</v>
      </c>
      <c r="S3413" s="9">
        <f t="shared" si="200"/>
        <v>42265.022824074069</v>
      </c>
      <c r="T3413" s="9">
        <f t="shared" si="199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97"/>
        <v>0</v>
      </c>
      <c r="P3414" s="6" t="str">
        <f t="shared" si="198"/>
        <v>115.384615384615</v>
      </c>
      <c r="Q3414" t="s">
        <v>8317</v>
      </c>
      <c r="R3414" t="s">
        <v>8318</v>
      </c>
      <c r="S3414" s="9">
        <f t="shared" si="200"/>
        <v>41879.959050925929</v>
      </c>
      <c r="T3414" s="9">
        <f t="shared" si="199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97"/>
        <v>10.5</v>
      </c>
      <c r="P3415" s="6" t="str">
        <f t="shared" si="198"/>
        <v>46.4285714285714</v>
      </c>
      <c r="Q3415" t="s">
        <v>8317</v>
      </c>
      <c r="R3415" t="s">
        <v>8318</v>
      </c>
      <c r="S3415" s="9">
        <f t="shared" si="200"/>
        <v>42053.733078703706</v>
      </c>
      <c r="T3415" s="9">
        <f t="shared" si="199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97"/>
        <v>117.52499999999999</v>
      </c>
      <c r="P3416" s="6" t="str">
        <f t="shared" si="198"/>
        <v>70.5681818181818</v>
      </c>
      <c r="Q3416" t="s">
        <v>8317</v>
      </c>
      <c r="R3416" t="s">
        <v>8318</v>
      </c>
      <c r="S3416" s="9">
        <f t="shared" si="200"/>
        <v>42675.832465277781</v>
      </c>
      <c r="T3416" s="9">
        <f t="shared" si="199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97"/>
        <v>131.166666666667</v>
      </c>
      <c r="P3417" s="6" t="str">
        <f t="shared" si="198"/>
        <v>22.2222222222222</v>
      </c>
      <c r="Q3417" t="s">
        <v>8317</v>
      </c>
      <c r="R3417" t="s">
        <v>8318</v>
      </c>
      <c r="S3417" s="9">
        <f t="shared" si="200"/>
        <v>42467.144166666665</v>
      </c>
      <c r="T3417" s="9">
        <f t="shared" si="199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97"/>
        <v>104</v>
      </c>
      <c r="P3418" s="6" t="str">
        <f t="shared" si="198"/>
        <v>159.466666666667</v>
      </c>
      <c r="Q3418" t="s">
        <v>8317</v>
      </c>
      <c r="R3418" t="s">
        <v>8318</v>
      </c>
      <c r="S3418" s="9">
        <f t="shared" si="200"/>
        <v>42089.412557870368</v>
      </c>
      <c r="T3418" s="9">
        <f t="shared" si="199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97"/>
        <v>101</v>
      </c>
      <c r="P3419" s="6" t="str">
        <f t="shared" si="198"/>
        <v>37.778</v>
      </c>
      <c r="Q3419" t="s">
        <v>8317</v>
      </c>
      <c r="R3419" t="s">
        <v>8318</v>
      </c>
      <c r="S3419" s="9">
        <f t="shared" si="200"/>
        <v>41894.91375</v>
      </c>
      <c r="T3419" s="9">
        <f t="shared" si="199"/>
        <v>41938.029861111114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97"/>
        <v>100.4</v>
      </c>
      <c r="P3420" s="6" t="str">
        <f t="shared" si="198"/>
        <v>72.0535714285714</v>
      </c>
      <c r="Q3420" t="s">
        <v>8317</v>
      </c>
      <c r="R3420" t="s">
        <v>8318</v>
      </c>
      <c r="S3420" s="9">
        <f t="shared" si="200"/>
        <v>41752.83457175926</v>
      </c>
      <c r="T3420" s="9">
        <f t="shared" si="199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97"/>
        <v>105.95454545454498</v>
      </c>
      <c r="P3421" s="6" t="str">
        <f t="shared" si="198"/>
        <v>63.695652173913</v>
      </c>
      <c r="Q3421" t="s">
        <v>8317</v>
      </c>
      <c r="R3421" t="s">
        <v>8318</v>
      </c>
      <c r="S3421" s="9">
        <f t="shared" si="200"/>
        <v>42448.821585648147</v>
      </c>
      <c r="T3421" s="9">
        <f t="shared" si="199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97"/>
        <v>335.58333333333297</v>
      </c>
      <c r="P3422" s="6" t="str">
        <f t="shared" si="198"/>
        <v>28.4117647058824</v>
      </c>
      <c r="Q3422" t="s">
        <v>8317</v>
      </c>
      <c r="R3422" t="s">
        <v>8318</v>
      </c>
      <c r="S3422" s="9">
        <f t="shared" si="200"/>
        <v>42405.090300925927</v>
      </c>
      <c r="T3422" s="9">
        <f t="shared" si="199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97"/>
        <v>112.928571428571</v>
      </c>
      <c r="P3423" s="6" t="str">
        <f t="shared" si="198"/>
        <v>103.214285714286</v>
      </c>
      <c r="Q3423" t="s">
        <v>8317</v>
      </c>
      <c r="R3423" t="s">
        <v>8318</v>
      </c>
      <c r="S3423" s="9">
        <f t="shared" si="200"/>
        <v>42037.791238425925</v>
      </c>
      <c r="T3423" s="9">
        <f t="shared" si="199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97"/>
        <v>188.50460000000001</v>
      </c>
      <c r="P3424" s="6" t="str">
        <f t="shared" si="198"/>
        <v>71.1521739130435</v>
      </c>
      <c r="Q3424" t="s">
        <v>8317</v>
      </c>
      <c r="R3424" t="s">
        <v>8318</v>
      </c>
      <c r="S3424" s="9">
        <f t="shared" si="200"/>
        <v>42323.562222222223</v>
      </c>
      <c r="T3424" s="9">
        <f t="shared" si="199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97"/>
        <v>101.81818181818201</v>
      </c>
      <c r="P3425" s="6" t="str">
        <f t="shared" si="198"/>
        <v>35</v>
      </c>
      <c r="Q3425" t="s">
        <v>8317</v>
      </c>
      <c r="R3425" t="s">
        <v>8318</v>
      </c>
      <c r="S3425" s="9">
        <f t="shared" si="200"/>
        <v>42088.911354166667</v>
      </c>
      <c r="T3425" s="9">
        <f t="shared" si="199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97"/>
        <v>101</v>
      </c>
      <c r="P3426" s="6" t="str">
        <f t="shared" si="198"/>
        <v>81.7763157894737</v>
      </c>
      <c r="Q3426" t="s">
        <v>8317</v>
      </c>
      <c r="R3426" t="s">
        <v>8318</v>
      </c>
      <c r="S3426" s="9">
        <f t="shared" si="200"/>
        <v>42018.676898148144</v>
      </c>
      <c r="T3426" s="9">
        <f t="shared" si="199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97"/>
        <v>113.99999999999999</v>
      </c>
      <c r="P3427" s="6" t="str">
        <f t="shared" si="198"/>
        <v>297.029807692308</v>
      </c>
      <c r="Q3427" t="s">
        <v>8317</v>
      </c>
      <c r="R3427" t="s">
        <v>8318</v>
      </c>
      <c r="S3427" s="9">
        <f t="shared" si="200"/>
        <v>41884.617314814815</v>
      </c>
      <c r="T3427" s="9">
        <f t="shared" si="199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97"/>
        <v>133.481333333333</v>
      </c>
      <c r="P3428" s="6" t="str">
        <f t="shared" si="198"/>
        <v>46.6091954022989</v>
      </c>
      <c r="Q3428" t="s">
        <v>8317</v>
      </c>
      <c r="R3428" t="s">
        <v>8318</v>
      </c>
      <c r="S3428" s="9">
        <f t="shared" si="200"/>
        <v>41884.056747685187</v>
      </c>
      <c r="T3428" s="9">
        <f t="shared" si="199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97"/>
        <v>101.533333333333</v>
      </c>
      <c r="P3429" s="6" t="str">
        <f t="shared" si="198"/>
        <v>51.7241379310345</v>
      </c>
      <c r="Q3429" t="s">
        <v>8317</v>
      </c>
      <c r="R3429" t="s">
        <v>8318</v>
      </c>
      <c r="S3429" s="9">
        <f t="shared" si="200"/>
        <v>41792.645277777774</v>
      </c>
      <c r="T3429" s="9">
        <f t="shared" si="199"/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97"/>
        <v>105.1</v>
      </c>
      <c r="P3430" s="6" t="str">
        <f t="shared" si="198"/>
        <v>40.2941176470588</v>
      </c>
      <c r="Q3430" t="s">
        <v>8317</v>
      </c>
      <c r="R3430" t="s">
        <v>8318</v>
      </c>
      <c r="S3430" s="9">
        <f t="shared" si="200"/>
        <v>42038.720451388886</v>
      </c>
      <c r="T3430" s="9">
        <f t="shared" si="199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97"/>
        <v>127.15</v>
      </c>
      <c r="P3431" s="6" t="str">
        <f t="shared" si="198"/>
        <v>16.25</v>
      </c>
      <c r="Q3431" t="s">
        <v>8317</v>
      </c>
      <c r="R3431" t="s">
        <v>8318</v>
      </c>
      <c r="S3431" s="9">
        <f t="shared" si="200"/>
        <v>42662.021539351852</v>
      </c>
      <c r="T3431" s="9">
        <f t="shared" si="199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97"/>
        <v>111.153846153846</v>
      </c>
      <c r="P3432" s="6" t="str">
        <f t="shared" si="198"/>
        <v>30.1526388888889</v>
      </c>
      <c r="Q3432" t="s">
        <v>8317</v>
      </c>
      <c r="R3432" t="s">
        <v>8318</v>
      </c>
      <c r="S3432" s="9">
        <f t="shared" si="200"/>
        <v>41820.945613425924</v>
      </c>
      <c r="T3432" s="9">
        <f t="shared" si="199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97"/>
        <v>106.76</v>
      </c>
      <c r="P3433" s="6" t="str">
        <f t="shared" si="198"/>
        <v>95.2380952380952</v>
      </c>
      <c r="Q3433" t="s">
        <v>8317</v>
      </c>
      <c r="R3433" t="s">
        <v>8318</v>
      </c>
      <c r="S3433" s="9">
        <f t="shared" si="200"/>
        <v>41839.730937500004</v>
      </c>
      <c r="T3433" s="9">
        <f t="shared" si="199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97"/>
        <v>162.666666666667</v>
      </c>
      <c r="P3434" s="6" t="str">
        <f t="shared" si="198"/>
        <v>52.2142857142857</v>
      </c>
      <c r="Q3434" t="s">
        <v>8317</v>
      </c>
      <c r="R3434" t="s">
        <v>8318</v>
      </c>
      <c r="S3434" s="9">
        <f t="shared" si="200"/>
        <v>42380.581180555557</v>
      </c>
      <c r="T3434" s="9">
        <f t="shared" si="199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97"/>
        <v>160.22808571428598</v>
      </c>
      <c r="P3435" s="6" t="str">
        <f t="shared" si="198"/>
        <v>134.154929577465</v>
      </c>
      <c r="Q3435" t="s">
        <v>8317</v>
      </c>
      <c r="R3435" t="s">
        <v>8318</v>
      </c>
      <c r="S3435" s="9">
        <f t="shared" si="200"/>
        <v>41776.063136574077</v>
      </c>
      <c r="T3435" s="9">
        <f t="shared" si="199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97"/>
        <v>116.166666666667</v>
      </c>
      <c r="P3436" s="6" t="str">
        <f t="shared" si="198"/>
        <v>62.8273809523809</v>
      </c>
      <c r="Q3436" t="s">
        <v>8317</v>
      </c>
      <c r="R3436" t="s">
        <v>8318</v>
      </c>
      <c r="S3436" s="9">
        <f t="shared" si="200"/>
        <v>41800.380428240744</v>
      </c>
      <c r="T3436" s="9">
        <f t="shared" si="199"/>
        <v>41830.380428240744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97"/>
        <v>124.2</v>
      </c>
      <c r="P3437" s="6" t="str">
        <f t="shared" si="198"/>
        <v>58.9473684210526</v>
      </c>
      <c r="Q3437" t="s">
        <v>8317</v>
      </c>
      <c r="R3437" t="s">
        <v>8318</v>
      </c>
      <c r="S3437" s="9">
        <f t="shared" si="200"/>
        <v>42572.61681712963</v>
      </c>
      <c r="T3437" s="9">
        <f t="shared" si="199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97"/>
        <v>103.01249999999999</v>
      </c>
      <c r="P3438" s="6" t="str">
        <f t="shared" si="198"/>
        <v>143.108108108108</v>
      </c>
      <c r="Q3438" t="s">
        <v>8317</v>
      </c>
      <c r="R3438" t="s">
        <v>8318</v>
      </c>
      <c r="S3438" s="9">
        <f t="shared" si="200"/>
        <v>41851.541585648149</v>
      </c>
      <c r="T3438" s="9">
        <f t="shared" si="199"/>
        <v>41872.686111111114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97"/>
        <v>112.25</v>
      </c>
      <c r="P3439" s="6" t="str">
        <f t="shared" si="198"/>
        <v>84.1666666666667</v>
      </c>
      <c r="Q3439" t="s">
        <v>8317</v>
      </c>
      <c r="R3439" t="s">
        <v>8318</v>
      </c>
      <c r="S3439" s="9">
        <f t="shared" si="200"/>
        <v>42205.710879629631</v>
      </c>
      <c r="T3439" s="9">
        <f t="shared" si="199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97"/>
        <v>108.814285714286</v>
      </c>
      <c r="P3440" s="6" t="str">
        <f t="shared" si="198"/>
        <v>186.071428571429</v>
      </c>
      <c r="Q3440" t="s">
        <v>8317</v>
      </c>
      <c r="R3440" t="s">
        <v>8318</v>
      </c>
      <c r="S3440" s="9">
        <f t="shared" si="200"/>
        <v>42100.927858796291</v>
      </c>
      <c r="T3440" s="9">
        <f t="shared" si="199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97"/>
        <v>114.99999999999999</v>
      </c>
      <c r="P3441" s="6" t="str">
        <f t="shared" si="198"/>
        <v>89.7855555555556</v>
      </c>
      <c r="Q3441" t="s">
        <v>8317</v>
      </c>
      <c r="R3441" t="s">
        <v>8318</v>
      </c>
      <c r="S3441" s="9">
        <f t="shared" si="200"/>
        <v>42374.911226851851</v>
      </c>
      <c r="T3441" s="9">
        <f t="shared" si="199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97"/>
        <v>103</v>
      </c>
      <c r="P3442" s="6" t="str">
        <f t="shared" si="198"/>
        <v>64.1575609756098</v>
      </c>
      <c r="Q3442" t="s">
        <v>8317</v>
      </c>
      <c r="R3442" t="s">
        <v>8318</v>
      </c>
      <c r="S3442" s="9">
        <f t="shared" si="200"/>
        <v>41809.12300925926</v>
      </c>
      <c r="T3442" s="9">
        <f t="shared" si="199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97"/>
        <v>101.13333333333301</v>
      </c>
      <c r="P3443" s="6" t="str">
        <f t="shared" si="198"/>
        <v>59.6511627906977</v>
      </c>
      <c r="Q3443" t="s">
        <v>8317</v>
      </c>
      <c r="R3443" t="s">
        <v>8318</v>
      </c>
      <c r="S3443" s="9">
        <f t="shared" si="200"/>
        <v>42294.429641203707</v>
      </c>
      <c r="T3443" s="9">
        <f t="shared" si="199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97"/>
        <v>109.55999999999999</v>
      </c>
      <c r="P3444" s="6" t="str">
        <f t="shared" si="198"/>
        <v>31.25</v>
      </c>
      <c r="Q3444" t="s">
        <v>8317</v>
      </c>
      <c r="R3444" t="s">
        <v>8318</v>
      </c>
      <c r="S3444" s="9">
        <f t="shared" si="200"/>
        <v>42124.841111111105</v>
      </c>
      <c r="T3444" s="9">
        <f t="shared" si="199"/>
        <v>42154.841111111105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97"/>
        <v>114.84210526315799</v>
      </c>
      <c r="P3445" s="6" t="str">
        <f t="shared" si="198"/>
        <v>41.2222222222222</v>
      </c>
      <c r="Q3445" t="s">
        <v>8317</v>
      </c>
      <c r="R3445" t="s">
        <v>8318</v>
      </c>
      <c r="S3445" s="9">
        <f t="shared" si="200"/>
        <v>41861.524837962963</v>
      </c>
      <c r="T3445" s="9">
        <f t="shared" si="199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97"/>
        <v>117.39999999999999</v>
      </c>
      <c r="P3446" s="6" t="str">
        <f t="shared" si="198"/>
        <v>43.35</v>
      </c>
      <c r="Q3446" t="s">
        <v>8317</v>
      </c>
      <c r="R3446" t="s">
        <v>8318</v>
      </c>
      <c r="S3446" s="9">
        <f t="shared" si="200"/>
        <v>42521.291504629626</v>
      </c>
      <c r="T3446" s="9">
        <f t="shared" si="199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97"/>
        <v>171.73333333333301</v>
      </c>
      <c r="P3447" s="6" t="str">
        <f t="shared" si="198"/>
        <v>64.5161290322581</v>
      </c>
      <c r="Q3447" t="s">
        <v>8317</v>
      </c>
      <c r="R3447" t="s">
        <v>8318</v>
      </c>
      <c r="S3447" s="9">
        <f t="shared" si="200"/>
        <v>42272.530509259261</v>
      </c>
      <c r="T3447" s="9">
        <f t="shared" si="199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97"/>
        <v>114.162380952381</v>
      </c>
      <c r="P3448" s="6" t="str">
        <f t="shared" si="198"/>
        <v>43.28</v>
      </c>
      <c r="Q3448" t="s">
        <v>8317</v>
      </c>
      <c r="R3448" t="s">
        <v>8318</v>
      </c>
      <c r="S3448" s="9">
        <f t="shared" si="200"/>
        <v>42016.832465277781</v>
      </c>
      <c r="T3448" s="9">
        <f t="shared" si="199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97"/>
        <v>119.75</v>
      </c>
      <c r="P3449" s="6" t="str">
        <f t="shared" si="198"/>
        <v>77</v>
      </c>
      <c r="Q3449" t="s">
        <v>8317</v>
      </c>
      <c r="R3449" t="s">
        <v>8318</v>
      </c>
      <c r="S3449" s="9">
        <f t="shared" si="200"/>
        <v>42402.889027777783</v>
      </c>
      <c r="T3449" s="9">
        <f t="shared" si="199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97"/>
        <v>109.00000000000001</v>
      </c>
      <c r="P3450" s="6" t="str">
        <f t="shared" si="198"/>
        <v>51.2222222222222</v>
      </c>
      <c r="Q3450" t="s">
        <v>8317</v>
      </c>
      <c r="R3450" t="s">
        <v>8318</v>
      </c>
      <c r="S3450" s="9">
        <f t="shared" si="200"/>
        <v>41960.119085648148</v>
      </c>
      <c r="T3450" s="9">
        <f t="shared" si="199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ref="O3451:O3514" si="201">IMDIV(E3184,D3184)*100</f>
        <v>100.885714285714</v>
      </c>
      <c r="P3451" s="6" t="str">
        <f t="shared" si="198"/>
        <v>68.25</v>
      </c>
      <c r="Q3451" t="s">
        <v>8317</v>
      </c>
      <c r="R3451" t="s">
        <v>8318</v>
      </c>
      <c r="S3451" s="9">
        <f t="shared" si="200"/>
        <v>42532.052523148144</v>
      </c>
      <c r="T3451" s="9">
        <f t="shared" si="199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01"/>
        <v>109.00000000000001</v>
      </c>
      <c r="P3452" s="6" t="str">
        <f t="shared" si="198"/>
        <v>19.4871794871795</v>
      </c>
      <c r="Q3452" t="s">
        <v>8317</v>
      </c>
      <c r="R3452" t="s">
        <v>8318</v>
      </c>
      <c r="S3452" s="9">
        <f t="shared" si="200"/>
        <v>42036.704525462963</v>
      </c>
      <c r="T3452" s="9">
        <f t="shared" si="199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01"/>
        <v>107.20930232558099</v>
      </c>
      <c r="P3453" s="6" t="str">
        <f t="shared" si="198"/>
        <v>41.125</v>
      </c>
      <c r="Q3453" t="s">
        <v>8317</v>
      </c>
      <c r="R3453" t="s">
        <v>8318</v>
      </c>
      <c r="S3453" s="9">
        <f t="shared" si="200"/>
        <v>42088.723692129628</v>
      </c>
      <c r="T3453" s="9">
        <f t="shared" si="199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01"/>
        <v>100</v>
      </c>
      <c r="P3454" s="6" t="str">
        <f t="shared" si="198"/>
        <v>41.4054054054054</v>
      </c>
      <c r="Q3454" t="s">
        <v>8317</v>
      </c>
      <c r="R3454" t="s">
        <v>8318</v>
      </c>
      <c r="S3454" s="9">
        <f t="shared" si="200"/>
        <v>41820.639189814814</v>
      </c>
      <c r="T3454" s="9">
        <f t="shared" si="199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01"/>
        <v>102.18750000000001</v>
      </c>
      <c r="P3455" s="6" t="str">
        <f t="shared" si="198"/>
        <v>27.5</v>
      </c>
      <c r="Q3455" t="s">
        <v>8317</v>
      </c>
      <c r="R3455" t="s">
        <v>8318</v>
      </c>
      <c r="S3455" s="9">
        <f t="shared" si="200"/>
        <v>42535.97865740741</v>
      </c>
      <c r="T3455" s="9">
        <f t="shared" si="199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01"/>
        <v>116.29333333333301</v>
      </c>
      <c r="P3456" s="6" t="str">
        <f t="shared" si="198"/>
        <v>33.5714285714286</v>
      </c>
      <c r="Q3456" t="s">
        <v>8317</v>
      </c>
      <c r="R3456" t="s">
        <v>8318</v>
      </c>
      <c r="S3456" s="9">
        <f t="shared" si="200"/>
        <v>41821.698599537034</v>
      </c>
      <c r="T3456" s="9">
        <f t="shared" si="199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01"/>
        <v>65</v>
      </c>
      <c r="P3457" s="6" t="str">
        <f t="shared" si="198"/>
        <v>145.869565217391</v>
      </c>
      <c r="Q3457" t="s">
        <v>8317</v>
      </c>
      <c r="R3457" t="s">
        <v>8318</v>
      </c>
      <c r="S3457" s="9">
        <f t="shared" si="200"/>
        <v>42626.7503125</v>
      </c>
      <c r="T3457" s="9">
        <f t="shared" si="199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01"/>
        <v>12.327272727272701</v>
      </c>
      <c r="P3458" s="6" t="str">
        <f t="shared" si="198"/>
        <v>358.6875</v>
      </c>
      <c r="Q3458" t="s">
        <v>8317</v>
      </c>
      <c r="R3458" t="s">
        <v>8318</v>
      </c>
      <c r="S3458" s="9">
        <f t="shared" si="200"/>
        <v>41821.205636574072</v>
      </c>
      <c r="T3458" s="9">
        <f t="shared" si="199"/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01"/>
        <v>0</v>
      </c>
      <c r="P3459" s="6" t="str">
        <f t="shared" ref="P3459:P3522" si="202">IMDIV(E3459,L3459)</f>
        <v>50.9818181818182</v>
      </c>
      <c r="Q3459" t="s">
        <v>8317</v>
      </c>
      <c r="R3459" t="s">
        <v>8318</v>
      </c>
      <c r="S3459" s="9">
        <f t="shared" si="200"/>
        <v>42016.706678240742</v>
      </c>
      <c r="T3459" s="9">
        <f t="shared" ref="T3459:T3522" si="203">(((I3459/60)/60)/24)+DATE(1970,1,1)</f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01"/>
        <v>4.0266666666666699</v>
      </c>
      <c r="P3460" s="6" t="str">
        <f t="shared" si="202"/>
        <v>45.037037037037</v>
      </c>
      <c r="Q3460" t="s">
        <v>8317</v>
      </c>
      <c r="R3460" t="s">
        <v>8318</v>
      </c>
      <c r="S3460" s="9">
        <f t="shared" ref="S3460:S3523" si="204">(((J3460/60)/60)/24)+DATE(1970,1,1)</f>
        <v>42011.202581018515</v>
      </c>
      <c r="T3460" s="9">
        <f t="shared" si="203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01"/>
        <v>1.02</v>
      </c>
      <c r="P3461" s="6" t="str">
        <f t="shared" si="202"/>
        <v>17.5277777777778</v>
      </c>
      <c r="Q3461" t="s">
        <v>8317</v>
      </c>
      <c r="R3461" t="s">
        <v>8318</v>
      </c>
      <c r="S3461" s="9">
        <f t="shared" si="204"/>
        <v>42480.479861111111</v>
      </c>
      <c r="T3461" s="9">
        <f t="shared" si="203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01"/>
        <v>11.74</v>
      </c>
      <c r="P3462" s="6" t="str">
        <f t="shared" si="202"/>
        <v>50</v>
      </c>
      <c r="Q3462" t="s">
        <v>8317</v>
      </c>
      <c r="R3462" t="s">
        <v>8318</v>
      </c>
      <c r="S3462" s="9">
        <f t="shared" si="204"/>
        <v>41852.527222222219</v>
      </c>
      <c r="T3462" s="9">
        <f t="shared" si="203"/>
        <v>41866.527222222219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01"/>
        <v>0</v>
      </c>
      <c r="P3463" s="6" t="str">
        <f t="shared" si="202"/>
        <v>57.9166666666667</v>
      </c>
      <c r="Q3463" t="s">
        <v>8317</v>
      </c>
      <c r="R3463" t="s">
        <v>8318</v>
      </c>
      <c r="S3463" s="9">
        <f t="shared" si="204"/>
        <v>42643.632858796293</v>
      </c>
      <c r="T3463" s="9">
        <f t="shared" si="203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01"/>
        <v>59.142857142857096</v>
      </c>
      <c r="P3464" s="6" t="str">
        <f t="shared" si="202"/>
        <v>29.7058823529412</v>
      </c>
      <c r="Q3464" t="s">
        <v>8317</v>
      </c>
      <c r="R3464" t="s">
        <v>8318</v>
      </c>
      <c r="S3464" s="9">
        <f t="shared" si="204"/>
        <v>42179.898472222223</v>
      </c>
      <c r="T3464" s="9">
        <f t="shared" si="203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01"/>
        <v>0.06</v>
      </c>
      <c r="P3465" s="6" t="str">
        <f t="shared" si="202"/>
        <v>90.6842105263158</v>
      </c>
      <c r="Q3465" t="s">
        <v>8317</v>
      </c>
      <c r="R3465" t="s">
        <v>8318</v>
      </c>
      <c r="S3465" s="9">
        <f t="shared" si="204"/>
        <v>42612.918807870374</v>
      </c>
      <c r="T3465" s="9">
        <f t="shared" si="203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01"/>
        <v>11.450000000000001</v>
      </c>
      <c r="P3466" s="6" t="str">
        <f t="shared" si="202"/>
        <v>55.012688172043</v>
      </c>
      <c r="Q3466" t="s">
        <v>8317</v>
      </c>
      <c r="R3466" t="s">
        <v>8318</v>
      </c>
      <c r="S3466" s="9">
        <f t="shared" si="204"/>
        <v>42575.130057870367</v>
      </c>
      <c r="T3466" s="9">
        <f t="shared" si="203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01"/>
        <v>0.36666666666666703</v>
      </c>
      <c r="P3467" s="6" t="str">
        <f t="shared" si="202"/>
        <v>57.2222222222222</v>
      </c>
      <c r="Q3467" t="s">
        <v>8317</v>
      </c>
      <c r="R3467" t="s">
        <v>8318</v>
      </c>
      <c r="S3467" s="9">
        <f t="shared" si="204"/>
        <v>42200.625833333332</v>
      </c>
      <c r="T3467" s="9">
        <f t="shared" si="203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01"/>
        <v>52.16</v>
      </c>
      <c r="P3468" s="6" t="str">
        <f t="shared" si="202"/>
        <v>72.9508196721311</v>
      </c>
      <c r="Q3468" t="s">
        <v>8317</v>
      </c>
      <c r="R3468" t="s">
        <v>8318</v>
      </c>
      <c r="S3468" s="9">
        <f t="shared" si="204"/>
        <v>42420.019097222219</v>
      </c>
      <c r="T3468" s="9">
        <f t="shared" si="203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01"/>
        <v>2E-3</v>
      </c>
      <c r="P3469" s="6" t="str">
        <f t="shared" si="202"/>
        <v>64.468085106383</v>
      </c>
      <c r="Q3469" t="s">
        <v>8317</v>
      </c>
      <c r="R3469" t="s">
        <v>8318</v>
      </c>
      <c r="S3469" s="9">
        <f t="shared" si="204"/>
        <v>42053.671666666662</v>
      </c>
      <c r="T3469" s="9">
        <f t="shared" si="203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01"/>
        <v>1.25</v>
      </c>
      <c r="P3470" s="6" t="str">
        <f t="shared" si="202"/>
        <v>716.352941176471</v>
      </c>
      <c r="Q3470" t="s">
        <v>8317</v>
      </c>
      <c r="R3470" t="s">
        <v>8318</v>
      </c>
      <c r="S3470" s="9">
        <f t="shared" si="204"/>
        <v>42605.765381944439</v>
      </c>
      <c r="T3470" s="9">
        <f t="shared" si="203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01"/>
        <v>54.52</v>
      </c>
      <c r="P3471" s="6" t="str">
        <f t="shared" si="202"/>
        <v>50.3968253968254</v>
      </c>
      <c r="Q3471" t="s">
        <v>8317</v>
      </c>
      <c r="R3471" t="s">
        <v>8318</v>
      </c>
      <c r="S3471" s="9">
        <f t="shared" si="204"/>
        <v>42458.641724537039</v>
      </c>
      <c r="T3471" s="9">
        <f t="shared" si="203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01"/>
        <v>25</v>
      </c>
      <c r="P3472" s="6" t="str">
        <f t="shared" si="202"/>
        <v>41.6666666666667</v>
      </c>
      <c r="Q3472" t="s">
        <v>8317</v>
      </c>
      <c r="R3472" t="s">
        <v>8318</v>
      </c>
      <c r="S3472" s="9">
        <f t="shared" si="204"/>
        <v>42529.022013888884</v>
      </c>
      <c r="T3472" s="9">
        <f t="shared" si="203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01"/>
        <v>0</v>
      </c>
      <c r="P3473" s="6" t="str">
        <f t="shared" si="202"/>
        <v>35.7666666666667</v>
      </c>
      <c r="Q3473" t="s">
        <v>8317</v>
      </c>
      <c r="R3473" t="s">
        <v>8318</v>
      </c>
      <c r="S3473" s="9">
        <f t="shared" si="204"/>
        <v>41841.820486111108</v>
      </c>
      <c r="T3473" s="9">
        <f t="shared" si="203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01"/>
        <v>3.4125000000000001</v>
      </c>
      <c r="P3474" s="6" t="str">
        <f t="shared" si="202"/>
        <v>88.7391304347826</v>
      </c>
      <c r="Q3474" t="s">
        <v>8317</v>
      </c>
      <c r="R3474" t="s">
        <v>8318</v>
      </c>
      <c r="S3474" s="9">
        <f t="shared" si="204"/>
        <v>41928.170497685183</v>
      </c>
      <c r="T3474" s="9">
        <f t="shared" si="203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01"/>
        <v>0</v>
      </c>
      <c r="P3475" s="6" t="str">
        <f t="shared" si="202"/>
        <v>148.484848484848</v>
      </c>
      <c r="Q3475" t="s">
        <v>8317</v>
      </c>
      <c r="R3475" t="s">
        <v>8318</v>
      </c>
      <c r="S3475" s="9">
        <f t="shared" si="204"/>
        <v>42062.834444444445</v>
      </c>
      <c r="T3475" s="9">
        <f t="shared" si="203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01"/>
        <v>46.363636363636402</v>
      </c>
      <c r="P3476" s="6" t="str">
        <f t="shared" si="202"/>
        <v>51.7948717948718</v>
      </c>
      <c r="Q3476" t="s">
        <v>8317</v>
      </c>
      <c r="R3476" t="s">
        <v>8318</v>
      </c>
      <c r="S3476" s="9">
        <f t="shared" si="204"/>
        <v>42541.501516203702</v>
      </c>
      <c r="T3476" s="9">
        <f t="shared" si="203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01"/>
        <v>103.49999999999999</v>
      </c>
      <c r="P3477" s="6" t="str">
        <f t="shared" si="202"/>
        <v>20</v>
      </c>
      <c r="Q3477" t="s">
        <v>8317</v>
      </c>
      <c r="R3477" t="s">
        <v>8318</v>
      </c>
      <c r="S3477" s="9">
        <f t="shared" si="204"/>
        <v>41918.880833333329</v>
      </c>
      <c r="T3477" s="9">
        <f t="shared" si="203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01"/>
        <v>119.32315789473699</v>
      </c>
      <c r="P3478" s="6" t="str">
        <f t="shared" si="202"/>
        <v>52</v>
      </c>
      <c r="Q3478" t="s">
        <v>8317</v>
      </c>
      <c r="R3478" t="s">
        <v>8318</v>
      </c>
      <c r="S3478" s="9">
        <f t="shared" si="204"/>
        <v>41921.279976851853</v>
      </c>
      <c r="T3478" s="9">
        <f t="shared" si="203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01"/>
        <v>125.76666666666701</v>
      </c>
      <c r="P3479" s="6" t="str">
        <f t="shared" si="202"/>
        <v>53.2307692307692</v>
      </c>
      <c r="Q3479" t="s">
        <v>8317</v>
      </c>
      <c r="R3479" t="s">
        <v>8318</v>
      </c>
      <c r="S3479" s="9">
        <f t="shared" si="204"/>
        <v>42128.736608796295</v>
      </c>
      <c r="T3479" s="9">
        <f t="shared" si="203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01"/>
        <v>119.74347826086999</v>
      </c>
      <c r="P3480" s="6" t="str">
        <f t="shared" si="202"/>
        <v>39.5964912280702</v>
      </c>
      <c r="Q3480" t="s">
        <v>8317</v>
      </c>
      <c r="R3480" t="s">
        <v>8318</v>
      </c>
      <c r="S3480" s="9">
        <f t="shared" si="204"/>
        <v>42053.916921296302</v>
      </c>
      <c r="T3480" s="9">
        <f t="shared" si="203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01"/>
        <v>126.25</v>
      </c>
      <c r="P3481" s="6" t="str">
        <f t="shared" si="202"/>
        <v>34.25</v>
      </c>
      <c r="Q3481" t="s">
        <v>8317</v>
      </c>
      <c r="R3481" t="s">
        <v>8318</v>
      </c>
      <c r="S3481" s="9">
        <f t="shared" si="204"/>
        <v>41781.855092592588</v>
      </c>
      <c r="T3481" s="9">
        <f t="shared" si="203"/>
        <v>41811.855092592588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01"/>
        <v>100.11666666666702</v>
      </c>
      <c r="P3482" s="6" t="str">
        <f t="shared" si="202"/>
        <v>164.615384615385</v>
      </c>
      <c r="Q3482" t="s">
        <v>8317</v>
      </c>
      <c r="R3482" t="s">
        <v>8318</v>
      </c>
      <c r="S3482" s="9">
        <f t="shared" si="204"/>
        <v>42171.317442129628</v>
      </c>
      <c r="T3482" s="9">
        <f t="shared" si="203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01"/>
        <v>102.13333333333301</v>
      </c>
      <c r="P3483" s="6" t="str">
        <f t="shared" si="202"/>
        <v>125.052631578947</v>
      </c>
      <c r="Q3483" t="s">
        <v>8317</v>
      </c>
      <c r="R3483" t="s">
        <v>8318</v>
      </c>
      <c r="S3483" s="9">
        <f t="shared" si="204"/>
        <v>41989.24754629629</v>
      </c>
      <c r="T3483" s="9">
        <f t="shared" si="203"/>
        <v>42006.24754629629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01"/>
        <v>100.351428571429</v>
      </c>
      <c r="P3484" s="6" t="str">
        <f t="shared" si="202"/>
        <v>51.875</v>
      </c>
      <c r="Q3484" t="s">
        <v>8317</v>
      </c>
      <c r="R3484" t="s">
        <v>8318</v>
      </c>
      <c r="S3484" s="9">
        <f t="shared" si="204"/>
        <v>41796.771597222221</v>
      </c>
      <c r="T3484" s="9">
        <f t="shared" si="203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01"/>
        <v>100.05</v>
      </c>
      <c r="P3485" s="6" t="str">
        <f t="shared" si="202"/>
        <v>40.2857142857143</v>
      </c>
      <c r="Q3485" t="s">
        <v>8317</v>
      </c>
      <c r="R3485" t="s">
        <v>8318</v>
      </c>
      <c r="S3485" s="9">
        <f t="shared" si="204"/>
        <v>41793.668761574074</v>
      </c>
      <c r="T3485" s="9">
        <f t="shared" si="203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01"/>
        <v>116.022222222222</v>
      </c>
      <c r="P3486" s="6" t="str">
        <f t="shared" si="202"/>
        <v>64.9090909090909</v>
      </c>
      <c r="Q3486" t="s">
        <v>8317</v>
      </c>
      <c r="R3486" t="s">
        <v>8318</v>
      </c>
      <c r="S3486" s="9">
        <f t="shared" si="204"/>
        <v>42506.760405092587</v>
      </c>
      <c r="T3486" s="9">
        <f t="shared" si="203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01"/>
        <v>102.1</v>
      </c>
      <c r="P3487" s="6" t="str">
        <f t="shared" si="202"/>
        <v>55.3333333333333</v>
      </c>
      <c r="Q3487" t="s">
        <v>8317</v>
      </c>
      <c r="R3487" t="s">
        <v>8318</v>
      </c>
      <c r="S3487" s="9">
        <f t="shared" si="204"/>
        <v>42372.693055555559</v>
      </c>
      <c r="T3487" s="9">
        <f t="shared" si="203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01"/>
        <v>100.11000000000001</v>
      </c>
      <c r="P3488" s="6" t="str">
        <f t="shared" si="202"/>
        <v>83.1428571428571</v>
      </c>
      <c r="Q3488" t="s">
        <v>8317</v>
      </c>
      <c r="R3488" t="s">
        <v>8318</v>
      </c>
      <c r="S3488" s="9">
        <f t="shared" si="204"/>
        <v>42126.87501157407</v>
      </c>
      <c r="T3488" s="9">
        <f t="shared" si="203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01"/>
        <v>100.84</v>
      </c>
      <c r="P3489" s="6" t="str">
        <f t="shared" si="202"/>
        <v>38.7121212121212</v>
      </c>
      <c r="Q3489" t="s">
        <v>8317</v>
      </c>
      <c r="R3489" t="s">
        <v>8318</v>
      </c>
      <c r="S3489" s="9">
        <f t="shared" si="204"/>
        <v>42149.940416666665</v>
      </c>
      <c r="T3489" s="9">
        <f t="shared" si="203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01"/>
        <v>103.42499999999998</v>
      </c>
      <c r="P3490" s="6" t="str">
        <f t="shared" si="202"/>
        <v>125.379310344828</v>
      </c>
      <c r="Q3490" t="s">
        <v>8317</v>
      </c>
      <c r="R3490" t="s">
        <v>8318</v>
      </c>
      <c r="S3490" s="9">
        <f t="shared" si="204"/>
        <v>42087.768055555556</v>
      </c>
      <c r="T3490" s="9">
        <f t="shared" si="203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01"/>
        <v>124.8</v>
      </c>
      <c r="P3491" s="6" t="str">
        <f t="shared" si="202"/>
        <v>78.2638888888889</v>
      </c>
      <c r="Q3491" t="s">
        <v>8317</v>
      </c>
      <c r="R3491" t="s">
        <v>8318</v>
      </c>
      <c r="S3491" s="9">
        <f t="shared" si="204"/>
        <v>41753.635775462964</v>
      </c>
      <c r="T3491" s="9">
        <f t="shared" si="203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01"/>
        <v>109.51612903225801</v>
      </c>
      <c r="P3492" s="6" t="str">
        <f t="shared" si="202"/>
        <v>47.2222222222222</v>
      </c>
      <c r="Q3492" t="s">
        <v>8317</v>
      </c>
      <c r="R3492" t="s">
        <v>8318</v>
      </c>
      <c r="S3492" s="9">
        <f t="shared" si="204"/>
        <v>42443.802361111113</v>
      </c>
      <c r="T3492" s="9">
        <f t="shared" si="203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01"/>
        <v>102.033333333333</v>
      </c>
      <c r="P3493" s="6" t="str">
        <f t="shared" si="202"/>
        <v>79.1</v>
      </c>
      <c r="Q3493" t="s">
        <v>8317</v>
      </c>
      <c r="R3493" t="s">
        <v>8318</v>
      </c>
      <c r="S3493" s="9">
        <f t="shared" si="204"/>
        <v>42121.249814814815</v>
      </c>
      <c r="T3493" s="9">
        <f t="shared" si="203"/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01"/>
        <v>102.35000000000001</v>
      </c>
      <c r="P3494" s="6" t="str">
        <f t="shared" si="202"/>
        <v>114.292</v>
      </c>
      <c r="Q3494" t="s">
        <v>8317</v>
      </c>
      <c r="R3494" t="s">
        <v>8318</v>
      </c>
      <c r="S3494" s="9">
        <f t="shared" si="204"/>
        <v>42268.009224537032</v>
      </c>
      <c r="T3494" s="9">
        <f t="shared" si="203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01"/>
        <v>104.16666666666701</v>
      </c>
      <c r="P3495" s="6" t="str">
        <f t="shared" si="202"/>
        <v>51.7241379310345</v>
      </c>
      <c r="Q3495" t="s">
        <v>8317</v>
      </c>
      <c r="R3495" t="s">
        <v>8318</v>
      </c>
      <c r="S3495" s="9">
        <f t="shared" si="204"/>
        <v>41848.866157407407</v>
      </c>
      <c r="T3495" s="9">
        <f t="shared" si="203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01"/>
        <v>125</v>
      </c>
      <c r="P3496" s="6" t="str">
        <f t="shared" si="202"/>
        <v>30.7692307692308</v>
      </c>
      <c r="Q3496" t="s">
        <v>8317</v>
      </c>
      <c r="R3496" t="s">
        <v>8318</v>
      </c>
      <c r="S3496" s="9">
        <f t="shared" si="204"/>
        <v>42689.214988425927</v>
      </c>
      <c r="T3496" s="9">
        <f t="shared" si="203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01"/>
        <v>102.342857142857</v>
      </c>
      <c r="P3497" s="6" t="str">
        <f t="shared" si="202"/>
        <v>74.2083333333333</v>
      </c>
      <c r="Q3497" t="s">
        <v>8317</v>
      </c>
      <c r="R3497" t="s">
        <v>8318</v>
      </c>
      <c r="S3497" s="9">
        <f t="shared" si="204"/>
        <v>41915.762835648151</v>
      </c>
      <c r="T3497" s="9">
        <f t="shared" si="203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01"/>
        <v>107.86500000000001</v>
      </c>
      <c r="P3498" s="6" t="str">
        <f t="shared" si="202"/>
        <v>47.8461538461538</v>
      </c>
      <c r="Q3498" t="s">
        <v>8317</v>
      </c>
      <c r="R3498" t="s">
        <v>8318</v>
      </c>
      <c r="S3498" s="9">
        <f t="shared" si="204"/>
        <v>42584.846828703703</v>
      </c>
      <c r="T3498" s="9">
        <f t="shared" si="203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01"/>
        <v>109.884615384615</v>
      </c>
      <c r="P3499" s="6" t="str">
        <f t="shared" si="202"/>
        <v>34.4081632653061</v>
      </c>
      <c r="Q3499" t="s">
        <v>8317</v>
      </c>
      <c r="R3499" t="s">
        <v>8318</v>
      </c>
      <c r="S3499" s="9">
        <f t="shared" si="204"/>
        <v>42511.741944444439</v>
      </c>
      <c r="T3499" s="9">
        <f t="shared" si="203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01"/>
        <v>161</v>
      </c>
      <c r="P3500" s="6" t="str">
        <f t="shared" si="202"/>
        <v>40.2380952380952</v>
      </c>
      <c r="Q3500" t="s">
        <v>8317</v>
      </c>
      <c r="R3500" t="s">
        <v>8318</v>
      </c>
      <c r="S3500" s="9">
        <f t="shared" si="204"/>
        <v>42459.15861111111</v>
      </c>
      <c r="T3500" s="9">
        <f t="shared" si="203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01"/>
        <v>131.20000000000002</v>
      </c>
      <c r="P3501" s="6" t="str">
        <f t="shared" si="202"/>
        <v>60.2857142857143</v>
      </c>
      <c r="Q3501" t="s">
        <v>8317</v>
      </c>
      <c r="R3501" t="s">
        <v>8318</v>
      </c>
      <c r="S3501" s="9">
        <f t="shared" si="204"/>
        <v>42132.036168981482</v>
      </c>
      <c r="T3501" s="9">
        <f t="shared" si="203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01"/>
        <v>118.8</v>
      </c>
      <c r="P3502" s="6" t="str">
        <f t="shared" si="202"/>
        <v>25.3095238095238</v>
      </c>
      <c r="Q3502" t="s">
        <v>8317</v>
      </c>
      <c r="R3502" t="s">
        <v>8318</v>
      </c>
      <c r="S3502" s="9">
        <f t="shared" si="204"/>
        <v>42419.91942129629</v>
      </c>
      <c r="T3502" s="9">
        <f t="shared" si="203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01"/>
        <v>100.39275000000001</v>
      </c>
      <c r="P3503" s="6" t="str">
        <f t="shared" si="202"/>
        <v>35.9523809523809</v>
      </c>
      <c r="Q3503" t="s">
        <v>8317</v>
      </c>
      <c r="R3503" t="s">
        <v>8318</v>
      </c>
      <c r="S3503" s="9">
        <f t="shared" si="204"/>
        <v>42233.763831018514</v>
      </c>
      <c r="T3503" s="9">
        <f t="shared" si="203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01"/>
        <v>103.206666666667</v>
      </c>
      <c r="P3504" s="6" t="str">
        <f t="shared" si="202"/>
        <v>136</v>
      </c>
      <c r="Q3504" t="s">
        <v>8317</v>
      </c>
      <c r="R3504" t="s">
        <v>8318</v>
      </c>
      <c r="S3504" s="9">
        <f t="shared" si="204"/>
        <v>42430.839398148149</v>
      </c>
      <c r="T3504" s="9">
        <f t="shared" si="203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01"/>
        <v>100.6</v>
      </c>
      <c r="P3505" s="6" t="str">
        <f t="shared" si="202"/>
        <v>70.7631578947368</v>
      </c>
      <c r="Q3505" t="s">
        <v>8317</v>
      </c>
      <c r="R3505" t="s">
        <v>8318</v>
      </c>
      <c r="S3505" s="9">
        <f t="shared" si="204"/>
        <v>42545.478333333333</v>
      </c>
      <c r="T3505" s="9">
        <f t="shared" si="203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01"/>
        <v>100.78754285714299</v>
      </c>
      <c r="P3506" s="6" t="str">
        <f t="shared" si="202"/>
        <v>125</v>
      </c>
      <c r="Q3506" t="s">
        <v>8317</v>
      </c>
      <c r="R3506" t="s">
        <v>8318</v>
      </c>
      <c r="S3506" s="9">
        <f t="shared" si="204"/>
        <v>42297.748738425929</v>
      </c>
      <c r="T3506" s="9">
        <f t="shared" si="203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01"/>
        <v>112.321428571429</v>
      </c>
      <c r="P3507" s="6" t="str">
        <f t="shared" si="202"/>
        <v>66.5128205128205</v>
      </c>
      <c r="Q3507" t="s">
        <v>8317</v>
      </c>
      <c r="R3507" t="s">
        <v>8318</v>
      </c>
      <c r="S3507" s="9">
        <f t="shared" si="204"/>
        <v>41760.935706018521</v>
      </c>
      <c r="T3507" s="9">
        <f t="shared" si="203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01"/>
        <v>105.91914022517901</v>
      </c>
      <c r="P3508" s="6" t="str">
        <f t="shared" si="202"/>
        <v>105</v>
      </c>
      <c r="Q3508" t="s">
        <v>8317</v>
      </c>
      <c r="R3508" t="s">
        <v>8318</v>
      </c>
      <c r="S3508" s="9">
        <f t="shared" si="204"/>
        <v>41829.734259259261</v>
      </c>
      <c r="T3508" s="9">
        <f t="shared" si="203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01"/>
        <v>100.566666666667</v>
      </c>
      <c r="P3509" s="6" t="str">
        <f t="shared" si="202"/>
        <v>145</v>
      </c>
      <c r="Q3509" t="s">
        <v>8317</v>
      </c>
      <c r="R3509" t="s">
        <v>8318</v>
      </c>
      <c r="S3509" s="9">
        <f t="shared" si="204"/>
        <v>42491.92288194444</v>
      </c>
      <c r="T3509" s="9">
        <f t="shared" si="203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01"/>
        <v>115.305882352941</v>
      </c>
      <c r="P3510" s="6" t="str">
        <f t="shared" si="202"/>
        <v>12</v>
      </c>
      <c r="Q3510" t="s">
        <v>8317</v>
      </c>
      <c r="R3510" t="s">
        <v>8318</v>
      </c>
      <c r="S3510" s="9">
        <f t="shared" si="204"/>
        <v>42477.729780092588</v>
      </c>
      <c r="T3510" s="9">
        <f t="shared" si="203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01"/>
        <v>127.30419999999999</v>
      </c>
      <c r="P3511" s="6" t="str">
        <f t="shared" si="202"/>
        <v>96.6666666666667</v>
      </c>
      <c r="Q3511" t="s">
        <v>8317</v>
      </c>
      <c r="R3511" t="s">
        <v>8318</v>
      </c>
      <c r="S3511" s="9">
        <f t="shared" si="204"/>
        <v>41950.859560185185</v>
      </c>
      <c r="T3511" s="9">
        <f t="shared" si="203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01"/>
        <v>102.83750000000001</v>
      </c>
      <c r="P3512" s="6" t="str">
        <f t="shared" si="202"/>
        <v>60.3333333333333</v>
      </c>
      <c r="Q3512" t="s">
        <v>8317</v>
      </c>
      <c r="R3512" t="s">
        <v>8318</v>
      </c>
      <c r="S3512" s="9">
        <f t="shared" si="204"/>
        <v>41802.62090277778</v>
      </c>
      <c r="T3512" s="9">
        <f t="shared" si="203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01"/>
        <v>102.9375</v>
      </c>
      <c r="P3513" s="6" t="str">
        <f t="shared" si="202"/>
        <v>79.8947368421053</v>
      </c>
      <c r="Q3513" t="s">
        <v>8317</v>
      </c>
      <c r="R3513" t="s">
        <v>8318</v>
      </c>
      <c r="S3513" s="9">
        <f t="shared" si="204"/>
        <v>41927.873784722222</v>
      </c>
      <c r="T3513" s="9">
        <f t="shared" si="203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01"/>
        <v>104.30476190476199</v>
      </c>
      <c r="P3514" s="6" t="str">
        <f t="shared" si="202"/>
        <v>58.8235294117647</v>
      </c>
      <c r="Q3514" t="s">
        <v>8317</v>
      </c>
      <c r="R3514" t="s">
        <v>8318</v>
      </c>
      <c r="S3514" s="9">
        <f t="shared" si="204"/>
        <v>42057.536944444444</v>
      </c>
      <c r="T3514" s="9">
        <f t="shared" si="203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ref="O3515:O3578" si="205">IMDIV(E3248,D3248)*100</f>
        <v>111.22000000000001</v>
      </c>
      <c r="P3515" s="6" t="str">
        <f t="shared" si="202"/>
        <v>75.3409090909091</v>
      </c>
      <c r="Q3515" t="s">
        <v>8317</v>
      </c>
      <c r="R3515" t="s">
        <v>8318</v>
      </c>
      <c r="S3515" s="9">
        <f t="shared" si="204"/>
        <v>41781.096203703702</v>
      </c>
      <c r="T3515" s="9">
        <f t="shared" si="203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05"/>
        <v>105.86</v>
      </c>
      <c r="P3516" s="6" t="str">
        <f t="shared" si="202"/>
        <v>55</v>
      </c>
      <c r="Q3516" t="s">
        <v>8317</v>
      </c>
      <c r="R3516" t="s">
        <v>8318</v>
      </c>
      <c r="S3516" s="9">
        <f t="shared" si="204"/>
        <v>42020.846666666665</v>
      </c>
      <c r="T3516" s="9">
        <f t="shared" si="203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05"/>
        <v>100.79166666666698</v>
      </c>
      <c r="P3517" s="6" t="str">
        <f t="shared" si="202"/>
        <v>66.9565217391304</v>
      </c>
      <c r="Q3517" t="s">
        <v>8317</v>
      </c>
      <c r="R3517" t="s">
        <v>8318</v>
      </c>
      <c r="S3517" s="9">
        <f t="shared" si="204"/>
        <v>42125.772812499999</v>
      </c>
      <c r="T3517" s="9">
        <f t="shared" si="203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05"/>
        <v>104.92727272727301</v>
      </c>
      <c r="P3518" s="6" t="str">
        <f t="shared" si="202"/>
        <v>227.272727272727</v>
      </c>
      <c r="Q3518" t="s">
        <v>8317</v>
      </c>
      <c r="R3518" t="s">
        <v>8318</v>
      </c>
      <c r="S3518" s="9">
        <f t="shared" si="204"/>
        <v>41856.010069444441</v>
      </c>
      <c r="T3518" s="9">
        <f t="shared" si="203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05"/>
        <v>101.55199999999999</v>
      </c>
      <c r="P3519" s="6" t="str">
        <f t="shared" si="202"/>
        <v>307.692307692308</v>
      </c>
      <c r="Q3519" t="s">
        <v>8317</v>
      </c>
      <c r="R3519" t="s">
        <v>8318</v>
      </c>
      <c r="S3519" s="9">
        <f t="shared" si="204"/>
        <v>41794.817523148151</v>
      </c>
      <c r="T3519" s="9">
        <f t="shared" si="203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05"/>
        <v>110.73333333333299</v>
      </c>
      <c r="P3520" s="6" t="str">
        <f t="shared" si="202"/>
        <v>50.0209090909091</v>
      </c>
      <c r="Q3520" t="s">
        <v>8317</v>
      </c>
      <c r="R3520" t="s">
        <v>8318</v>
      </c>
      <c r="S3520" s="9">
        <f t="shared" si="204"/>
        <v>41893.783553240741</v>
      </c>
      <c r="T3520" s="9">
        <f t="shared" si="203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05"/>
        <v>127.822222222222</v>
      </c>
      <c r="P3521" s="6" t="str">
        <f t="shared" si="202"/>
        <v>72.3928571428571</v>
      </c>
      <c r="Q3521" t="s">
        <v>8317</v>
      </c>
      <c r="R3521" t="s">
        <v>8318</v>
      </c>
      <c r="S3521" s="9">
        <f t="shared" si="204"/>
        <v>42037.598958333328</v>
      </c>
      <c r="T3521" s="9">
        <f t="shared" si="203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05"/>
        <v>101.82500000000002</v>
      </c>
      <c r="P3522" s="6" t="str">
        <f t="shared" si="202"/>
        <v>95.9523809523809</v>
      </c>
      <c r="Q3522" t="s">
        <v>8317</v>
      </c>
      <c r="R3522" t="s">
        <v>8318</v>
      </c>
      <c r="S3522" s="9">
        <f t="shared" si="204"/>
        <v>42227.824212962965</v>
      </c>
      <c r="T3522" s="9">
        <f t="shared" si="203"/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05"/>
        <v>101.257692307692</v>
      </c>
      <c r="P3523" s="6" t="str">
        <f t="shared" ref="P3523:P3586" si="206">IMDIV(E3523,L3523)</f>
        <v>45.6153846153846</v>
      </c>
      <c r="Q3523" t="s">
        <v>8317</v>
      </c>
      <c r="R3523" t="s">
        <v>8318</v>
      </c>
      <c r="S3523" s="9">
        <f t="shared" si="204"/>
        <v>41881.361342592594</v>
      </c>
      <c r="T3523" s="9">
        <f t="shared" ref="T3523:T3586" si="207">(((I3523/60)/60)/24)+DATE(1970,1,1)</f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05"/>
        <v>175</v>
      </c>
      <c r="P3524" s="6" t="str">
        <f t="shared" si="206"/>
        <v>41.0294117647059</v>
      </c>
      <c r="Q3524" t="s">
        <v>8317</v>
      </c>
      <c r="R3524" t="s">
        <v>8318</v>
      </c>
      <c r="S3524" s="9">
        <f t="shared" ref="S3524:S3587" si="208">(((J3524/60)/60)/24)+DATE(1970,1,1)</f>
        <v>42234.789884259255</v>
      </c>
      <c r="T3524" s="9">
        <f t="shared" si="207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05"/>
        <v>128.06</v>
      </c>
      <c r="P3525" s="6" t="str">
        <f t="shared" si="206"/>
        <v>56.825</v>
      </c>
      <c r="Q3525" t="s">
        <v>8317</v>
      </c>
      <c r="R3525" t="s">
        <v>8318</v>
      </c>
      <c r="S3525" s="9">
        <f t="shared" si="208"/>
        <v>42581.397546296299</v>
      </c>
      <c r="T3525" s="9">
        <f t="shared" si="207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05"/>
        <v>106.29949999999999</v>
      </c>
      <c r="P3526" s="6" t="str">
        <f t="shared" si="206"/>
        <v>137.243243243243</v>
      </c>
      <c r="Q3526" t="s">
        <v>8317</v>
      </c>
      <c r="R3526" t="s">
        <v>8318</v>
      </c>
      <c r="S3526" s="9">
        <f t="shared" si="208"/>
        <v>41880.76357638889</v>
      </c>
      <c r="T3526" s="9">
        <f t="shared" si="207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05"/>
        <v>105.21428571428599</v>
      </c>
      <c r="P3527" s="6" t="str">
        <f t="shared" si="206"/>
        <v>75.7142857142857</v>
      </c>
      <c r="Q3527" t="s">
        <v>8317</v>
      </c>
      <c r="R3527" t="s">
        <v>8318</v>
      </c>
      <c r="S3527" s="9">
        <f t="shared" si="208"/>
        <v>42214.6956712963</v>
      </c>
      <c r="T3527" s="9">
        <f t="shared" si="207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05"/>
        <v>106.16782608695701</v>
      </c>
      <c r="P3528" s="6" t="str">
        <f t="shared" si="206"/>
        <v>99</v>
      </c>
      <c r="Q3528" t="s">
        <v>8317</v>
      </c>
      <c r="R3528" t="s">
        <v>8318</v>
      </c>
      <c r="S3528" s="9">
        <f t="shared" si="208"/>
        <v>42460.335312499999</v>
      </c>
      <c r="T3528" s="9">
        <f t="shared" si="207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05"/>
        <v>109.24000000000001</v>
      </c>
      <c r="P3529" s="6" t="str">
        <f t="shared" si="206"/>
        <v>81.5697674418605</v>
      </c>
      <c r="Q3529" t="s">
        <v>8317</v>
      </c>
      <c r="R3529" t="s">
        <v>8318</v>
      </c>
      <c r="S3529" s="9">
        <f t="shared" si="208"/>
        <v>42167.023206018523</v>
      </c>
      <c r="T3529" s="9">
        <f t="shared" si="207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05"/>
        <v>100.454545454545</v>
      </c>
      <c r="P3530" s="6" t="str">
        <f t="shared" si="206"/>
        <v>45.1081081081081</v>
      </c>
      <c r="Q3530" t="s">
        <v>8317</v>
      </c>
      <c r="R3530" t="s">
        <v>8318</v>
      </c>
      <c r="S3530" s="9">
        <f t="shared" si="208"/>
        <v>42733.50136574074</v>
      </c>
      <c r="T3530" s="9">
        <f t="shared" si="207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05"/>
        <v>103.04098360655701</v>
      </c>
      <c r="P3531" s="6" t="str">
        <f t="shared" si="206"/>
        <v>36.6666666666667</v>
      </c>
      <c r="Q3531" t="s">
        <v>8317</v>
      </c>
      <c r="R3531" t="s">
        <v>8318</v>
      </c>
      <c r="S3531" s="9">
        <f t="shared" si="208"/>
        <v>42177.761782407411</v>
      </c>
      <c r="T3531" s="9">
        <f t="shared" si="207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05"/>
        <v>112.1664</v>
      </c>
      <c r="P3532" s="6" t="str">
        <f t="shared" si="206"/>
        <v>125</v>
      </c>
      <c r="Q3532" t="s">
        <v>8317</v>
      </c>
      <c r="R3532" t="s">
        <v>8318</v>
      </c>
      <c r="S3532" s="9">
        <f t="shared" si="208"/>
        <v>42442.623344907406</v>
      </c>
      <c r="T3532" s="9">
        <f t="shared" si="207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05"/>
        <v>103</v>
      </c>
      <c r="P3533" s="6" t="str">
        <f t="shared" si="206"/>
        <v>49.2307692307692</v>
      </c>
      <c r="Q3533" t="s">
        <v>8317</v>
      </c>
      <c r="R3533" t="s">
        <v>8318</v>
      </c>
      <c r="S3533" s="9">
        <f t="shared" si="208"/>
        <v>42521.654328703706</v>
      </c>
      <c r="T3533" s="9">
        <f t="shared" si="207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05"/>
        <v>164</v>
      </c>
      <c r="P3534" s="6" t="str">
        <f t="shared" si="206"/>
        <v>42.2962962962963</v>
      </c>
      <c r="Q3534" t="s">
        <v>8317</v>
      </c>
      <c r="R3534" t="s">
        <v>8318</v>
      </c>
      <c r="S3534" s="9">
        <f t="shared" si="208"/>
        <v>41884.599849537037</v>
      </c>
      <c r="T3534" s="9">
        <f t="shared" si="207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05"/>
        <v>131.28333333333299</v>
      </c>
      <c r="P3535" s="6" t="str">
        <f t="shared" si="206"/>
        <v>78.875</v>
      </c>
      <c r="Q3535" t="s">
        <v>8317</v>
      </c>
      <c r="R3535" t="s">
        <v>8318</v>
      </c>
      <c r="S3535" s="9">
        <f t="shared" si="208"/>
        <v>42289.761192129634</v>
      </c>
      <c r="T3535" s="9">
        <f t="shared" si="207"/>
        <v>42319.802858796291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05"/>
        <v>102.1</v>
      </c>
      <c r="P3536" s="6" t="str">
        <f t="shared" si="206"/>
        <v>38.2843137254902</v>
      </c>
      <c r="Q3536" t="s">
        <v>8317</v>
      </c>
      <c r="R3536" t="s">
        <v>8318</v>
      </c>
      <c r="S3536" s="9">
        <f t="shared" si="208"/>
        <v>42243.6252662037</v>
      </c>
      <c r="T3536" s="9">
        <f t="shared" si="207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05"/>
        <v>128</v>
      </c>
      <c r="P3537" s="6" t="str">
        <f t="shared" si="206"/>
        <v>44.8478260869565</v>
      </c>
      <c r="Q3537" t="s">
        <v>8317</v>
      </c>
      <c r="R3537" t="s">
        <v>8318</v>
      </c>
      <c r="S3537" s="9">
        <f t="shared" si="208"/>
        <v>42248.640162037031</v>
      </c>
      <c r="T3537" s="9">
        <f t="shared" si="207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05"/>
        <v>101.49999999999999</v>
      </c>
      <c r="P3538" s="6" t="str">
        <f t="shared" si="206"/>
        <v>13.5294117647059</v>
      </c>
      <c r="Q3538" t="s">
        <v>8317</v>
      </c>
      <c r="R3538" t="s">
        <v>8318</v>
      </c>
      <c r="S3538" s="9">
        <f t="shared" si="208"/>
        <v>42328.727141203708</v>
      </c>
      <c r="T3538" s="9">
        <f t="shared" si="207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05"/>
        <v>101.666666666667</v>
      </c>
      <c r="P3539" s="6" t="str">
        <f t="shared" si="206"/>
        <v>43.5</v>
      </c>
      <c r="Q3539" t="s">
        <v>8317</v>
      </c>
      <c r="R3539" t="s">
        <v>8318</v>
      </c>
      <c r="S3539" s="9">
        <f t="shared" si="208"/>
        <v>41923.354351851849</v>
      </c>
      <c r="T3539" s="9">
        <f t="shared" si="207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05"/>
        <v>130</v>
      </c>
      <c r="P3540" s="6" t="str">
        <f t="shared" si="206"/>
        <v>30.9518072289157</v>
      </c>
      <c r="Q3540" t="s">
        <v>8317</v>
      </c>
      <c r="R3540" t="s">
        <v>8318</v>
      </c>
      <c r="S3540" s="9">
        <f t="shared" si="208"/>
        <v>42571.420601851853</v>
      </c>
      <c r="T3540" s="9">
        <f t="shared" si="207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05"/>
        <v>154.43</v>
      </c>
      <c r="P3541" s="6" t="str">
        <f t="shared" si="206"/>
        <v>55.2307692307692</v>
      </c>
      <c r="Q3541" t="s">
        <v>8317</v>
      </c>
      <c r="R3541" t="s">
        <v>8318</v>
      </c>
      <c r="S3541" s="9">
        <f t="shared" si="208"/>
        <v>42600.756041666667</v>
      </c>
      <c r="T3541" s="9">
        <f t="shared" si="207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05"/>
        <v>107.4</v>
      </c>
      <c r="P3542" s="6" t="str">
        <f t="shared" si="206"/>
        <v>46.125</v>
      </c>
      <c r="Q3542" t="s">
        <v>8317</v>
      </c>
      <c r="R3542" t="s">
        <v>8318</v>
      </c>
      <c r="S3542" s="9">
        <f t="shared" si="208"/>
        <v>42517.003368055557</v>
      </c>
      <c r="T3542" s="9">
        <f t="shared" si="207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05"/>
        <v>101.322580645161</v>
      </c>
      <c r="P3543" s="6" t="str">
        <f t="shared" si="206"/>
        <v>39.375</v>
      </c>
      <c r="Q3543" t="s">
        <v>8317</v>
      </c>
      <c r="R3543" t="s">
        <v>8318</v>
      </c>
      <c r="S3543" s="9">
        <f t="shared" si="208"/>
        <v>42222.730034722219</v>
      </c>
      <c r="T3543" s="9">
        <f t="shared" si="207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05"/>
        <v>100.277777777778</v>
      </c>
      <c r="P3544" s="6" t="str">
        <f t="shared" si="206"/>
        <v>66.1529411764706</v>
      </c>
      <c r="Q3544" t="s">
        <v>8317</v>
      </c>
      <c r="R3544" t="s">
        <v>8318</v>
      </c>
      <c r="S3544" s="9">
        <f t="shared" si="208"/>
        <v>41829.599791666667</v>
      </c>
      <c r="T3544" s="9">
        <f t="shared" si="207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05"/>
        <v>116.84444444444399</v>
      </c>
      <c r="P3545" s="6" t="str">
        <f t="shared" si="206"/>
        <v>54.1379310344828</v>
      </c>
      <c r="Q3545" t="s">
        <v>8317</v>
      </c>
      <c r="R3545" t="s">
        <v>8318</v>
      </c>
      <c r="S3545" s="9">
        <f t="shared" si="208"/>
        <v>42150.755312499998</v>
      </c>
      <c r="T3545" s="9">
        <f t="shared" si="207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05"/>
        <v>108.60000000000001</v>
      </c>
      <c r="P3546" s="6" t="str">
        <f t="shared" si="206"/>
        <v>104.166666666667</v>
      </c>
      <c r="Q3546" t="s">
        <v>8317</v>
      </c>
      <c r="R3546" t="s">
        <v>8318</v>
      </c>
      <c r="S3546" s="9">
        <f t="shared" si="208"/>
        <v>42040.831678240742</v>
      </c>
      <c r="T3546" s="9">
        <f t="shared" si="207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05"/>
        <v>103.4</v>
      </c>
      <c r="P3547" s="6" t="str">
        <f t="shared" si="206"/>
        <v>31.375</v>
      </c>
      <c r="Q3547" t="s">
        <v>8317</v>
      </c>
      <c r="R3547" t="s">
        <v>8318</v>
      </c>
      <c r="S3547" s="9">
        <f t="shared" si="208"/>
        <v>42075.807395833333</v>
      </c>
      <c r="T3547" s="9">
        <f t="shared" si="207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05"/>
        <v>114.27586206896601</v>
      </c>
      <c r="P3548" s="6" t="str">
        <f t="shared" si="206"/>
        <v>59.2105263157895</v>
      </c>
      <c r="Q3548" t="s">
        <v>8317</v>
      </c>
      <c r="R3548" t="s">
        <v>8318</v>
      </c>
      <c r="S3548" s="9">
        <f t="shared" si="208"/>
        <v>42073.660694444443</v>
      </c>
      <c r="T3548" s="9">
        <f t="shared" si="207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05"/>
        <v>103</v>
      </c>
      <c r="P3549" s="6" t="str">
        <f t="shared" si="206"/>
        <v>119.176339285714</v>
      </c>
      <c r="Q3549" t="s">
        <v>8317</v>
      </c>
      <c r="R3549" t="s">
        <v>8318</v>
      </c>
      <c r="S3549" s="9">
        <f t="shared" si="208"/>
        <v>42480.078715277778</v>
      </c>
      <c r="T3549" s="9">
        <f t="shared" si="207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05"/>
        <v>121.6</v>
      </c>
      <c r="P3550" s="6" t="str">
        <f t="shared" si="206"/>
        <v>164.615384615385</v>
      </c>
      <c r="Q3550" t="s">
        <v>8317</v>
      </c>
      <c r="R3550" t="s">
        <v>8318</v>
      </c>
      <c r="S3550" s="9">
        <f t="shared" si="208"/>
        <v>42411.942291666666</v>
      </c>
      <c r="T3550" s="9">
        <f t="shared" si="207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05"/>
        <v>102.646774193548</v>
      </c>
      <c r="P3551" s="6" t="str">
        <f t="shared" si="206"/>
        <v>24.2857142857143</v>
      </c>
      <c r="Q3551" t="s">
        <v>8317</v>
      </c>
      <c r="R3551" t="s">
        <v>8318</v>
      </c>
      <c r="S3551" s="9">
        <f t="shared" si="208"/>
        <v>42223.394363425927</v>
      </c>
      <c r="T3551" s="9">
        <f t="shared" si="207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05"/>
        <v>104.75000000000001</v>
      </c>
      <c r="P3552" s="6" t="str">
        <f t="shared" si="206"/>
        <v>40.9375</v>
      </c>
      <c r="Q3552" t="s">
        <v>8317</v>
      </c>
      <c r="R3552" t="s">
        <v>8318</v>
      </c>
      <c r="S3552" s="9">
        <f t="shared" si="208"/>
        <v>42462.893495370372</v>
      </c>
      <c r="T3552" s="9">
        <f t="shared" si="207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05"/>
        <v>101.6</v>
      </c>
      <c r="P3553" s="6" t="str">
        <f t="shared" si="206"/>
        <v>61.1</v>
      </c>
      <c r="Q3553" t="s">
        <v>8317</v>
      </c>
      <c r="R3553" t="s">
        <v>8318</v>
      </c>
      <c r="S3553" s="9">
        <f t="shared" si="208"/>
        <v>41753.515856481477</v>
      </c>
      <c r="T3553" s="9">
        <f t="shared" si="207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05"/>
        <v>112.102420484097</v>
      </c>
      <c r="P3554" s="6" t="str">
        <f t="shared" si="206"/>
        <v>38.65</v>
      </c>
      <c r="Q3554" t="s">
        <v>8317</v>
      </c>
      <c r="R3554" t="s">
        <v>8318</v>
      </c>
      <c r="S3554" s="9">
        <f t="shared" si="208"/>
        <v>41788.587083333332</v>
      </c>
      <c r="T3554" s="9">
        <f t="shared" si="207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05"/>
        <v>101.76666666666701</v>
      </c>
      <c r="P3555" s="6" t="str">
        <f t="shared" si="206"/>
        <v>56.2019230769231</v>
      </c>
      <c r="Q3555" t="s">
        <v>8317</v>
      </c>
      <c r="R3555" t="s">
        <v>8318</v>
      </c>
      <c r="S3555" s="9">
        <f t="shared" si="208"/>
        <v>42196.028703703705</v>
      </c>
      <c r="T3555" s="9">
        <f t="shared" si="207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05"/>
        <v>100</v>
      </c>
      <c r="P3556" s="6" t="str">
        <f t="shared" si="206"/>
        <v>107.002075471698</v>
      </c>
      <c r="Q3556" t="s">
        <v>8317</v>
      </c>
      <c r="R3556" t="s">
        <v>8318</v>
      </c>
      <c r="S3556" s="9">
        <f t="shared" si="208"/>
        <v>42016.050451388888</v>
      </c>
      <c r="T3556" s="9">
        <f t="shared" si="207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05"/>
        <v>100.26489999999998</v>
      </c>
      <c r="P3557" s="6" t="str">
        <f t="shared" si="206"/>
        <v>171.428571428571</v>
      </c>
      <c r="Q3557" t="s">
        <v>8317</v>
      </c>
      <c r="R3557" t="s">
        <v>8318</v>
      </c>
      <c r="S3557" s="9">
        <f t="shared" si="208"/>
        <v>42661.442060185189</v>
      </c>
      <c r="T3557" s="9">
        <f t="shared" si="207"/>
        <v>42691.483726851846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05"/>
        <v>133.042</v>
      </c>
      <c r="P3558" s="6" t="str">
        <f t="shared" si="206"/>
        <v>110.5</v>
      </c>
      <c r="Q3558" t="s">
        <v>8317</v>
      </c>
      <c r="R3558" t="s">
        <v>8318</v>
      </c>
      <c r="S3558" s="9">
        <f t="shared" si="208"/>
        <v>41808.649583333332</v>
      </c>
      <c r="T3558" s="9">
        <f t="shared" si="207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05"/>
        <v>121.2</v>
      </c>
      <c r="P3559" s="6" t="str">
        <f t="shared" si="206"/>
        <v>179.275985663082</v>
      </c>
      <c r="Q3559" t="s">
        <v>8317</v>
      </c>
      <c r="R3559" t="s">
        <v>8318</v>
      </c>
      <c r="S3559" s="9">
        <f t="shared" si="208"/>
        <v>41730.276747685188</v>
      </c>
      <c r="T3559" s="9">
        <f t="shared" si="207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05"/>
        <v>113.99999999999999</v>
      </c>
      <c r="P3560" s="6" t="str">
        <f t="shared" si="206"/>
        <v>22.9090909090909</v>
      </c>
      <c r="Q3560" t="s">
        <v>8317</v>
      </c>
      <c r="R3560" t="s">
        <v>8318</v>
      </c>
      <c r="S3560" s="9">
        <f t="shared" si="208"/>
        <v>42139.816840277781</v>
      </c>
      <c r="T3560" s="9">
        <f t="shared" si="207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05"/>
        <v>286.13861386138598</v>
      </c>
      <c r="P3561" s="6" t="str">
        <f t="shared" si="206"/>
        <v>43.125</v>
      </c>
      <c r="Q3561" t="s">
        <v>8317</v>
      </c>
      <c r="R3561" t="s">
        <v>8318</v>
      </c>
      <c r="S3561" s="9">
        <f t="shared" si="208"/>
        <v>42194.096157407403</v>
      </c>
      <c r="T3561" s="9">
        <f t="shared" si="207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05"/>
        <v>170.444444444444</v>
      </c>
      <c r="P3562" s="6" t="str">
        <f t="shared" si="206"/>
        <v>46.8918918918919</v>
      </c>
      <c r="Q3562" t="s">
        <v>8317</v>
      </c>
      <c r="R3562" t="s">
        <v>8318</v>
      </c>
      <c r="S3562" s="9">
        <f t="shared" si="208"/>
        <v>42115.889652777783</v>
      </c>
      <c r="T3562" s="9">
        <f t="shared" si="207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05"/>
        <v>118.333333333333</v>
      </c>
      <c r="P3563" s="6" t="str">
        <f t="shared" si="206"/>
        <v>47.4074074074074</v>
      </c>
      <c r="Q3563" t="s">
        <v>8317</v>
      </c>
      <c r="R3563" t="s">
        <v>8318</v>
      </c>
      <c r="S3563" s="9">
        <f t="shared" si="208"/>
        <v>42203.680300925931</v>
      </c>
      <c r="T3563" s="9">
        <f t="shared" si="207"/>
        <v>42221.774999999994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05"/>
        <v>102.858571428571</v>
      </c>
      <c r="P3564" s="6" t="str">
        <f t="shared" si="206"/>
        <v>15.1290322580645</v>
      </c>
      <c r="Q3564" t="s">
        <v>8317</v>
      </c>
      <c r="R3564" t="s">
        <v>8318</v>
      </c>
      <c r="S3564" s="9">
        <f t="shared" si="208"/>
        <v>42433.761886574073</v>
      </c>
      <c r="T3564" s="9">
        <f t="shared" si="207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05"/>
        <v>144.066666666667</v>
      </c>
      <c r="P3565" s="6" t="str">
        <f t="shared" si="206"/>
        <v>21.098</v>
      </c>
      <c r="Q3565" t="s">
        <v>8317</v>
      </c>
      <c r="R3565" t="s">
        <v>8318</v>
      </c>
      <c r="S3565" s="9">
        <f t="shared" si="208"/>
        <v>42555.671944444446</v>
      </c>
      <c r="T3565" s="9">
        <f t="shared" si="207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05"/>
        <v>100.07272727272701</v>
      </c>
      <c r="P3566" s="6" t="str">
        <f t="shared" si="206"/>
        <v>59.1176470588235</v>
      </c>
      <c r="Q3566" t="s">
        <v>8317</v>
      </c>
      <c r="R3566" t="s">
        <v>8318</v>
      </c>
      <c r="S3566" s="9">
        <f t="shared" si="208"/>
        <v>42236.623252314821</v>
      </c>
      <c r="T3566" s="9">
        <f t="shared" si="207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05"/>
        <v>101.73</v>
      </c>
      <c r="P3567" s="6" t="str">
        <f t="shared" si="206"/>
        <v>97.9166666666667</v>
      </c>
      <c r="Q3567" t="s">
        <v>8317</v>
      </c>
      <c r="R3567" t="s">
        <v>8318</v>
      </c>
      <c r="S3567" s="9">
        <f t="shared" si="208"/>
        <v>41974.743148148147</v>
      </c>
      <c r="T3567" s="9">
        <f t="shared" si="207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05"/>
        <v>116.19999999999999</v>
      </c>
      <c r="P3568" s="6" t="str">
        <f t="shared" si="206"/>
        <v>55.1315789473684</v>
      </c>
      <c r="Q3568" t="s">
        <v>8317</v>
      </c>
      <c r="R3568" t="s">
        <v>8318</v>
      </c>
      <c r="S3568" s="9">
        <f t="shared" si="208"/>
        <v>41997.507905092592</v>
      </c>
      <c r="T3568" s="9">
        <f t="shared" si="207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05"/>
        <v>136.166666666667</v>
      </c>
      <c r="P3569" s="6" t="str">
        <f t="shared" si="206"/>
        <v>26.5365853658537</v>
      </c>
      <c r="Q3569" t="s">
        <v>8317</v>
      </c>
      <c r="R3569" t="s">
        <v>8318</v>
      </c>
      <c r="S3569" s="9">
        <f t="shared" si="208"/>
        <v>42135.810694444444</v>
      </c>
      <c r="T3569" s="9">
        <f t="shared" si="207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05"/>
        <v>133.46666666666701</v>
      </c>
      <c r="P3570" s="6" t="str">
        <f t="shared" si="206"/>
        <v>58.4210526315789</v>
      </c>
      <c r="Q3570" t="s">
        <v>8317</v>
      </c>
      <c r="R3570" t="s">
        <v>8318</v>
      </c>
      <c r="S3570" s="9">
        <f t="shared" si="208"/>
        <v>41869.740671296298</v>
      </c>
      <c r="T3570" s="9">
        <f t="shared" si="207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05"/>
        <v>103.392857142857</v>
      </c>
      <c r="P3571" s="6" t="str">
        <f t="shared" si="206"/>
        <v>122.536585365854</v>
      </c>
      <c r="Q3571" t="s">
        <v>8317</v>
      </c>
      <c r="R3571" t="s">
        <v>8318</v>
      </c>
      <c r="S3571" s="9">
        <f t="shared" si="208"/>
        <v>41982.688611111109</v>
      </c>
      <c r="T3571" s="9">
        <f t="shared" si="207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05"/>
        <v>115.888888888889</v>
      </c>
      <c r="P3572" s="6" t="str">
        <f t="shared" si="206"/>
        <v>87.9615384615385</v>
      </c>
      <c r="Q3572" t="s">
        <v>8317</v>
      </c>
      <c r="R3572" t="s">
        <v>8318</v>
      </c>
      <c r="S3572" s="9">
        <f t="shared" si="208"/>
        <v>41976.331979166673</v>
      </c>
      <c r="T3572" s="9">
        <f t="shared" si="207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05"/>
        <v>104.51666666666699</v>
      </c>
      <c r="P3573" s="6" t="str">
        <f t="shared" si="206"/>
        <v>73.24</v>
      </c>
      <c r="Q3573" t="s">
        <v>8317</v>
      </c>
      <c r="R3573" t="s">
        <v>8318</v>
      </c>
      <c r="S3573" s="9">
        <f t="shared" si="208"/>
        <v>41912.858946759261</v>
      </c>
      <c r="T3573" s="9">
        <f t="shared" si="207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05"/>
        <v>102.02500000000001</v>
      </c>
      <c r="P3574" s="6" t="str">
        <f t="shared" si="206"/>
        <v>55.5555555555556</v>
      </c>
      <c r="Q3574" t="s">
        <v>8317</v>
      </c>
      <c r="R3574" t="s">
        <v>8318</v>
      </c>
      <c r="S3574" s="9">
        <f t="shared" si="208"/>
        <v>42146.570393518516</v>
      </c>
      <c r="T3574" s="9">
        <f t="shared" si="207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05"/>
        <v>175.333333333333</v>
      </c>
      <c r="P3575" s="6" t="str">
        <f t="shared" si="206"/>
        <v>39.5384615384615</v>
      </c>
      <c r="Q3575" t="s">
        <v>8317</v>
      </c>
      <c r="R3575" t="s">
        <v>8318</v>
      </c>
      <c r="S3575" s="9">
        <f t="shared" si="208"/>
        <v>41921.375532407408</v>
      </c>
      <c r="T3575" s="9">
        <f t="shared" si="207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05"/>
        <v>106.67999999999999</v>
      </c>
      <c r="P3576" s="6" t="str">
        <f t="shared" si="206"/>
        <v>136.777777777778</v>
      </c>
      <c r="Q3576" t="s">
        <v>8317</v>
      </c>
      <c r="R3576" t="s">
        <v>8318</v>
      </c>
      <c r="S3576" s="9">
        <f t="shared" si="208"/>
        <v>41926.942685185182</v>
      </c>
      <c r="T3576" s="9">
        <f t="shared" si="207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05"/>
        <v>122.28571428571399</v>
      </c>
      <c r="P3577" s="6" t="str">
        <f t="shared" si="206"/>
        <v>99.343137254902</v>
      </c>
      <c r="Q3577" t="s">
        <v>8317</v>
      </c>
      <c r="R3577" t="s">
        <v>8318</v>
      </c>
      <c r="S3577" s="9">
        <f t="shared" si="208"/>
        <v>42561.783877314811</v>
      </c>
      <c r="T3577" s="9">
        <f t="shared" si="207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05"/>
        <v>159.42857142857102</v>
      </c>
      <c r="P3578" s="6" t="str">
        <f t="shared" si="206"/>
        <v>20</v>
      </c>
      <c r="Q3578" t="s">
        <v>8317</v>
      </c>
      <c r="R3578" t="s">
        <v>8318</v>
      </c>
      <c r="S3578" s="9">
        <f t="shared" si="208"/>
        <v>42649.54923611111</v>
      </c>
      <c r="T3578" s="9">
        <f t="shared" si="207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ref="O3579:O3642" si="209">IMDIV(E3312,D3312)*100</f>
        <v>100.07692307692299</v>
      </c>
      <c r="P3579" s="6" t="str">
        <f t="shared" si="206"/>
        <v>28.8888888888889</v>
      </c>
      <c r="Q3579" t="s">
        <v>8317</v>
      </c>
      <c r="R3579" t="s">
        <v>8318</v>
      </c>
      <c r="S3579" s="9">
        <f t="shared" si="208"/>
        <v>42093.786840277782</v>
      </c>
      <c r="T3579" s="9">
        <f t="shared" si="207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09"/>
        <v>109.84</v>
      </c>
      <c r="P3580" s="6" t="str">
        <f t="shared" si="206"/>
        <v>40.5459459459459</v>
      </c>
      <c r="Q3580" t="s">
        <v>8317</v>
      </c>
      <c r="R3580" t="s">
        <v>8318</v>
      </c>
      <c r="S3580" s="9">
        <f t="shared" si="208"/>
        <v>42460.733530092592</v>
      </c>
      <c r="T3580" s="9">
        <f t="shared" si="207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09"/>
        <v>100.03999999999999</v>
      </c>
      <c r="P3581" s="6" t="str">
        <f t="shared" si="206"/>
        <v>35.7142857142857</v>
      </c>
      <c r="Q3581" t="s">
        <v>8317</v>
      </c>
      <c r="R3581" t="s">
        <v>8318</v>
      </c>
      <c r="S3581" s="9">
        <f t="shared" si="208"/>
        <v>42430.762222222227</v>
      </c>
      <c r="T3581" s="9">
        <f t="shared" si="207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09"/>
        <v>116.05000000000001</v>
      </c>
      <c r="P3582" s="6" t="str">
        <f t="shared" si="206"/>
        <v>37.962962962963</v>
      </c>
      <c r="Q3582" t="s">
        <v>8317</v>
      </c>
      <c r="R3582" t="s">
        <v>8318</v>
      </c>
      <c r="S3582" s="9">
        <f t="shared" si="208"/>
        <v>42026.176180555558</v>
      </c>
      <c r="T3582" s="9">
        <f t="shared" si="207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09"/>
        <v>210.75</v>
      </c>
      <c r="P3583" s="6" t="str">
        <f t="shared" si="206"/>
        <v>33.3333333333333</v>
      </c>
      <c r="Q3583" t="s">
        <v>8317</v>
      </c>
      <c r="R3583" t="s">
        <v>8318</v>
      </c>
      <c r="S3583" s="9">
        <f t="shared" si="208"/>
        <v>41836.471180555556</v>
      </c>
      <c r="T3583" s="9">
        <f t="shared" si="207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09"/>
        <v>110.00000000000001</v>
      </c>
      <c r="P3584" s="6" t="str">
        <f t="shared" si="206"/>
        <v>58.5714285714286</v>
      </c>
      <c r="Q3584" t="s">
        <v>8317</v>
      </c>
      <c r="R3584" t="s">
        <v>8318</v>
      </c>
      <c r="S3584" s="9">
        <f t="shared" si="208"/>
        <v>42451.095856481479</v>
      </c>
      <c r="T3584" s="9">
        <f t="shared" si="207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09"/>
        <v>100.08673425918001</v>
      </c>
      <c r="P3585" s="6" t="str">
        <f t="shared" si="206"/>
        <v>135.625</v>
      </c>
      <c r="Q3585" t="s">
        <v>8317</v>
      </c>
      <c r="R3585" t="s">
        <v>8318</v>
      </c>
      <c r="S3585" s="9">
        <f t="shared" si="208"/>
        <v>42418.425983796296</v>
      </c>
      <c r="T3585" s="9">
        <f t="shared" si="207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09"/>
        <v>106.19047619047599</v>
      </c>
      <c r="P3586" s="6" t="str">
        <f t="shared" si="206"/>
        <v>30.9375</v>
      </c>
      <c r="Q3586" t="s">
        <v>8317</v>
      </c>
      <c r="R3586" t="s">
        <v>8318</v>
      </c>
      <c r="S3586" s="9">
        <f t="shared" si="208"/>
        <v>42168.316481481481</v>
      </c>
      <c r="T3586" s="9">
        <f t="shared" si="207"/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09"/>
        <v>125.6</v>
      </c>
      <c r="P3587" s="6" t="str">
        <f t="shared" ref="P3587:P3650" si="210">IMDIV(E3587,L3587)</f>
        <v>176.086956521739</v>
      </c>
      <c r="Q3587" t="s">
        <v>8317</v>
      </c>
      <c r="R3587" t="s">
        <v>8318</v>
      </c>
      <c r="S3587" s="9">
        <f t="shared" si="208"/>
        <v>41964.716319444444</v>
      </c>
      <c r="T3587" s="9">
        <f t="shared" ref="T3587:T3650" si="211">(((I3587/60)/60)/24)+DATE(1970,1,1)</f>
        <v>41994.716319444444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09"/>
        <v>108</v>
      </c>
      <c r="P3588" s="6" t="str">
        <f t="shared" si="210"/>
        <v>151.981481481481</v>
      </c>
      <c r="Q3588" t="s">
        <v>8317</v>
      </c>
      <c r="R3588" t="s">
        <v>8318</v>
      </c>
      <c r="S3588" s="9">
        <f t="shared" ref="S3588:S3651" si="212">(((J3588/60)/60)/24)+DATE(1970,1,1)</f>
        <v>42576.697569444441</v>
      </c>
      <c r="T3588" s="9">
        <f t="shared" si="211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09"/>
        <v>101</v>
      </c>
      <c r="P3589" s="6" t="str">
        <f t="shared" si="210"/>
        <v>22.6071428571429</v>
      </c>
      <c r="Q3589" t="s">
        <v>8317</v>
      </c>
      <c r="R3589" t="s">
        <v>8318</v>
      </c>
      <c r="S3589" s="9">
        <f t="shared" si="212"/>
        <v>42503.539976851855</v>
      </c>
      <c r="T3589" s="9">
        <f t="shared" si="211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09"/>
        <v>107.4</v>
      </c>
      <c r="P3590" s="6" t="str">
        <f t="shared" si="210"/>
        <v>18.2727272727273</v>
      </c>
      <c r="Q3590" t="s">
        <v>8317</v>
      </c>
      <c r="R3590" t="s">
        <v>8318</v>
      </c>
      <c r="S3590" s="9">
        <f t="shared" si="212"/>
        <v>42101.828819444447</v>
      </c>
      <c r="T3590" s="9">
        <f t="shared" si="211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09"/>
        <v>101.515151515152</v>
      </c>
      <c r="P3591" s="6" t="str">
        <f t="shared" si="210"/>
        <v>82.258064516129</v>
      </c>
      <c r="Q3591" t="s">
        <v>8317</v>
      </c>
      <c r="R3591" t="s">
        <v>8318</v>
      </c>
      <c r="S3591" s="9">
        <f t="shared" si="212"/>
        <v>42125.647534722222</v>
      </c>
      <c r="T3591" s="9">
        <f t="shared" si="211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09"/>
        <v>125.89999999999999</v>
      </c>
      <c r="P3592" s="6" t="str">
        <f t="shared" si="210"/>
        <v>68.5342465753425</v>
      </c>
      <c r="Q3592" t="s">
        <v>8317</v>
      </c>
      <c r="R3592" t="s">
        <v>8318</v>
      </c>
      <c r="S3592" s="9">
        <f t="shared" si="212"/>
        <v>41902.333726851852</v>
      </c>
      <c r="T3592" s="9">
        <f t="shared" si="211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09"/>
        <v>101.666666666667</v>
      </c>
      <c r="P3593" s="6" t="str">
        <f t="shared" si="210"/>
        <v>68.0555555555556</v>
      </c>
      <c r="Q3593" t="s">
        <v>8317</v>
      </c>
      <c r="R3593" t="s">
        <v>8318</v>
      </c>
      <c r="S3593" s="9">
        <f t="shared" si="212"/>
        <v>42003.948425925926</v>
      </c>
      <c r="T3593" s="9">
        <f t="shared" si="211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09"/>
        <v>112.5</v>
      </c>
      <c r="P3594" s="6" t="str">
        <f t="shared" si="210"/>
        <v>72.7142857142857</v>
      </c>
      <c r="Q3594" t="s">
        <v>8317</v>
      </c>
      <c r="R3594" t="s">
        <v>8318</v>
      </c>
      <c r="S3594" s="9">
        <f t="shared" si="212"/>
        <v>41988.829942129625</v>
      </c>
      <c r="T3594" s="9">
        <f t="shared" si="211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09"/>
        <v>101.375</v>
      </c>
      <c r="P3595" s="6" t="str">
        <f t="shared" si="210"/>
        <v>77.1860465116279</v>
      </c>
      <c r="Q3595" t="s">
        <v>8317</v>
      </c>
      <c r="R3595" t="s">
        <v>8318</v>
      </c>
      <c r="S3595" s="9">
        <f t="shared" si="212"/>
        <v>41974.898599537039</v>
      </c>
      <c r="T3595" s="9">
        <f t="shared" si="211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09"/>
        <v>101.25</v>
      </c>
      <c r="P3596" s="6" t="str">
        <f t="shared" si="210"/>
        <v>55.9722222222222</v>
      </c>
      <c r="Q3596" t="s">
        <v>8317</v>
      </c>
      <c r="R3596" t="s">
        <v>8318</v>
      </c>
      <c r="S3596" s="9">
        <f t="shared" si="212"/>
        <v>42592.066921296297</v>
      </c>
      <c r="T3596" s="9">
        <f t="shared" si="211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09"/>
        <v>146.388888888889</v>
      </c>
      <c r="P3597" s="6" t="str">
        <f t="shared" si="210"/>
        <v>49.6935483870968</v>
      </c>
      <c r="Q3597" t="s">
        <v>8317</v>
      </c>
      <c r="R3597" t="s">
        <v>8318</v>
      </c>
      <c r="S3597" s="9">
        <f t="shared" si="212"/>
        <v>42050.008368055554</v>
      </c>
      <c r="T3597" s="9">
        <f t="shared" si="211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09"/>
        <v>116.8</v>
      </c>
      <c r="P3598" s="6" t="str">
        <f t="shared" si="210"/>
        <v>79</v>
      </c>
      <c r="Q3598" t="s">
        <v>8317</v>
      </c>
      <c r="R3598" t="s">
        <v>8318</v>
      </c>
      <c r="S3598" s="9">
        <f t="shared" si="212"/>
        <v>41856.715069444443</v>
      </c>
      <c r="T3598" s="9">
        <f t="shared" si="211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09"/>
        <v>106.26666666666699</v>
      </c>
      <c r="P3599" s="6" t="str">
        <f t="shared" si="210"/>
        <v>77.7272727272727</v>
      </c>
      <c r="Q3599" t="s">
        <v>8317</v>
      </c>
      <c r="R3599" t="s">
        <v>8318</v>
      </c>
      <c r="S3599" s="9">
        <f t="shared" si="212"/>
        <v>42417.585532407407</v>
      </c>
      <c r="T3599" s="9">
        <f t="shared" si="211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09"/>
        <v>104.52</v>
      </c>
      <c r="P3600" s="6" t="str">
        <f t="shared" si="210"/>
        <v>40.7777777777778</v>
      </c>
      <c r="Q3600" t="s">
        <v>8317</v>
      </c>
      <c r="R3600" t="s">
        <v>8318</v>
      </c>
      <c r="S3600" s="9">
        <f t="shared" si="212"/>
        <v>41866.79886574074</v>
      </c>
      <c r="T3600" s="9">
        <f t="shared" si="211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09"/>
        <v>100</v>
      </c>
      <c r="P3601" s="6" t="str">
        <f t="shared" si="210"/>
        <v>59.4117647058824</v>
      </c>
      <c r="Q3601" t="s">
        <v>8317</v>
      </c>
      <c r="R3601" t="s">
        <v>8318</v>
      </c>
      <c r="S3601" s="9">
        <f t="shared" si="212"/>
        <v>42220.79487268519</v>
      </c>
      <c r="T3601" s="9">
        <f t="shared" si="211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09"/>
        <v>104.57142857142901</v>
      </c>
      <c r="P3602" s="6" t="str">
        <f t="shared" si="210"/>
        <v>3.25</v>
      </c>
      <c r="Q3602" t="s">
        <v>8317</v>
      </c>
      <c r="R3602" t="s">
        <v>8318</v>
      </c>
      <c r="S3602" s="9">
        <f t="shared" si="212"/>
        <v>42628.849120370374</v>
      </c>
      <c r="T3602" s="9">
        <f t="shared" si="211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09"/>
        <v>138.62051149573799</v>
      </c>
      <c r="P3603" s="6" t="str">
        <f t="shared" si="210"/>
        <v>39.377358490566</v>
      </c>
      <c r="Q3603" t="s">
        <v>8317</v>
      </c>
      <c r="R3603" t="s">
        <v>8318</v>
      </c>
      <c r="S3603" s="9">
        <f t="shared" si="212"/>
        <v>41990.99863425926</v>
      </c>
      <c r="T3603" s="9">
        <f t="shared" si="211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09"/>
        <v>100.32000000000001</v>
      </c>
      <c r="P3604" s="6" t="str">
        <f t="shared" si="210"/>
        <v>81.6734693877551</v>
      </c>
      <c r="Q3604" t="s">
        <v>8317</v>
      </c>
      <c r="R3604" t="s">
        <v>8318</v>
      </c>
      <c r="S3604" s="9">
        <f t="shared" si="212"/>
        <v>42447.894432870366</v>
      </c>
      <c r="T3604" s="9">
        <f t="shared" si="211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09"/>
        <v>100</v>
      </c>
      <c r="P3605" s="6" t="str">
        <f t="shared" si="210"/>
        <v>44.9122807017544</v>
      </c>
      <c r="Q3605" t="s">
        <v>8317</v>
      </c>
      <c r="R3605" t="s">
        <v>8318</v>
      </c>
      <c r="S3605" s="9">
        <f t="shared" si="212"/>
        <v>42283.864351851851</v>
      </c>
      <c r="T3605" s="9">
        <f t="shared" si="211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09"/>
        <v>110.2</v>
      </c>
      <c r="P3606" s="6" t="str">
        <f t="shared" si="210"/>
        <v>49.0579710144928</v>
      </c>
      <c r="Q3606" t="s">
        <v>8317</v>
      </c>
      <c r="R3606" t="s">
        <v>8318</v>
      </c>
      <c r="S3606" s="9">
        <f t="shared" si="212"/>
        <v>42483.015694444446</v>
      </c>
      <c r="T3606" s="9">
        <f t="shared" si="211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09"/>
        <v>102.18</v>
      </c>
      <c r="P3607" s="6" t="str">
        <f t="shared" si="210"/>
        <v>30.6666666666667</v>
      </c>
      <c r="Q3607" t="s">
        <v>8317</v>
      </c>
      <c r="R3607" t="s">
        <v>8318</v>
      </c>
      <c r="S3607" s="9">
        <f t="shared" si="212"/>
        <v>42383.793124999997</v>
      </c>
      <c r="T3607" s="9">
        <f t="shared" si="211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09"/>
        <v>104.35000000000001</v>
      </c>
      <c r="P3608" s="6" t="str">
        <f t="shared" si="210"/>
        <v>61.0625</v>
      </c>
      <c r="Q3608" t="s">
        <v>8317</v>
      </c>
      <c r="R3608" t="s">
        <v>8318</v>
      </c>
      <c r="S3608" s="9">
        <f t="shared" si="212"/>
        <v>42566.604826388888</v>
      </c>
      <c r="T3608" s="9">
        <f t="shared" si="211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09"/>
        <v>138.166666666667</v>
      </c>
      <c r="P3609" s="6" t="str">
        <f t="shared" si="210"/>
        <v>29</v>
      </c>
      <c r="Q3609" t="s">
        <v>8317</v>
      </c>
      <c r="R3609" t="s">
        <v>8318</v>
      </c>
      <c r="S3609" s="9">
        <f t="shared" si="212"/>
        <v>42338.963912037041</v>
      </c>
      <c r="T3609" s="9">
        <f t="shared" si="211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09"/>
        <v>100</v>
      </c>
      <c r="P3610" s="6" t="str">
        <f t="shared" si="210"/>
        <v>29.6296296296296</v>
      </c>
      <c r="Q3610" t="s">
        <v>8317</v>
      </c>
      <c r="R3610" t="s">
        <v>8318</v>
      </c>
      <c r="S3610" s="9">
        <f t="shared" si="212"/>
        <v>42506.709375000006</v>
      </c>
      <c r="T3610" s="9">
        <f t="shared" si="211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09"/>
        <v>101.666666666667</v>
      </c>
      <c r="P3611" s="6" t="str">
        <f t="shared" si="210"/>
        <v>143.095238095238</v>
      </c>
      <c r="Q3611" t="s">
        <v>8317</v>
      </c>
      <c r="R3611" t="s">
        <v>8318</v>
      </c>
      <c r="S3611" s="9">
        <f t="shared" si="212"/>
        <v>42429.991724537031</v>
      </c>
      <c r="T3611" s="9">
        <f t="shared" si="211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09"/>
        <v>171.42857142857099</v>
      </c>
      <c r="P3612" s="6" t="str">
        <f t="shared" si="210"/>
        <v>52.3548387096774</v>
      </c>
      <c r="Q3612" t="s">
        <v>8317</v>
      </c>
      <c r="R3612" t="s">
        <v>8318</v>
      </c>
      <c r="S3612" s="9">
        <f t="shared" si="212"/>
        <v>42203.432129629626</v>
      </c>
      <c r="T3612" s="9">
        <f t="shared" si="211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09"/>
        <v>101.444444444444</v>
      </c>
      <c r="P3613" s="6" t="str">
        <f t="shared" si="210"/>
        <v>66.6666666666667</v>
      </c>
      <c r="Q3613" t="s">
        <v>8317</v>
      </c>
      <c r="R3613" t="s">
        <v>8318</v>
      </c>
      <c r="S3613" s="9">
        <f t="shared" si="212"/>
        <v>42072.370381944449</v>
      </c>
      <c r="T3613" s="9">
        <f t="shared" si="211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09"/>
        <v>130</v>
      </c>
      <c r="P3614" s="6" t="str">
        <f t="shared" si="210"/>
        <v>126.666666666667</v>
      </c>
      <c r="Q3614" t="s">
        <v>8317</v>
      </c>
      <c r="R3614" t="s">
        <v>8318</v>
      </c>
      <c r="S3614" s="9">
        <f t="shared" si="212"/>
        <v>41789.726979166669</v>
      </c>
      <c r="T3614" s="9">
        <f t="shared" si="211"/>
        <v>41799.726979166669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09"/>
        <v>110.00000000000001</v>
      </c>
      <c r="P3615" s="6" t="str">
        <f t="shared" si="210"/>
        <v>62.5</v>
      </c>
      <c r="Q3615" t="s">
        <v>8317</v>
      </c>
      <c r="R3615" t="s">
        <v>8318</v>
      </c>
      <c r="S3615" s="9">
        <f t="shared" si="212"/>
        <v>41788.58997685185</v>
      </c>
      <c r="T3615" s="9">
        <f t="shared" si="211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09"/>
        <v>119.44999999999999</v>
      </c>
      <c r="P3616" s="6" t="str">
        <f t="shared" si="210"/>
        <v>35.4929577464789</v>
      </c>
      <c r="Q3616" t="s">
        <v>8317</v>
      </c>
      <c r="R3616" t="s">
        <v>8318</v>
      </c>
      <c r="S3616" s="9">
        <f t="shared" si="212"/>
        <v>42144.041851851856</v>
      </c>
      <c r="T3616" s="9">
        <f t="shared" si="211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09"/>
        <v>100.29090909090901</v>
      </c>
      <c r="P3617" s="6" t="str">
        <f t="shared" si="210"/>
        <v>37.0833333333333</v>
      </c>
      <c r="Q3617" t="s">
        <v>8317</v>
      </c>
      <c r="R3617" t="s">
        <v>8318</v>
      </c>
      <c r="S3617" s="9">
        <f t="shared" si="212"/>
        <v>42318.593703703707</v>
      </c>
      <c r="T3617" s="9">
        <f t="shared" si="211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09"/>
        <v>153.4</v>
      </c>
      <c r="P3618" s="6" t="str">
        <f t="shared" si="210"/>
        <v>69.3333333333333</v>
      </c>
      <c r="Q3618" t="s">
        <v>8317</v>
      </c>
      <c r="R3618" t="s">
        <v>8318</v>
      </c>
      <c r="S3618" s="9">
        <f t="shared" si="212"/>
        <v>42052.949814814812</v>
      </c>
      <c r="T3618" s="9">
        <f t="shared" si="211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09"/>
        <v>104.428571428571</v>
      </c>
      <c r="P3619" s="6" t="str">
        <f t="shared" si="210"/>
        <v>17.2549019607843</v>
      </c>
      <c r="Q3619" t="s">
        <v>8317</v>
      </c>
      <c r="R3619" t="s">
        <v>8318</v>
      </c>
      <c r="S3619" s="9">
        <f t="shared" si="212"/>
        <v>42779.610289351855</v>
      </c>
      <c r="T3619" s="9">
        <f t="shared" si="211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09"/>
        <v>101.1</v>
      </c>
      <c r="P3620" s="6" t="str">
        <f t="shared" si="210"/>
        <v>36.0714285714286</v>
      </c>
      <c r="Q3620" t="s">
        <v>8317</v>
      </c>
      <c r="R3620" t="s">
        <v>8318</v>
      </c>
      <c r="S3620" s="9">
        <f t="shared" si="212"/>
        <v>42128.627893518518</v>
      </c>
      <c r="T3620" s="9">
        <f t="shared" si="211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09"/>
        <v>107.52</v>
      </c>
      <c r="P3621" s="6" t="str">
        <f t="shared" si="210"/>
        <v>66.4705882352941</v>
      </c>
      <c r="Q3621" t="s">
        <v>8317</v>
      </c>
      <c r="R3621" t="s">
        <v>8318</v>
      </c>
      <c r="S3621" s="9">
        <f t="shared" si="212"/>
        <v>42661.132245370376</v>
      </c>
      <c r="T3621" s="9">
        <f t="shared" si="211"/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09"/>
        <v>315</v>
      </c>
      <c r="P3622" s="6" t="str">
        <f t="shared" si="210"/>
        <v>56.0659898477157</v>
      </c>
      <c r="Q3622" t="s">
        <v>8317</v>
      </c>
      <c r="R3622" t="s">
        <v>8318</v>
      </c>
      <c r="S3622" s="9">
        <f t="shared" si="212"/>
        <v>42037.938206018516</v>
      </c>
      <c r="T3622" s="9">
        <f t="shared" si="211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09"/>
        <v>101.93333333333301</v>
      </c>
      <c r="P3623" s="6" t="str">
        <f t="shared" si="210"/>
        <v>47.0285714285714</v>
      </c>
      <c r="Q3623" t="s">
        <v>8317</v>
      </c>
      <c r="R3623" t="s">
        <v>8318</v>
      </c>
      <c r="S3623" s="9">
        <f t="shared" si="212"/>
        <v>42619.935694444444</v>
      </c>
      <c r="T3623" s="9">
        <f t="shared" si="211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09"/>
        <v>126.28571428571401</v>
      </c>
      <c r="P3624" s="6" t="str">
        <f t="shared" si="210"/>
        <v>47.6661904761905</v>
      </c>
      <c r="Q3624" t="s">
        <v>8317</v>
      </c>
      <c r="R3624" t="s">
        <v>8318</v>
      </c>
      <c r="S3624" s="9">
        <f t="shared" si="212"/>
        <v>41877.221886574072</v>
      </c>
      <c r="T3624" s="9">
        <f t="shared" si="211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09"/>
        <v>101.4</v>
      </c>
      <c r="P3625" s="6" t="str">
        <f t="shared" si="210"/>
        <v>88.2352941176471</v>
      </c>
      <c r="Q3625" t="s">
        <v>8317</v>
      </c>
      <c r="R3625" t="s">
        <v>8318</v>
      </c>
      <c r="S3625" s="9">
        <f t="shared" si="212"/>
        <v>41828.736921296295</v>
      </c>
      <c r="T3625" s="9">
        <f t="shared" si="211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09"/>
        <v>101</v>
      </c>
      <c r="P3626" s="6" t="str">
        <f t="shared" si="210"/>
        <v>80.7179487179487</v>
      </c>
      <c r="Q3626" t="s">
        <v>8317</v>
      </c>
      <c r="R3626" t="s">
        <v>8318</v>
      </c>
      <c r="S3626" s="9">
        <f t="shared" si="212"/>
        <v>42545.774189814809</v>
      </c>
      <c r="T3626" s="9">
        <f t="shared" si="211"/>
        <v>42605.774189814809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09"/>
        <v>102.99000000000001</v>
      </c>
      <c r="P3627" s="6" t="str">
        <f t="shared" si="210"/>
        <v>39.4871794871795</v>
      </c>
      <c r="Q3627" t="s">
        <v>8317</v>
      </c>
      <c r="R3627" t="s">
        <v>8318</v>
      </c>
      <c r="S3627" s="9">
        <f t="shared" si="212"/>
        <v>42157.652511574073</v>
      </c>
      <c r="T3627" s="9">
        <f t="shared" si="211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09"/>
        <v>106.25</v>
      </c>
      <c r="P3628" s="6" t="str">
        <f t="shared" si="210"/>
        <v>84.8541666666667</v>
      </c>
      <c r="Q3628" t="s">
        <v>8317</v>
      </c>
      <c r="R3628" t="s">
        <v>8318</v>
      </c>
      <c r="S3628" s="9">
        <f t="shared" si="212"/>
        <v>41846.667326388888</v>
      </c>
      <c r="T3628" s="9">
        <f t="shared" si="211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09"/>
        <v>101.37777777777801</v>
      </c>
      <c r="P3629" s="6" t="str">
        <f t="shared" si="210"/>
        <v>68.9655172413793</v>
      </c>
      <c r="Q3629" t="s">
        <v>8317</v>
      </c>
      <c r="R3629" t="s">
        <v>8318</v>
      </c>
      <c r="S3629" s="9">
        <f t="shared" si="212"/>
        <v>42460.741747685184</v>
      </c>
      <c r="T3629" s="9">
        <f t="shared" si="211"/>
        <v>42511.165972222225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09"/>
        <v>113.46000000000001</v>
      </c>
      <c r="P3630" s="6">
        <v>0</v>
      </c>
      <c r="Q3630" t="s">
        <v>8317</v>
      </c>
      <c r="R3630" t="s">
        <v>8359</v>
      </c>
      <c r="S3630" s="9">
        <f t="shared" si="212"/>
        <v>42291.833287037036</v>
      </c>
      <c r="T3630" s="9">
        <f t="shared" si="211"/>
        <v>42351.874953703707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09"/>
        <v>218.00000000000003</v>
      </c>
      <c r="P3631" s="6" t="str">
        <f t="shared" si="210"/>
        <v>1</v>
      </c>
      <c r="Q3631" t="s">
        <v>8317</v>
      </c>
      <c r="R3631" t="s">
        <v>8359</v>
      </c>
      <c r="S3631" s="9">
        <f t="shared" si="212"/>
        <v>42437.094490740739</v>
      </c>
      <c r="T3631" s="9">
        <f t="shared" si="211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09"/>
        <v>101.41935483871001</v>
      </c>
      <c r="P3632" s="6" t="str">
        <f t="shared" si="210"/>
        <v>1</v>
      </c>
      <c r="Q3632" t="s">
        <v>8317</v>
      </c>
      <c r="R3632" t="s">
        <v>8359</v>
      </c>
      <c r="S3632" s="9">
        <f t="shared" si="212"/>
        <v>41942.84710648148</v>
      </c>
      <c r="T3632" s="9">
        <f t="shared" si="211"/>
        <v>41972.888773148152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09"/>
        <v>105.933333333333</v>
      </c>
      <c r="P3633" s="6" t="str">
        <f t="shared" si="210"/>
        <v>147.881355932203</v>
      </c>
      <c r="Q3633" t="s">
        <v>8317</v>
      </c>
      <c r="R3633" t="s">
        <v>8359</v>
      </c>
      <c r="S3633" s="9">
        <f t="shared" si="212"/>
        <v>41880.753437499996</v>
      </c>
      <c r="T3633" s="9">
        <f t="shared" si="211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09"/>
        <v>104</v>
      </c>
      <c r="P3634" s="6" t="str">
        <f t="shared" si="210"/>
        <v>100</v>
      </c>
      <c r="Q3634" t="s">
        <v>8317</v>
      </c>
      <c r="R3634" t="s">
        <v>8359</v>
      </c>
      <c r="S3634" s="9">
        <f t="shared" si="212"/>
        <v>41946.936909722222</v>
      </c>
      <c r="T3634" s="9">
        <f t="shared" si="211"/>
        <v>41966.936909722222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09"/>
        <v>221</v>
      </c>
      <c r="P3635" s="6" t="str">
        <f t="shared" si="210"/>
        <v>56.8387096774194</v>
      </c>
      <c r="Q3635" t="s">
        <v>8317</v>
      </c>
      <c r="R3635" t="s">
        <v>8359</v>
      </c>
      <c r="S3635" s="9">
        <f t="shared" si="212"/>
        <v>42649.623460648145</v>
      </c>
      <c r="T3635" s="9">
        <f t="shared" si="211"/>
        <v>42693.041666666672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09"/>
        <v>118.66666666666701</v>
      </c>
      <c r="P3636" s="6" t="str">
        <f t="shared" si="210"/>
        <v>176.944444444444</v>
      </c>
      <c r="Q3636" t="s">
        <v>8317</v>
      </c>
      <c r="R3636" t="s">
        <v>8359</v>
      </c>
      <c r="S3636" s="9">
        <f t="shared" si="212"/>
        <v>42701.166365740741</v>
      </c>
      <c r="T3636" s="9">
        <f t="shared" si="211"/>
        <v>42749.165972222225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09"/>
        <v>104.60000000000001</v>
      </c>
      <c r="P3637" s="6" t="str">
        <f t="shared" si="210"/>
        <v>127.6</v>
      </c>
      <c r="Q3637" t="s">
        <v>8317</v>
      </c>
      <c r="R3637" t="s">
        <v>8359</v>
      </c>
      <c r="S3637" s="9">
        <f t="shared" si="212"/>
        <v>42450.88282407407</v>
      </c>
      <c r="T3637" s="9">
        <f t="shared" si="211"/>
        <v>42480.88282407407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09"/>
        <v>103.89999999999999</v>
      </c>
      <c r="P3638" s="6">
        <v>0</v>
      </c>
      <c r="Q3638" t="s">
        <v>8317</v>
      </c>
      <c r="R3638" t="s">
        <v>8359</v>
      </c>
      <c r="S3638" s="9">
        <f t="shared" si="212"/>
        <v>42226.694780092599</v>
      </c>
      <c r="T3638" s="9">
        <f t="shared" si="211"/>
        <v>42261.694780092599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09"/>
        <v>117.73333333333301</v>
      </c>
      <c r="P3639" s="6" t="str">
        <f t="shared" si="210"/>
        <v>66.1428571428571</v>
      </c>
      <c r="Q3639" t="s">
        <v>8317</v>
      </c>
      <c r="R3639" t="s">
        <v>8359</v>
      </c>
      <c r="S3639" s="9">
        <f t="shared" si="212"/>
        <v>41975.700636574074</v>
      </c>
      <c r="T3639" s="9">
        <f t="shared" si="211"/>
        <v>42005.700636574074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09"/>
        <v>138.5</v>
      </c>
      <c r="P3640" s="6" t="str">
        <f t="shared" si="210"/>
        <v>108</v>
      </c>
      <c r="Q3640" t="s">
        <v>8317</v>
      </c>
      <c r="R3640" t="s">
        <v>8359</v>
      </c>
      <c r="S3640" s="9">
        <f t="shared" si="212"/>
        <v>42053.672824074078</v>
      </c>
      <c r="T3640" s="9">
        <f t="shared" si="211"/>
        <v>42113.631157407406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09"/>
        <v>103.49999999999999</v>
      </c>
      <c r="P3641" s="6" t="str">
        <f t="shared" si="210"/>
        <v>1</v>
      </c>
      <c r="Q3641" t="s">
        <v>8317</v>
      </c>
      <c r="R3641" t="s">
        <v>8359</v>
      </c>
      <c r="S3641" s="9">
        <f t="shared" si="212"/>
        <v>42590.677152777775</v>
      </c>
      <c r="T3641" s="9">
        <f t="shared" si="211"/>
        <v>42650.632638888885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09"/>
        <v>100.25</v>
      </c>
      <c r="P3642" s="6" t="str">
        <f t="shared" si="210"/>
        <v>18.3333333333333</v>
      </c>
      <c r="Q3642" t="s">
        <v>8317</v>
      </c>
      <c r="R3642" t="s">
        <v>8359</v>
      </c>
      <c r="S3642" s="9">
        <f t="shared" si="212"/>
        <v>42104.781597222223</v>
      </c>
      <c r="T3642" s="9">
        <f t="shared" si="211"/>
        <v>42134.781597222223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ref="O3643:O3706" si="213">IMDIV(E3376,D3376)*100</f>
        <v>106.57142857142901</v>
      </c>
      <c r="P3643" s="6">
        <v>0</v>
      </c>
      <c r="Q3643" t="s">
        <v>8317</v>
      </c>
      <c r="R3643" t="s">
        <v>8359</v>
      </c>
      <c r="S3643" s="9">
        <f t="shared" si="212"/>
        <v>41899.627071759263</v>
      </c>
      <c r="T3643" s="9">
        <f t="shared" si="211"/>
        <v>41917.208333333336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13"/>
        <v>100</v>
      </c>
      <c r="P3644" s="6" t="str">
        <f t="shared" si="210"/>
        <v>7.5</v>
      </c>
      <c r="Q3644" t="s">
        <v>8317</v>
      </c>
      <c r="R3644" t="s">
        <v>8359</v>
      </c>
      <c r="S3644" s="9">
        <f t="shared" si="212"/>
        <v>42297.816284722227</v>
      </c>
      <c r="T3644" s="9">
        <f t="shared" si="211"/>
        <v>42338.708333333328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13"/>
        <v>100.01249999999999</v>
      </c>
      <c r="P3645" s="6">
        <v>0</v>
      </c>
      <c r="Q3645" t="s">
        <v>8317</v>
      </c>
      <c r="R3645" t="s">
        <v>8359</v>
      </c>
      <c r="S3645" s="9">
        <f t="shared" si="212"/>
        <v>42285.143969907411</v>
      </c>
      <c r="T3645" s="9">
        <f t="shared" si="211"/>
        <v>42325.185636574075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13"/>
        <v>101.05</v>
      </c>
      <c r="P3646" s="6" t="str">
        <f t="shared" si="210"/>
        <v>68.4166666666667</v>
      </c>
      <c r="Q3646" t="s">
        <v>8317</v>
      </c>
      <c r="R3646" t="s">
        <v>8359</v>
      </c>
      <c r="S3646" s="9">
        <f t="shared" si="212"/>
        <v>42409.241747685184</v>
      </c>
      <c r="T3646" s="9">
        <f t="shared" si="211"/>
        <v>42437.207638888889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13"/>
        <v>107.636363636364</v>
      </c>
      <c r="P3647" s="6" t="str">
        <f t="shared" si="210"/>
        <v>1</v>
      </c>
      <c r="Q3647" t="s">
        <v>8317</v>
      </c>
      <c r="R3647" t="s">
        <v>8359</v>
      </c>
      <c r="S3647" s="9">
        <f t="shared" si="212"/>
        <v>42665.970347222217</v>
      </c>
      <c r="T3647" s="9">
        <f t="shared" si="211"/>
        <v>42696.012013888889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13"/>
        <v>103.64999999999999</v>
      </c>
      <c r="P3648" s="6" t="str">
        <f t="shared" si="210"/>
        <v>60.125</v>
      </c>
      <c r="Q3648" t="s">
        <v>8317</v>
      </c>
      <c r="R3648" t="s">
        <v>8359</v>
      </c>
      <c r="S3648" s="9">
        <f t="shared" si="212"/>
        <v>42140.421319444446</v>
      </c>
      <c r="T3648" s="9">
        <f t="shared" si="211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13"/>
        <v>104.433333333333</v>
      </c>
      <c r="P3649" s="6" t="str">
        <f t="shared" si="210"/>
        <v>15</v>
      </c>
      <c r="Q3649" t="s">
        <v>8317</v>
      </c>
      <c r="R3649" t="s">
        <v>8359</v>
      </c>
      <c r="S3649" s="9">
        <f t="shared" si="212"/>
        <v>42598.749155092592</v>
      </c>
      <c r="T3649" s="9">
        <f t="shared" si="211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13"/>
        <v>102.25</v>
      </c>
      <c r="P3650" s="6" t="str">
        <f t="shared" si="210"/>
        <v>550.041095890411</v>
      </c>
      <c r="Q3650" t="s">
        <v>8317</v>
      </c>
      <c r="R3650" t="s">
        <v>8318</v>
      </c>
      <c r="S3650" s="9">
        <f t="shared" si="212"/>
        <v>41887.292187500003</v>
      </c>
      <c r="T3650" s="9">
        <f t="shared" si="211"/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13"/>
        <v>100.74285714285701</v>
      </c>
      <c r="P3651" s="6" t="str">
        <f t="shared" ref="P3651:P3714" si="214">IMDIV(E3651,L3651)</f>
        <v>97.5</v>
      </c>
      <c r="Q3651" t="s">
        <v>8317</v>
      </c>
      <c r="R3651" t="s">
        <v>8318</v>
      </c>
      <c r="S3651" s="9">
        <f t="shared" si="212"/>
        <v>41780.712893518517</v>
      </c>
      <c r="T3651" s="9">
        <f t="shared" ref="T3651:T3714" si="215">(((I3651/60)/60)/24)+DATE(1970,1,1)</f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13"/>
        <v>111.71428571428601</v>
      </c>
      <c r="P3652" s="6" t="str">
        <f t="shared" si="214"/>
        <v>29.4117647058824</v>
      </c>
      <c r="Q3652" t="s">
        <v>8317</v>
      </c>
      <c r="R3652" t="s">
        <v>8318</v>
      </c>
      <c r="S3652" s="9">
        <f t="shared" ref="S3652:S3715" si="216">(((J3652/60)/60)/24)+DATE(1970,1,1)</f>
        <v>42381.478981481487</v>
      </c>
      <c r="T3652" s="9">
        <f t="shared" si="215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13"/>
        <v>100.01100000000001</v>
      </c>
      <c r="P3653" s="6" t="str">
        <f t="shared" si="214"/>
        <v>57.7777777777778</v>
      </c>
      <c r="Q3653" t="s">
        <v>8317</v>
      </c>
      <c r="R3653" t="s">
        <v>8318</v>
      </c>
      <c r="S3653" s="9">
        <f t="shared" si="216"/>
        <v>41828.646319444444</v>
      </c>
      <c r="T3653" s="9">
        <f t="shared" si="215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13"/>
        <v>100</v>
      </c>
      <c r="P3654" s="6" t="str">
        <f t="shared" si="214"/>
        <v>44.2352941176471</v>
      </c>
      <c r="Q3654" t="s">
        <v>8317</v>
      </c>
      <c r="R3654" t="s">
        <v>8318</v>
      </c>
      <c r="S3654" s="9">
        <f t="shared" si="216"/>
        <v>42596.644699074073</v>
      </c>
      <c r="T3654" s="9">
        <f t="shared" si="215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13"/>
        <v>105</v>
      </c>
      <c r="P3655" s="6" t="str">
        <f t="shared" si="214"/>
        <v>60.9090909090909</v>
      </c>
      <c r="Q3655" t="s">
        <v>8317</v>
      </c>
      <c r="R3655" t="s">
        <v>8318</v>
      </c>
      <c r="S3655" s="9">
        <f t="shared" si="216"/>
        <v>42191.363506944443</v>
      </c>
      <c r="T3655" s="9">
        <f t="shared" si="215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13"/>
        <v>116.866666666667</v>
      </c>
      <c r="P3656" s="6" t="str">
        <f t="shared" si="214"/>
        <v>68.8421052631579</v>
      </c>
      <c r="Q3656" t="s">
        <v>8317</v>
      </c>
      <c r="R3656" t="s">
        <v>8318</v>
      </c>
      <c r="S3656" s="9">
        <f t="shared" si="216"/>
        <v>42440.416504629626</v>
      </c>
      <c r="T3656" s="9">
        <f t="shared" si="215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13"/>
        <v>103.8</v>
      </c>
      <c r="P3657" s="6" t="str">
        <f t="shared" si="214"/>
        <v>73.5822784810127</v>
      </c>
      <c r="Q3657" t="s">
        <v>8317</v>
      </c>
      <c r="R3657" t="s">
        <v>8318</v>
      </c>
      <c r="S3657" s="9">
        <f t="shared" si="216"/>
        <v>42173.803217592591</v>
      </c>
      <c r="T3657" s="9">
        <f t="shared" si="215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13"/>
        <v>114.5</v>
      </c>
      <c r="P3658" s="6" t="str">
        <f t="shared" si="214"/>
        <v>115.021739130435</v>
      </c>
      <c r="Q3658" t="s">
        <v>8317</v>
      </c>
      <c r="R3658" t="s">
        <v>8318</v>
      </c>
      <c r="S3658" s="9">
        <f t="shared" si="216"/>
        <v>42737.910138888896</v>
      </c>
      <c r="T3658" s="9">
        <f t="shared" si="215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13"/>
        <v>102.4</v>
      </c>
      <c r="P3659" s="6" t="str">
        <f t="shared" si="214"/>
        <v>110.75</v>
      </c>
      <c r="Q3659" t="s">
        <v>8317</v>
      </c>
      <c r="R3659" t="s">
        <v>8318</v>
      </c>
      <c r="S3659" s="9">
        <f t="shared" si="216"/>
        <v>42499.629849537043</v>
      </c>
      <c r="T3659" s="9">
        <f t="shared" si="215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13"/>
        <v>223</v>
      </c>
      <c r="P3660" s="6" t="str">
        <f t="shared" si="214"/>
        <v>75.5</v>
      </c>
      <c r="Q3660" t="s">
        <v>8317</v>
      </c>
      <c r="R3660" t="s">
        <v>8318</v>
      </c>
      <c r="S3660" s="9">
        <f t="shared" si="216"/>
        <v>41775.858564814815</v>
      </c>
      <c r="T3660" s="9">
        <f t="shared" si="215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13"/>
        <v>100</v>
      </c>
      <c r="P3661" s="6" t="str">
        <f t="shared" si="214"/>
        <v>235.461538461538</v>
      </c>
      <c r="Q3661" t="s">
        <v>8317</v>
      </c>
      <c r="R3661" t="s">
        <v>8318</v>
      </c>
      <c r="S3661" s="9">
        <f t="shared" si="216"/>
        <v>42055.277199074073</v>
      </c>
      <c r="T3661" s="9">
        <f t="shared" si="215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13"/>
        <v>105.80000000000001</v>
      </c>
      <c r="P3662" s="6" t="str">
        <f t="shared" si="214"/>
        <v>11.3636363636364</v>
      </c>
      <c r="Q3662" t="s">
        <v>8317</v>
      </c>
      <c r="R3662" t="s">
        <v>8318</v>
      </c>
      <c r="S3662" s="9">
        <f t="shared" si="216"/>
        <v>41971.881076388891</v>
      </c>
      <c r="T3662" s="9">
        <f t="shared" si="215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13"/>
        <v>142.363636363636</v>
      </c>
      <c r="P3663" s="6" t="str">
        <f t="shared" si="214"/>
        <v>92.5</v>
      </c>
      <c r="Q3663" t="s">
        <v>8317</v>
      </c>
      <c r="R3663" t="s">
        <v>8318</v>
      </c>
      <c r="S3663" s="9">
        <f t="shared" si="216"/>
        <v>42447.896666666667</v>
      </c>
      <c r="T3663" s="9">
        <f t="shared" si="215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13"/>
        <v>184</v>
      </c>
      <c r="P3664" s="6" t="str">
        <f t="shared" si="214"/>
        <v>202.85</v>
      </c>
      <c r="Q3664" t="s">
        <v>8317</v>
      </c>
      <c r="R3664" t="s">
        <v>8318</v>
      </c>
      <c r="S3664" s="9">
        <f t="shared" si="216"/>
        <v>42064.220069444447</v>
      </c>
      <c r="T3664" s="9">
        <f t="shared" si="215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13"/>
        <v>104.33333333333299</v>
      </c>
      <c r="P3665" s="6" t="str">
        <f t="shared" si="214"/>
        <v>26</v>
      </c>
      <c r="Q3665" t="s">
        <v>8317</v>
      </c>
      <c r="R3665" t="s">
        <v>8318</v>
      </c>
      <c r="S3665" s="9">
        <f t="shared" si="216"/>
        <v>42665.451736111107</v>
      </c>
      <c r="T3665" s="9">
        <f t="shared" si="215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13"/>
        <v>112.00000000000001</v>
      </c>
      <c r="P3666" s="6" t="str">
        <f t="shared" si="214"/>
        <v>46.0526315789474</v>
      </c>
      <c r="Q3666" t="s">
        <v>8317</v>
      </c>
      <c r="R3666" t="s">
        <v>8318</v>
      </c>
      <c r="S3666" s="9">
        <f t="shared" si="216"/>
        <v>42523.248715277776</v>
      </c>
      <c r="T3666" s="9">
        <f t="shared" si="215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13"/>
        <v>111.07499999999999</v>
      </c>
      <c r="P3667" s="6" t="str">
        <f t="shared" si="214"/>
        <v>51</v>
      </c>
      <c r="Q3667" t="s">
        <v>8317</v>
      </c>
      <c r="R3667" t="s">
        <v>8318</v>
      </c>
      <c r="S3667" s="9">
        <f t="shared" si="216"/>
        <v>42294.808124999996</v>
      </c>
      <c r="T3667" s="9">
        <f t="shared" si="215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13"/>
        <v>103.75000000000001</v>
      </c>
      <c r="P3668" s="6" t="str">
        <f t="shared" si="214"/>
        <v>31.5789473684211</v>
      </c>
      <c r="Q3668" t="s">
        <v>8317</v>
      </c>
      <c r="R3668" t="s">
        <v>8318</v>
      </c>
      <c r="S3668" s="9">
        <f t="shared" si="216"/>
        <v>41822.90488425926</v>
      </c>
      <c r="T3668" s="9">
        <f t="shared" si="215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13"/>
        <v>100.41</v>
      </c>
      <c r="P3669" s="6" t="str">
        <f t="shared" si="214"/>
        <v>53.3639655172414</v>
      </c>
      <c r="Q3669" t="s">
        <v>8317</v>
      </c>
      <c r="R3669" t="s">
        <v>8318</v>
      </c>
      <c r="S3669" s="9">
        <f t="shared" si="216"/>
        <v>42173.970127314817</v>
      </c>
      <c r="T3669" s="9">
        <f t="shared" si="215"/>
        <v>42203.970127314817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13"/>
        <v>101.862068965517</v>
      </c>
      <c r="P3670" s="6" t="str">
        <f t="shared" si="214"/>
        <v>36.9642857142857</v>
      </c>
      <c r="Q3670" t="s">
        <v>8317</v>
      </c>
      <c r="R3670" t="s">
        <v>8318</v>
      </c>
      <c r="S3670" s="9">
        <f t="shared" si="216"/>
        <v>42185.556157407409</v>
      </c>
      <c r="T3670" s="9">
        <f t="shared" si="215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13"/>
        <v>109.76666666666699</v>
      </c>
      <c r="P3671" s="6" t="str">
        <f t="shared" si="214"/>
        <v>81.2941176470588</v>
      </c>
      <c r="Q3671" t="s">
        <v>8317</v>
      </c>
      <c r="R3671" t="s">
        <v>8318</v>
      </c>
      <c r="S3671" s="9">
        <f t="shared" si="216"/>
        <v>42136.675196759257</v>
      </c>
      <c r="T3671" s="9">
        <f t="shared" si="215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13"/>
        <v>100</v>
      </c>
      <c r="P3672" s="6" t="str">
        <f t="shared" si="214"/>
        <v>20.0833333333333</v>
      </c>
      <c r="Q3672" t="s">
        <v>8317</v>
      </c>
      <c r="R3672" t="s">
        <v>8318</v>
      </c>
      <c r="S3672" s="9">
        <f t="shared" si="216"/>
        <v>42142.514016203699</v>
      </c>
      <c r="T3672" s="9">
        <f t="shared" si="215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13"/>
        <v>122</v>
      </c>
      <c r="P3673" s="6" t="str">
        <f t="shared" si="214"/>
        <v>88.25</v>
      </c>
      <c r="Q3673" t="s">
        <v>8317</v>
      </c>
      <c r="R3673" t="s">
        <v>8318</v>
      </c>
      <c r="S3673" s="9">
        <f t="shared" si="216"/>
        <v>41820.62809027778</v>
      </c>
      <c r="T3673" s="9">
        <f t="shared" si="215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13"/>
        <v>137.57142857142901</v>
      </c>
      <c r="P3674" s="6" t="str">
        <f t="shared" si="214"/>
        <v>53.4385964912281</v>
      </c>
      <c r="Q3674" t="s">
        <v>8317</v>
      </c>
      <c r="R3674" t="s">
        <v>8318</v>
      </c>
      <c r="S3674" s="9">
        <f t="shared" si="216"/>
        <v>41878.946574074071</v>
      </c>
      <c r="T3674" s="9">
        <f t="shared" si="215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13"/>
        <v>100.31000000000002</v>
      </c>
      <c r="P3675" s="6" t="str">
        <f t="shared" si="214"/>
        <v>39.8684210526316</v>
      </c>
      <c r="Q3675" t="s">
        <v>8317</v>
      </c>
      <c r="R3675" t="s">
        <v>8318</v>
      </c>
      <c r="S3675" s="9">
        <f t="shared" si="216"/>
        <v>41914.295104166667</v>
      </c>
      <c r="T3675" s="9">
        <f t="shared" si="215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13"/>
        <v>107.1</v>
      </c>
      <c r="P3676" s="6" t="str">
        <f t="shared" si="214"/>
        <v>145.161290322581</v>
      </c>
      <c r="Q3676" t="s">
        <v>8317</v>
      </c>
      <c r="R3676" t="s">
        <v>8318</v>
      </c>
      <c r="S3676" s="9">
        <f t="shared" si="216"/>
        <v>42556.873020833329</v>
      </c>
      <c r="T3676" s="9">
        <f t="shared" si="215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13"/>
        <v>211</v>
      </c>
      <c r="P3677" s="6" t="str">
        <f t="shared" si="214"/>
        <v>23.3333333333333</v>
      </c>
      <c r="Q3677" t="s">
        <v>8317</v>
      </c>
      <c r="R3677" t="s">
        <v>8318</v>
      </c>
      <c r="S3677" s="9">
        <f t="shared" si="216"/>
        <v>42493.597013888888</v>
      </c>
      <c r="T3677" s="9">
        <f t="shared" si="215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13"/>
        <v>123.6</v>
      </c>
      <c r="P3678" s="6" t="str">
        <f t="shared" si="214"/>
        <v>64.375</v>
      </c>
      <c r="Q3678" t="s">
        <v>8317</v>
      </c>
      <c r="R3678" t="s">
        <v>8318</v>
      </c>
      <c r="S3678" s="9">
        <f t="shared" si="216"/>
        <v>41876.815787037034</v>
      </c>
      <c r="T3678" s="9">
        <f t="shared" si="215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13"/>
        <v>108.5</v>
      </c>
      <c r="P3679" s="6" t="str">
        <f t="shared" si="214"/>
        <v>62.0527638190955</v>
      </c>
      <c r="Q3679" t="s">
        <v>8317</v>
      </c>
      <c r="R3679" t="s">
        <v>8318</v>
      </c>
      <c r="S3679" s="9">
        <f t="shared" si="216"/>
        <v>41802.574282407404</v>
      </c>
      <c r="T3679" s="9">
        <f t="shared" si="215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13"/>
        <v>103.566666666667</v>
      </c>
      <c r="P3680" s="6" t="str">
        <f t="shared" si="214"/>
        <v>66.1290322580645</v>
      </c>
      <c r="Q3680" t="s">
        <v>8317</v>
      </c>
      <c r="R3680" t="s">
        <v>8318</v>
      </c>
      <c r="S3680" s="9">
        <f t="shared" si="216"/>
        <v>42120.531226851846</v>
      </c>
      <c r="T3680" s="9">
        <f t="shared" si="215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13"/>
        <v>100</v>
      </c>
      <c r="P3681" s="6" t="str">
        <f t="shared" si="214"/>
        <v>73.4</v>
      </c>
      <c r="Q3681" t="s">
        <v>8317</v>
      </c>
      <c r="R3681" t="s">
        <v>8318</v>
      </c>
      <c r="S3681" s="9">
        <f t="shared" si="216"/>
        <v>41786.761354166665</v>
      </c>
      <c r="T3681" s="9">
        <f t="shared" si="215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13"/>
        <v>130</v>
      </c>
      <c r="P3682" s="6" t="str">
        <f t="shared" si="214"/>
        <v>99.5</v>
      </c>
      <c r="Q3682" t="s">
        <v>8317</v>
      </c>
      <c r="R3682" t="s">
        <v>8318</v>
      </c>
      <c r="S3682" s="9">
        <f t="shared" si="216"/>
        <v>42627.454097222217</v>
      </c>
      <c r="T3682" s="9">
        <f t="shared" si="215"/>
        <v>42648.454097222217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13"/>
        <v>103.49999999999999</v>
      </c>
      <c r="P3683" s="6" t="str">
        <f t="shared" si="214"/>
        <v>62.1666666666667</v>
      </c>
      <c r="Q3683" t="s">
        <v>8317</v>
      </c>
      <c r="R3683" t="s">
        <v>8318</v>
      </c>
      <c r="S3683" s="9">
        <f t="shared" si="216"/>
        <v>42374.651504629626</v>
      </c>
      <c r="T3683" s="9">
        <f t="shared" si="215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13"/>
        <v>100</v>
      </c>
      <c r="P3684" s="6" t="str">
        <f t="shared" si="214"/>
        <v>62.3283582089552</v>
      </c>
      <c r="Q3684" t="s">
        <v>8317</v>
      </c>
      <c r="R3684" t="s">
        <v>8318</v>
      </c>
      <c r="S3684" s="9">
        <f t="shared" si="216"/>
        <v>41772.685393518521</v>
      </c>
      <c r="T3684" s="9">
        <f t="shared" si="215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13"/>
        <v>119.6</v>
      </c>
      <c r="P3685" s="6" t="str">
        <f t="shared" si="214"/>
        <v>58.7878787878788</v>
      </c>
      <c r="Q3685" t="s">
        <v>8317</v>
      </c>
      <c r="R3685" t="s">
        <v>8318</v>
      </c>
      <c r="S3685" s="9">
        <f t="shared" si="216"/>
        <v>42633.116851851853</v>
      </c>
      <c r="T3685" s="9">
        <f t="shared" si="215"/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13"/>
        <v>100.000588235294</v>
      </c>
      <c r="P3686" s="6" t="str">
        <f t="shared" si="214"/>
        <v>45.3478260869565</v>
      </c>
      <c r="Q3686" t="s">
        <v>8317</v>
      </c>
      <c r="R3686" t="s">
        <v>8318</v>
      </c>
      <c r="S3686" s="9">
        <f t="shared" si="216"/>
        <v>42219.180393518516</v>
      </c>
      <c r="T3686" s="9">
        <f t="shared" si="215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13"/>
        <v>100.875</v>
      </c>
      <c r="P3687" s="6" t="str">
        <f t="shared" si="214"/>
        <v>41.9444444444444</v>
      </c>
      <c r="Q3687" t="s">
        <v>8317</v>
      </c>
      <c r="R3687" t="s">
        <v>8318</v>
      </c>
      <c r="S3687" s="9">
        <f t="shared" si="216"/>
        <v>41753.593275462961</v>
      </c>
      <c r="T3687" s="9">
        <f t="shared" si="215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13"/>
        <v>106.54545454545502</v>
      </c>
      <c r="P3688" s="6" t="str">
        <f t="shared" si="214"/>
        <v>59.1666666666667</v>
      </c>
      <c r="Q3688" t="s">
        <v>8317</v>
      </c>
      <c r="R3688" t="s">
        <v>8318</v>
      </c>
      <c r="S3688" s="9">
        <f t="shared" si="216"/>
        <v>42230.662731481483</v>
      </c>
      <c r="T3688" s="9">
        <f t="shared" si="215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13"/>
        <v>138</v>
      </c>
      <c r="P3689" s="6" t="str">
        <f t="shared" si="214"/>
        <v>200.49</v>
      </c>
      <c r="Q3689" t="s">
        <v>8317</v>
      </c>
      <c r="R3689" t="s">
        <v>8318</v>
      </c>
      <c r="S3689" s="9">
        <f t="shared" si="216"/>
        <v>41787.218229166669</v>
      </c>
      <c r="T3689" s="9">
        <f t="shared" si="215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13"/>
        <v>101.15</v>
      </c>
      <c r="P3690" s="6" t="str">
        <f t="shared" si="214"/>
        <v>83.974358974359</v>
      </c>
      <c r="Q3690" t="s">
        <v>8317</v>
      </c>
      <c r="R3690" t="s">
        <v>8318</v>
      </c>
      <c r="S3690" s="9">
        <f t="shared" si="216"/>
        <v>41829.787083333329</v>
      </c>
      <c r="T3690" s="9">
        <f t="shared" si="215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13"/>
        <v>109.1</v>
      </c>
      <c r="P3691" s="6" t="str">
        <f t="shared" si="214"/>
        <v>57.258064516129</v>
      </c>
      <c r="Q3691" t="s">
        <v>8317</v>
      </c>
      <c r="R3691" t="s">
        <v>8318</v>
      </c>
      <c r="S3691" s="9">
        <f t="shared" si="216"/>
        <v>42147.826840277776</v>
      </c>
      <c r="T3691" s="9">
        <f t="shared" si="215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13"/>
        <v>140</v>
      </c>
      <c r="P3692" s="6" t="str">
        <f t="shared" si="214"/>
        <v>58.0645161290323</v>
      </c>
      <c r="Q3692" t="s">
        <v>8317</v>
      </c>
      <c r="R3692" t="s">
        <v>8318</v>
      </c>
      <c r="S3692" s="9">
        <f t="shared" si="216"/>
        <v>41940.598182870373</v>
      </c>
      <c r="T3692" s="9">
        <f t="shared" si="215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13"/>
        <v>103.583333333333</v>
      </c>
      <c r="P3693" s="6" t="str">
        <f t="shared" si="214"/>
        <v>186.802919708029</v>
      </c>
      <c r="Q3693" t="s">
        <v>8317</v>
      </c>
      <c r="R3693" t="s">
        <v>8318</v>
      </c>
      <c r="S3693" s="9">
        <f t="shared" si="216"/>
        <v>42020.700567129628</v>
      </c>
      <c r="T3693" s="9">
        <f t="shared" si="215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13"/>
        <v>102.970333333333</v>
      </c>
      <c r="P3694" s="6" t="str">
        <f t="shared" si="214"/>
        <v>74.1176470588235</v>
      </c>
      <c r="Q3694" t="s">
        <v>8317</v>
      </c>
      <c r="R3694" t="s">
        <v>8318</v>
      </c>
      <c r="S3694" s="9">
        <f t="shared" si="216"/>
        <v>41891.96503472222</v>
      </c>
      <c r="T3694" s="9">
        <f t="shared" si="215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13"/>
        <v>108.133333333333</v>
      </c>
      <c r="P3695" s="6" t="str">
        <f t="shared" si="214"/>
        <v>30.7142857142857</v>
      </c>
      <c r="Q3695" t="s">
        <v>8317</v>
      </c>
      <c r="R3695" t="s">
        <v>8318</v>
      </c>
      <c r="S3695" s="9">
        <f t="shared" si="216"/>
        <v>42309.191307870366</v>
      </c>
      <c r="T3695" s="9">
        <f t="shared" si="215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13"/>
        <v>100</v>
      </c>
      <c r="P3696" s="6" t="str">
        <f t="shared" si="214"/>
        <v>62.6666666666667</v>
      </c>
      <c r="Q3696" t="s">
        <v>8317</v>
      </c>
      <c r="R3696" t="s">
        <v>8318</v>
      </c>
      <c r="S3696" s="9">
        <f t="shared" si="216"/>
        <v>42490.133877314816</v>
      </c>
      <c r="T3696" s="9">
        <f t="shared" si="215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13"/>
        <v>102.75000000000001</v>
      </c>
      <c r="P3697" s="6" t="str">
        <f t="shared" si="214"/>
        <v>121.363636363636</v>
      </c>
      <c r="Q3697" t="s">
        <v>8317</v>
      </c>
      <c r="R3697" t="s">
        <v>8318</v>
      </c>
      <c r="S3697" s="9">
        <f t="shared" si="216"/>
        <v>41995.870486111111</v>
      </c>
      <c r="T3697" s="9">
        <f t="shared" si="215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13"/>
        <v>130</v>
      </c>
      <c r="P3698" s="6" t="str">
        <f t="shared" si="214"/>
        <v>39.7435897435897</v>
      </c>
      <c r="Q3698" t="s">
        <v>8317</v>
      </c>
      <c r="R3698" t="s">
        <v>8318</v>
      </c>
      <c r="S3698" s="9">
        <f t="shared" si="216"/>
        <v>41988.617083333331</v>
      </c>
      <c r="T3698" s="9">
        <f t="shared" si="215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13"/>
        <v>108.54950000000001</v>
      </c>
      <c r="P3699" s="6" t="str">
        <f t="shared" si="214"/>
        <v>72</v>
      </c>
      <c r="Q3699" t="s">
        <v>8317</v>
      </c>
      <c r="R3699" t="s">
        <v>8318</v>
      </c>
      <c r="S3699" s="9">
        <f t="shared" si="216"/>
        <v>42479.465833333335</v>
      </c>
      <c r="T3699" s="9">
        <f t="shared" si="215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13"/>
        <v>100</v>
      </c>
      <c r="P3700" s="6" t="str">
        <f t="shared" si="214"/>
        <v>40.6323529411765</v>
      </c>
      <c r="Q3700" t="s">
        <v>8317</v>
      </c>
      <c r="R3700" t="s">
        <v>8318</v>
      </c>
      <c r="S3700" s="9">
        <f t="shared" si="216"/>
        <v>42401.806562500002</v>
      </c>
      <c r="T3700" s="9">
        <f t="shared" si="215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13"/>
        <v>109.65</v>
      </c>
      <c r="P3701" s="6" t="str">
        <f t="shared" si="214"/>
        <v>63</v>
      </c>
      <c r="Q3701" t="s">
        <v>8317</v>
      </c>
      <c r="R3701" t="s">
        <v>8318</v>
      </c>
      <c r="S3701" s="9">
        <f t="shared" si="216"/>
        <v>41897.602037037039</v>
      </c>
      <c r="T3701" s="9">
        <f t="shared" si="215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13"/>
        <v>100.26315789473701</v>
      </c>
      <c r="P3702" s="6" t="str">
        <f t="shared" si="214"/>
        <v>33.6666666666667</v>
      </c>
      <c r="Q3702" t="s">
        <v>8317</v>
      </c>
      <c r="R3702" t="s">
        <v>8318</v>
      </c>
      <c r="S3702" s="9">
        <f t="shared" si="216"/>
        <v>41882.585648148146</v>
      </c>
      <c r="T3702" s="9">
        <f t="shared" si="215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13"/>
        <v>105.55000000000001</v>
      </c>
      <c r="P3703" s="6" t="str">
        <f t="shared" si="214"/>
        <v>38.5897435897436</v>
      </c>
      <c r="Q3703" t="s">
        <v>8317</v>
      </c>
      <c r="R3703" t="s">
        <v>8318</v>
      </c>
      <c r="S3703" s="9">
        <f t="shared" si="216"/>
        <v>42129.541585648149</v>
      </c>
      <c r="T3703" s="9">
        <f t="shared" si="215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13"/>
        <v>112.00000000000001</v>
      </c>
      <c r="P3704" s="6" t="str">
        <f t="shared" si="214"/>
        <v>155.952380952381</v>
      </c>
      <c r="Q3704" t="s">
        <v>8317</v>
      </c>
      <c r="R3704" t="s">
        <v>8318</v>
      </c>
      <c r="S3704" s="9">
        <f t="shared" si="216"/>
        <v>42524.53800925926</v>
      </c>
      <c r="T3704" s="9">
        <f t="shared" si="215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13"/>
        <v>105.89999999999999</v>
      </c>
      <c r="P3705" s="6" t="str">
        <f t="shared" si="214"/>
        <v>43.2</v>
      </c>
      <c r="Q3705" t="s">
        <v>8317</v>
      </c>
      <c r="R3705" t="s">
        <v>8318</v>
      </c>
      <c r="S3705" s="9">
        <f t="shared" si="216"/>
        <v>42556.504490740743</v>
      </c>
      <c r="T3705" s="9">
        <f t="shared" si="215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13"/>
        <v>101</v>
      </c>
      <c r="P3706" s="6" t="str">
        <f t="shared" si="214"/>
        <v>15.1485185185185</v>
      </c>
      <c r="Q3706" t="s">
        <v>8317</v>
      </c>
      <c r="R3706" t="s">
        <v>8318</v>
      </c>
      <c r="S3706" s="9">
        <f t="shared" si="216"/>
        <v>42461.689745370371</v>
      </c>
      <c r="T3706" s="9">
        <f t="shared" si="215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ref="O3707:O3770" si="217">IMDIV(E3440,D3440)*100</f>
        <v>104.2</v>
      </c>
      <c r="P3707" s="6" t="str">
        <f t="shared" si="214"/>
        <v>83.5714285714286</v>
      </c>
      <c r="Q3707" t="s">
        <v>8317</v>
      </c>
      <c r="R3707" t="s">
        <v>8318</v>
      </c>
      <c r="S3707" s="9">
        <f t="shared" si="216"/>
        <v>41792.542986111112</v>
      </c>
      <c r="T3707" s="9">
        <f t="shared" si="215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17"/>
        <v>134.678333333333</v>
      </c>
      <c r="P3708" s="6" t="str">
        <f t="shared" si="214"/>
        <v>140</v>
      </c>
      <c r="Q3708" t="s">
        <v>8317</v>
      </c>
      <c r="R3708" t="s">
        <v>8318</v>
      </c>
      <c r="S3708" s="9">
        <f t="shared" si="216"/>
        <v>41879.913761574076</v>
      </c>
      <c r="T3708" s="9">
        <f t="shared" si="215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17"/>
        <v>105.2184</v>
      </c>
      <c r="P3709" s="6" t="str">
        <f t="shared" si="214"/>
        <v>80.8695652173913</v>
      </c>
      <c r="Q3709" t="s">
        <v>8317</v>
      </c>
      <c r="R3709" t="s">
        <v>8318</v>
      </c>
      <c r="S3709" s="9">
        <f t="shared" si="216"/>
        <v>42552.048356481479</v>
      </c>
      <c r="T3709" s="9">
        <f t="shared" si="215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17"/>
        <v>102.60000000000001</v>
      </c>
      <c r="P3710" s="6" t="str">
        <f t="shared" si="214"/>
        <v>53.8461538461538</v>
      </c>
      <c r="Q3710" t="s">
        <v>8317</v>
      </c>
      <c r="R3710" t="s">
        <v>8318</v>
      </c>
      <c r="S3710" s="9">
        <f t="shared" si="216"/>
        <v>41810.142199074071</v>
      </c>
      <c r="T3710" s="9">
        <f t="shared" si="215"/>
        <v>41824.142199074071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17"/>
        <v>100</v>
      </c>
      <c r="P3711" s="6" t="str">
        <f t="shared" si="214"/>
        <v>30.9285714285714</v>
      </c>
      <c r="Q3711" t="s">
        <v>8317</v>
      </c>
      <c r="R3711" t="s">
        <v>8318</v>
      </c>
      <c r="S3711" s="9">
        <f t="shared" si="216"/>
        <v>41785.707708333335</v>
      </c>
      <c r="T3711" s="9">
        <f t="shared" si="215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17"/>
        <v>185.5</v>
      </c>
      <c r="P3712" s="6" t="str">
        <f t="shared" si="214"/>
        <v>67.962962962963</v>
      </c>
      <c r="Q3712" t="s">
        <v>8317</v>
      </c>
      <c r="R3712" t="s">
        <v>8318</v>
      </c>
      <c r="S3712" s="9">
        <f t="shared" si="216"/>
        <v>42072.576249999998</v>
      </c>
      <c r="T3712" s="9">
        <f t="shared" si="215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17"/>
        <v>289</v>
      </c>
      <c r="P3713" s="6" t="str">
        <f t="shared" si="214"/>
        <v>27.1428571428571</v>
      </c>
      <c r="Q3713" t="s">
        <v>8317</v>
      </c>
      <c r="R3713" t="s">
        <v>8318</v>
      </c>
      <c r="S3713" s="9">
        <f t="shared" si="216"/>
        <v>41779.724224537036</v>
      </c>
      <c r="T3713" s="9">
        <f t="shared" si="215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17"/>
        <v>100</v>
      </c>
      <c r="P3714" s="6" t="str">
        <f t="shared" si="214"/>
        <v>110.865384615385</v>
      </c>
      <c r="Q3714" t="s">
        <v>8317</v>
      </c>
      <c r="R3714" t="s">
        <v>8318</v>
      </c>
      <c r="S3714" s="9">
        <f t="shared" si="216"/>
        <v>42134.172071759262</v>
      </c>
      <c r="T3714" s="9">
        <f t="shared" si="215"/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17"/>
        <v>108.2</v>
      </c>
      <c r="P3715" s="6" t="str">
        <f t="shared" ref="P3715:P3778" si="218">IMDIV(E3715,L3715)</f>
        <v>106.842105263158</v>
      </c>
      <c r="Q3715" t="s">
        <v>8317</v>
      </c>
      <c r="R3715" t="s">
        <v>8318</v>
      </c>
      <c r="S3715" s="9">
        <f t="shared" si="216"/>
        <v>42505.738032407404</v>
      </c>
      <c r="T3715" s="9">
        <f t="shared" ref="T3715:T3778" si="219">(((I3715/60)/60)/24)+DATE(1970,1,1)</f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17"/>
        <v>107.80000000000001</v>
      </c>
      <c r="P3716" s="6" t="str">
        <f t="shared" si="218"/>
        <v>105.515463917526</v>
      </c>
      <c r="Q3716" t="s">
        <v>8317</v>
      </c>
      <c r="R3716" t="s">
        <v>8318</v>
      </c>
      <c r="S3716" s="9">
        <f t="shared" ref="S3716:S3779" si="220">(((J3716/60)/60)/24)+DATE(1970,1,1)</f>
        <v>42118.556331018524</v>
      </c>
      <c r="T3716" s="9">
        <f t="shared" si="219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17"/>
        <v>109.76190476190499</v>
      </c>
      <c r="P3717" s="6" t="str">
        <f t="shared" si="218"/>
        <v>132.962962962963</v>
      </c>
      <c r="Q3717" t="s">
        <v>8317</v>
      </c>
      <c r="R3717" t="s">
        <v>8318</v>
      </c>
      <c r="S3717" s="9">
        <f t="shared" si="220"/>
        <v>42036.995590277773</v>
      </c>
      <c r="T3717" s="9">
        <f t="shared" si="219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17"/>
        <v>170.625</v>
      </c>
      <c r="P3718" s="6" t="str">
        <f t="shared" si="218"/>
        <v>51.9166666666667</v>
      </c>
      <c r="Q3718" t="s">
        <v>8317</v>
      </c>
      <c r="R3718" t="s">
        <v>8318</v>
      </c>
      <c r="S3718" s="9">
        <f t="shared" si="220"/>
        <v>42360.887835648144</v>
      </c>
      <c r="T3718" s="9">
        <f t="shared" si="219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17"/>
        <v>152</v>
      </c>
      <c r="P3719" s="6" t="str">
        <f t="shared" si="218"/>
        <v>310</v>
      </c>
      <c r="Q3719" t="s">
        <v>8317</v>
      </c>
      <c r="R3719" t="s">
        <v>8318</v>
      </c>
      <c r="S3719" s="9">
        <f t="shared" si="220"/>
        <v>42102.866307870368</v>
      </c>
      <c r="T3719" s="9">
        <f t="shared" si="219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17"/>
        <v>101.23076923076898</v>
      </c>
      <c r="P3720" s="6" t="str">
        <f t="shared" si="218"/>
        <v>26.0217391304348</v>
      </c>
      <c r="Q3720" t="s">
        <v>8317</v>
      </c>
      <c r="R3720" t="s">
        <v>8318</v>
      </c>
      <c r="S3720" s="9">
        <f t="shared" si="220"/>
        <v>42032.716145833328</v>
      </c>
      <c r="T3720" s="9">
        <f t="shared" si="219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17"/>
        <v>153.19999999999999</v>
      </c>
      <c r="P3721" s="6" t="str">
        <f t="shared" si="218"/>
        <v>105</v>
      </c>
      <c r="Q3721" t="s">
        <v>8317</v>
      </c>
      <c r="R3721" t="s">
        <v>8318</v>
      </c>
      <c r="S3721" s="9">
        <f t="shared" si="220"/>
        <v>42147.729930555557</v>
      </c>
      <c r="T3721" s="9">
        <f t="shared" si="219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17"/>
        <v>128.333333333333</v>
      </c>
      <c r="P3722" s="6" t="str">
        <f t="shared" si="218"/>
        <v>86.225</v>
      </c>
      <c r="Q3722" t="s">
        <v>8317</v>
      </c>
      <c r="R3722" t="s">
        <v>8318</v>
      </c>
      <c r="S3722" s="9">
        <f t="shared" si="220"/>
        <v>42165.993125000001</v>
      </c>
      <c r="T3722" s="9">
        <f t="shared" si="219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17"/>
        <v>100.71428571428601</v>
      </c>
      <c r="P3723" s="6" t="str">
        <f t="shared" si="218"/>
        <v>114.545454545455</v>
      </c>
      <c r="Q3723" t="s">
        <v>8317</v>
      </c>
      <c r="R3723" t="s">
        <v>8318</v>
      </c>
      <c r="S3723" s="9">
        <f t="shared" si="220"/>
        <v>41927.936157407406</v>
      </c>
      <c r="T3723" s="9">
        <f t="shared" si="219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17"/>
        <v>100.64999999999999</v>
      </c>
      <c r="P3724" s="6" t="str">
        <f t="shared" si="218"/>
        <v>47.6571428571429</v>
      </c>
      <c r="Q3724" t="s">
        <v>8317</v>
      </c>
      <c r="R3724" t="s">
        <v>8318</v>
      </c>
      <c r="S3724" s="9">
        <f t="shared" si="220"/>
        <v>42381.671840277777</v>
      </c>
      <c r="T3724" s="9">
        <f t="shared" si="219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17"/>
        <v>191.3</v>
      </c>
      <c r="P3725" s="6" t="str">
        <f t="shared" si="218"/>
        <v>72.8888888888889</v>
      </c>
      <c r="Q3725" t="s">
        <v>8317</v>
      </c>
      <c r="R3725" t="s">
        <v>8318</v>
      </c>
      <c r="S3725" s="9">
        <f t="shared" si="220"/>
        <v>41943.753032407411</v>
      </c>
      <c r="T3725" s="9">
        <f t="shared" si="219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17"/>
        <v>140.19999999999999</v>
      </c>
      <c r="P3726" s="6" t="str">
        <f t="shared" si="218"/>
        <v>49.5455056179775</v>
      </c>
      <c r="Q3726" t="s">
        <v>8317</v>
      </c>
      <c r="R3726" t="s">
        <v>8318</v>
      </c>
      <c r="S3726" s="9">
        <f t="shared" si="220"/>
        <v>42465.491435185191</v>
      </c>
      <c r="T3726" s="9">
        <f t="shared" si="219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17"/>
        <v>124.33537832310799</v>
      </c>
      <c r="P3727" s="6" t="str">
        <f t="shared" si="218"/>
        <v>25.4</v>
      </c>
      <c r="Q3727" t="s">
        <v>8317</v>
      </c>
      <c r="R3727" t="s">
        <v>8318</v>
      </c>
      <c r="S3727" s="9">
        <f t="shared" si="220"/>
        <v>42401.945219907408</v>
      </c>
      <c r="T3727" s="9">
        <f t="shared" si="219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17"/>
        <v>126.2</v>
      </c>
      <c r="P3728" s="6" t="str">
        <f t="shared" si="218"/>
        <v>62.5869565217391</v>
      </c>
      <c r="Q3728" t="s">
        <v>8317</v>
      </c>
      <c r="R3728" t="s">
        <v>8318</v>
      </c>
      <c r="S3728" s="9">
        <f t="shared" si="220"/>
        <v>42462.140868055561</v>
      </c>
      <c r="T3728" s="9">
        <f t="shared" si="219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17"/>
        <v>190</v>
      </c>
      <c r="P3729" s="6" t="str">
        <f t="shared" si="218"/>
        <v>61.0606060606061</v>
      </c>
      <c r="Q3729" t="s">
        <v>8317</v>
      </c>
      <c r="R3729" t="s">
        <v>8318</v>
      </c>
      <c r="S3729" s="9">
        <f t="shared" si="220"/>
        <v>42632.348310185189</v>
      </c>
      <c r="T3729" s="9">
        <f t="shared" si="219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17"/>
        <v>139</v>
      </c>
      <c r="P3730" s="6" t="str">
        <f t="shared" si="218"/>
        <v>60.0645161290323</v>
      </c>
      <c r="Q3730" t="s">
        <v>8317</v>
      </c>
      <c r="R3730" t="s">
        <v>8318</v>
      </c>
      <c r="S3730" s="9">
        <f t="shared" si="220"/>
        <v>42205.171018518522</v>
      </c>
      <c r="T3730" s="9">
        <f t="shared" si="219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17"/>
        <v>202</v>
      </c>
      <c r="P3731" s="6" t="str">
        <f t="shared" si="218"/>
        <v>72.4</v>
      </c>
      <c r="Q3731" t="s">
        <v>8317</v>
      </c>
      <c r="R3731" t="s">
        <v>8318</v>
      </c>
      <c r="S3731" s="9">
        <f t="shared" si="220"/>
        <v>42041.205000000002</v>
      </c>
      <c r="T3731" s="9">
        <f t="shared" si="219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17"/>
        <v>103.38000000000001</v>
      </c>
      <c r="P3732" s="6" t="str">
        <f t="shared" si="218"/>
        <v>100</v>
      </c>
      <c r="Q3732" t="s">
        <v>8317</v>
      </c>
      <c r="R3732" t="s">
        <v>8318</v>
      </c>
      <c r="S3732" s="9">
        <f t="shared" si="220"/>
        <v>42203.677766203706</v>
      </c>
      <c r="T3732" s="9">
        <f t="shared" si="219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17"/>
        <v>102.3236</v>
      </c>
      <c r="P3733" s="6" t="str">
        <f t="shared" si="218"/>
        <v>51.6666666666667</v>
      </c>
      <c r="Q3733" t="s">
        <v>8317</v>
      </c>
      <c r="R3733" t="s">
        <v>8318</v>
      </c>
      <c r="S3733" s="9">
        <f t="shared" si="220"/>
        <v>41983.752847222218</v>
      </c>
      <c r="T3733" s="9">
        <f t="shared" si="219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17"/>
        <v>103</v>
      </c>
      <c r="P3734" s="6" t="str">
        <f t="shared" si="218"/>
        <v>32.75</v>
      </c>
      <c r="Q3734" t="s">
        <v>8317</v>
      </c>
      <c r="R3734" t="s">
        <v>8318</v>
      </c>
      <c r="S3734" s="9">
        <f t="shared" si="220"/>
        <v>41968.677465277782</v>
      </c>
      <c r="T3734" s="9">
        <f t="shared" si="219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17"/>
        <v>127.142857142857</v>
      </c>
      <c r="P3735" s="6">
        <v>0</v>
      </c>
      <c r="Q3735" t="s">
        <v>8317</v>
      </c>
      <c r="R3735" t="s">
        <v>8318</v>
      </c>
      <c r="S3735" s="9">
        <f t="shared" si="220"/>
        <v>42103.024398148147</v>
      </c>
      <c r="T3735" s="9">
        <f t="shared" si="219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17"/>
        <v>101</v>
      </c>
      <c r="P3736" s="6" t="str">
        <f t="shared" si="218"/>
        <v>61</v>
      </c>
      <c r="Q3736" t="s">
        <v>8317</v>
      </c>
      <c r="R3736" t="s">
        <v>8318</v>
      </c>
      <c r="S3736" s="9">
        <f t="shared" si="220"/>
        <v>42089.901574074072</v>
      </c>
      <c r="T3736" s="9">
        <f t="shared" si="219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17"/>
        <v>121.78</v>
      </c>
      <c r="P3737" s="6" t="str">
        <f t="shared" si="218"/>
        <v>10</v>
      </c>
      <c r="Q3737" t="s">
        <v>8317</v>
      </c>
      <c r="R3737" t="s">
        <v>8318</v>
      </c>
      <c r="S3737" s="9">
        <f t="shared" si="220"/>
        <v>42122.693159722221</v>
      </c>
      <c r="T3737" s="9">
        <f t="shared" si="219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17"/>
        <v>113.39285714285701</v>
      </c>
      <c r="P3738" s="6" t="str">
        <f t="shared" si="218"/>
        <v>10</v>
      </c>
      <c r="Q3738" t="s">
        <v>8317</v>
      </c>
      <c r="R3738" t="s">
        <v>8318</v>
      </c>
      <c r="S3738" s="9">
        <f t="shared" si="220"/>
        <v>42048.711724537032</v>
      </c>
      <c r="T3738" s="9">
        <f t="shared" si="219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17"/>
        <v>150</v>
      </c>
      <c r="P3739" s="6" t="str">
        <f t="shared" si="218"/>
        <v>37.5</v>
      </c>
      <c r="Q3739" t="s">
        <v>8317</v>
      </c>
      <c r="R3739" t="s">
        <v>8318</v>
      </c>
      <c r="S3739" s="9">
        <f t="shared" si="220"/>
        <v>42297.691006944442</v>
      </c>
      <c r="T3739" s="9">
        <f t="shared" si="219"/>
        <v>42320.290972222225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17"/>
        <v>214.6</v>
      </c>
      <c r="P3740" s="6" t="str">
        <f t="shared" si="218"/>
        <v>45</v>
      </c>
      <c r="Q3740" t="s">
        <v>8317</v>
      </c>
      <c r="R3740" t="s">
        <v>8318</v>
      </c>
      <c r="S3740" s="9">
        <f t="shared" si="220"/>
        <v>41813.938715277778</v>
      </c>
      <c r="T3740" s="9">
        <f t="shared" si="219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17"/>
        <v>102.05</v>
      </c>
      <c r="P3741" s="6" t="str">
        <f t="shared" si="218"/>
        <v>100.625</v>
      </c>
      <c r="Q3741" t="s">
        <v>8317</v>
      </c>
      <c r="R3741" t="s">
        <v>8318</v>
      </c>
      <c r="S3741" s="9">
        <f t="shared" si="220"/>
        <v>42548.449861111112</v>
      </c>
      <c r="T3741" s="9">
        <f t="shared" si="219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17"/>
        <v>100</v>
      </c>
      <c r="P3742" s="6" t="str">
        <f t="shared" si="218"/>
        <v>25.5714285714286</v>
      </c>
      <c r="Q3742" t="s">
        <v>8317</v>
      </c>
      <c r="R3742" t="s">
        <v>8318</v>
      </c>
      <c r="S3742" s="9">
        <f t="shared" si="220"/>
        <v>41833.089756944442</v>
      </c>
      <c r="T3742" s="9">
        <f t="shared" si="219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17"/>
        <v>101</v>
      </c>
      <c r="P3743" s="6">
        <v>0</v>
      </c>
      <c r="Q3743" t="s">
        <v>8317</v>
      </c>
      <c r="R3743" t="s">
        <v>8318</v>
      </c>
      <c r="S3743" s="9">
        <f t="shared" si="220"/>
        <v>42325.920717592591</v>
      </c>
      <c r="T3743" s="9">
        <f t="shared" si="219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17"/>
        <v>113.333333333333</v>
      </c>
      <c r="P3744" s="6" t="str">
        <f t="shared" si="218"/>
        <v>25</v>
      </c>
      <c r="Q3744" t="s">
        <v>8317</v>
      </c>
      <c r="R3744" t="s">
        <v>8318</v>
      </c>
      <c r="S3744" s="9">
        <f t="shared" si="220"/>
        <v>41858.214629629627</v>
      </c>
      <c r="T3744" s="9">
        <f t="shared" si="219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17"/>
        <v>104</v>
      </c>
      <c r="P3745" s="6">
        <v>0</v>
      </c>
      <c r="Q3745" t="s">
        <v>8317</v>
      </c>
      <c r="R3745" t="s">
        <v>8318</v>
      </c>
      <c r="S3745" s="9">
        <f t="shared" si="220"/>
        <v>41793.710231481484</v>
      </c>
      <c r="T3745" s="9">
        <f t="shared" si="219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17"/>
        <v>115.333333333333</v>
      </c>
      <c r="P3746" s="6">
        <v>0</v>
      </c>
      <c r="Q3746" t="s">
        <v>8317</v>
      </c>
      <c r="R3746" t="s">
        <v>8318</v>
      </c>
      <c r="S3746" s="9">
        <f t="shared" si="220"/>
        <v>41793.814259259263</v>
      </c>
      <c r="T3746" s="9">
        <f t="shared" si="219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17"/>
        <v>112.85000000000001</v>
      </c>
      <c r="P3747" s="6" t="str">
        <f t="shared" si="218"/>
        <v>10</v>
      </c>
      <c r="Q3747" t="s">
        <v>8317</v>
      </c>
      <c r="R3747" t="s">
        <v>8318</v>
      </c>
      <c r="S3747" s="9">
        <f t="shared" si="220"/>
        <v>41831.697939814818</v>
      </c>
      <c r="T3747" s="9">
        <f t="shared" si="219"/>
        <v>41861.697939814818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17"/>
        <v>127.866666666667</v>
      </c>
      <c r="P3748" s="6" t="str">
        <f t="shared" si="218"/>
        <v>202</v>
      </c>
      <c r="Q3748" t="s">
        <v>8317</v>
      </c>
      <c r="R3748" t="s">
        <v>8318</v>
      </c>
      <c r="S3748" s="9">
        <f t="shared" si="220"/>
        <v>42621.389340277776</v>
      </c>
      <c r="T3748" s="9">
        <f t="shared" si="219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17"/>
        <v>142.666666666667</v>
      </c>
      <c r="P3749" s="6" t="str">
        <f t="shared" si="218"/>
        <v>25</v>
      </c>
      <c r="Q3749" t="s">
        <v>8317</v>
      </c>
      <c r="R3749" t="s">
        <v>8318</v>
      </c>
      <c r="S3749" s="9">
        <f t="shared" si="220"/>
        <v>42164.299722222218</v>
      </c>
      <c r="T3749" s="9">
        <f t="shared" si="219"/>
        <v>42190.957638888889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17"/>
        <v>118.8</v>
      </c>
      <c r="P3750" s="6" t="str">
        <f t="shared" si="218"/>
        <v>99.5384615384615</v>
      </c>
      <c r="Q3750" t="s">
        <v>8317</v>
      </c>
      <c r="R3750" t="s">
        <v>8359</v>
      </c>
      <c r="S3750" s="9">
        <f t="shared" si="220"/>
        <v>42395.706435185188</v>
      </c>
      <c r="T3750" s="9">
        <f t="shared" si="219"/>
        <v>42416.249305555553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17"/>
        <v>138.333333333333</v>
      </c>
      <c r="P3751" s="6" t="str">
        <f t="shared" si="218"/>
        <v>75</v>
      </c>
      <c r="Q3751" t="s">
        <v>8317</v>
      </c>
      <c r="R3751" t="s">
        <v>8359</v>
      </c>
      <c r="S3751" s="9">
        <f t="shared" si="220"/>
        <v>42458.127175925925</v>
      </c>
      <c r="T3751" s="9">
        <f t="shared" si="219"/>
        <v>42489.165972222225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17"/>
        <v>159.94029850746301</v>
      </c>
      <c r="P3752" s="6" t="str">
        <f t="shared" si="218"/>
        <v>215.25</v>
      </c>
      <c r="Q3752" t="s">
        <v>8317</v>
      </c>
      <c r="R3752" t="s">
        <v>8359</v>
      </c>
      <c r="S3752" s="9">
        <f t="shared" si="220"/>
        <v>42016.981574074074</v>
      </c>
      <c r="T3752" s="9">
        <f t="shared" si="219"/>
        <v>42045.332638888889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17"/>
        <v>114.24000000000001</v>
      </c>
      <c r="P3753" s="6" t="str">
        <f t="shared" si="218"/>
        <v>120.545454545455</v>
      </c>
      <c r="Q3753" t="s">
        <v>8317</v>
      </c>
      <c r="R3753" t="s">
        <v>8359</v>
      </c>
      <c r="S3753" s="9">
        <f t="shared" si="220"/>
        <v>42403.035567129627</v>
      </c>
      <c r="T3753" s="9">
        <f t="shared" si="219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17"/>
        <v>100.60606060606101</v>
      </c>
      <c r="P3754" s="6" t="str">
        <f t="shared" si="218"/>
        <v>37.6666666666667</v>
      </c>
      <c r="Q3754" t="s">
        <v>8317</v>
      </c>
      <c r="R3754" t="s">
        <v>8359</v>
      </c>
      <c r="S3754" s="9">
        <f t="shared" si="220"/>
        <v>42619.802488425921</v>
      </c>
      <c r="T3754" s="9">
        <f t="shared" si="219"/>
        <v>42659.875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17"/>
        <v>155.20000000000002</v>
      </c>
      <c r="P3755" s="6" t="str">
        <f t="shared" si="218"/>
        <v>172.233333333333</v>
      </c>
      <c r="Q3755" t="s">
        <v>8317</v>
      </c>
      <c r="R3755" t="s">
        <v>8359</v>
      </c>
      <c r="S3755" s="9">
        <f t="shared" si="220"/>
        <v>42128.824074074073</v>
      </c>
      <c r="T3755" s="9">
        <f t="shared" si="219"/>
        <v>42158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17"/>
        <v>127.75000000000001</v>
      </c>
      <c r="P3756" s="6" t="str">
        <f t="shared" si="218"/>
        <v>111.111111111111</v>
      </c>
      <c r="Q3756" t="s">
        <v>8317</v>
      </c>
      <c r="R3756" t="s">
        <v>8359</v>
      </c>
      <c r="S3756" s="9">
        <f t="shared" si="220"/>
        <v>41808.881215277775</v>
      </c>
      <c r="T3756" s="9">
        <f t="shared" si="219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17"/>
        <v>121.2</v>
      </c>
      <c r="P3757" s="6" t="str">
        <f t="shared" si="218"/>
        <v>25.4642857142857</v>
      </c>
      <c r="Q3757" t="s">
        <v>8317</v>
      </c>
      <c r="R3757" t="s">
        <v>8359</v>
      </c>
      <c r="S3757" s="9">
        <f t="shared" si="220"/>
        <v>42445.866979166662</v>
      </c>
      <c r="T3757" s="9">
        <f t="shared" si="219"/>
        <v>42475.866979166662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17"/>
        <v>112.7</v>
      </c>
      <c r="P3758" s="6" t="str">
        <f t="shared" si="218"/>
        <v>267.647058823529</v>
      </c>
      <c r="Q3758" t="s">
        <v>8317</v>
      </c>
      <c r="R3758" t="s">
        <v>8359</v>
      </c>
      <c r="S3758" s="9">
        <f t="shared" si="220"/>
        <v>41771.814791666664</v>
      </c>
      <c r="T3758" s="9">
        <f t="shared" si="219"/>
        <v>41801.814791666664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17"/>
        <v>127.49999999999999</v>
      </c>
      <c r="P3759" s="6" t="str">
        <f t="shared" si="218"/>
        <v>75.96</v>
      </c>
      <c r="Q3759" t="s">
        <v>8317</v>
      </c>
      <c r="R3759" t="s">
        <v>8359</v>
      </c>
      <c r="S3759" s="9">
        <f t="shared" si="220"/>
        <v>41954.850868055553</v>
      </c>
      <c r="T3759" s="9">
        <f t="shared" si="219"/>
        <v>41974.850868055553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17"/>
        <v>158.20000000000002</v>
      </c>
      <c r="P3760" s="6" t="str">
        <f t="shared" si="218"/>
        <v>59.0384615384615</v>
      </c>
      <c r="Q3760" t="s">
        <v>8317</v>
      </c>
      <c r="R3760" t="s">
        <v>8359</v>
      </c>
      <c r="S3760" s="9">
        <f t="shared" si="220"/>
        <v>41747.471504629626</v>
      </c>
      <c r="T3760" s="9">
        <f t="shared" si="219"/>
        <v>41778.208333333336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17"/>
        <v>105.26894736842101</v>
      </c>
      <c r="P3761" s="6" t="str">
        <f t="shared" si="218"/>
        <v>50.1110227272727</v>
      </c>
      <c r="Q3761" t="s">
        <v>8317</v>
      </c>
      <c r="R3761" t="s">
        <v>8359</v>
      </c>
      <c r="S3761" s="9">
        <f t="shared" si="220"/>
        <v>42182.108252314814</v>
      </c>
      <c r="T3761" s="9">
        <f t="shared" si="219"/>
        <v>42242.108252314814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17"/>
        <v>100</v>
      </c>
      <c r="P3762" s="6" t="str">
        <f t="shared" si="218"/>
        <v>55.502967032967</v>
      </c>
      <c r="Q3762" t="s">
        <v>8317</v>
      </c>
      <c r="R3762" t="s">
        <v>8359</v>
      </c>
      <c r="S3762" s="9">
        <f t="shared" si="220"/>
        <v>41739.525300925925</v>
      </c>
      <c r="T3762" s="9">
        <f t="shared" si="219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17"/>
        <v>100</v>
      </c>
      <c r="P3763" s="6" t="str">
        <f t="shared" si="218"/>
        <v>166.666666666667</v>
      </c>
      <c r="Q3763" t="s">
        <v>8317</v>
      </c>
      <c r="R3763" t="s">
        <v>8359</v>
      </c>
      <c r="S3763" s="9">
        <f t="shared" si="220"/>
        <v>42173.466863425929</v>
      </c>
      <c r="T3763" s="9">
        <f t="shared" si="219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17"/>
        <v>106.86</v>
      </c>
      <c r="P3764" s="6" t="str">
        <f t="shared" si="218"/>
        <v>47.4285714285714</v>
      </c>
      <c r="Q3764" t="s">
        <v>8317</v>
      </c>
      <c r="R3764" t="s">
        <v>8359</v>
      </c>
      <c r="S3764" s="9">
        <f t="shared" si="220"/>
        <v>42193.813530092593</v>
      </c>
      <c r="T3764" s="9">
        <f t="shared" si="219"/>
        <v>42218.813530092593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17"/>
        <v>124.4</v>
      </c>
      <c r="P3765" s="6" t="str">
        <f t="shared" si="218"/>
        <v>64.9350649350649</v>
      </c>
      <c r="Q3765" t="s">
        <v>8317</v>
      </c>
      <c r="R3765" t="s">
        <v>8359</v>
      </c>
      <c r="S3765" s="9">
        <f t="shared" si="220"/>
        <v>42065.750300925924</v>
      </c>
      <c r="T3765" s="9">
        <f t="shared" si="219"/>
        <v>42095.708634259259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17"/>
        <v>108.70406189555099</v>
      </c>
      <c r="P3766" s="6" t="str">
        <f t="shared" si="218"/>
        <v>55.5555555555556</v>
      </c>
      <c r="Q3766" t="s">
        <v>8317</v>
      </c>
      <c r="R3766" t="s">
        <v>8359</v>
      </c>
      <c r="S3766" s="9">
        <f t="shared" si="220"/>
        <v>42499.842962962968</v>
      </c>
      <c r="T3766" s="9">
        <f t="shared" si="219"/>
        <v>42519.024999999994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17"/>
        <v>102.424242424242</v>
      </c>
      <c r="P3767" s="6" t="str">
        <f t="shared" si="218"/>
        <v>74.2242990654206</v>
      </c>
      <c r="Q3767" t="s">
        <v>8317</v>
      </c>
      <c r="R3767" t="s">
        <v>8359</v>
      </c>
      <c r="S3767" s="9">
        <f t="shared" si="220"/>
        <v>41820.776412037041</v>
      </c>
      <c r="T3767" s="9">
        <f t="shared" si="219"/>
        <v>41850.776412037041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17"/>
        <v>105.5</v>
      </c>
      <c r="P3768" s="6" t="str">
        <f t="shared" si="218"/>
        <v>106.9271875</v>
      </c>
      <c r="Q3768" t="s">
        <v>8317</v>
      </c>
      <c r="R3768" t="s">
        <v>8359</v>
      </c>
      <c r="S3768" s="9">
        <f t="shared" si="220"/>
        <v>41788.167187500003</v>
      </c>
      <c r="T3768" s="9">
        <f t="shared" si="219"/>
        <v>41823.167187500003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17"/>
        <v>106.3</v>
      </c>
      <c r="P3769" s="6" t="str">
        <f t="shared" si="218"/>
        <v>41.6964285714286</v>
      </c>
      <c r="Q3769" t="s">
        <v>8317</v>
      </c>
      <c r="R3769" t="s">
        <v>8359</v>
      </c>
      <c r="S3769" s="9">
        <f t="shared" si="220"/>
        <v>42050.019641203704</v>
      </c>
      <c r="T3769" s="9">
        <f t="shared" si="219"/>
        <v>42064.207638888889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17"/>
        <v>100.666666666667</v>
      </c>
      <c r="P3770" s="6" t="str">
        <f t="shared" si="218"/>
        <v>74.243275862069</v>
      </c>
      <c r="Q3770" t="s">
        <v>8317</v>
      </c>
      <c r="R3770" t="s">
        <v>8359</v>
      </c>
      <c r="S3770" s="9">
        <f t="shared" si="220"/>
        <v>41772.727893518517</v>
      </c>
      <c r="T3770" s="9">
        <f t="shared" si="219"/>
        <v>41802.727893518517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ref="O3771:O3834" si="221">IMDIV(E3504,D3504)*100</f>
        <v>105.4</v>
      </c>
      <c r="P3771" s="6" t="str">
        <f t="shared" si="218"/>
        <v>73.3333333333333</v>
      </c>
      <c r="Q3771" t="s">
        <v>8317</v>
      </c>
      <c r="R3771" t="s">
        <v>8359</v>
      </c>
      <c r="S3771" s="9">
        <f t="shared" si="220"/>
        <v>42445.598136574074</v>
      </c>
      <c r="T3771" s="9">
        <f t="shared" si="219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21"/>
        <v>107.55999999999999</v>
      </c>
      <c r="P3772" s="6" t="str">
        <f t="shared" si="218"/>
        <v>100</v>
      </c>
      <c r="Q3772" t="s">
        <v>8317</v>
      </c>
      <c r="R3772" t="s">
        <v>8359</v>
      </c>
      <c r="S3772" s="9">
        <f t="shared" si="220"/>
        <v>42138.930671296301</v>
      </c>
      <c r="T3772" s="9">
        <f t="shared" si="219"/>
        <v>42168.930671296301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21"/>
        <v>100</v>
      </c>
      <c r="P3773" s="6" t="str">
        <f t="shared" si="218"/>
        <v>38.4210526315789</v>
      </c>
      <c r="Q3773" t="s">
        <v>8317</v>
      </c>
      <c r="R3773" t="s">
        <v>8359</v>
      </c>
      <c r="S3773" s="9">
        <f t="shared" si="220"/>
        <v>42493.857083333336</v>
      </c>
      <c r="T3773" s="9">
        <f t="shared" si="219"/>
        <v>42508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21"/>
        <v>103.76</v>
      </c>
      <c r="P3774" s="6" t="str">
        <f t="shared" si="218"/>
        <v>166.969696969697</v>
      </c>
      <c r="Q3774" t="s">
        <v>8317</v>
      </c>
      <c r="R3774" t="s">
        <v>8359</v>
      </c>
      <c r="S3774" s="9">
        <f t="shared" si="220"/>
        <v>42682.616967592592</v>
      </c>
      <c r="T3774" s="9">
        <f t="shared" si="219"/>
        <v>42703.25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21"/>
        <v>101.49999999999999</v>
      </c>
      <c r="P3775" s="6" t="str">
        <f t="shared" si="218"/>
        <v>94.9122807017544</v>
      </c>
      <c r="Q3775" t="s">
        <v>8317</v>
      </c>
      <c r="R3775" t="s">
        <v>8359</v>
      </c>
      <c r="S3775" s="9">
        <f t="shared" si="220"/>
        <v>42656.005173611105</v>
      </c>
      <c r="T3775" s="9">
        <f t="shared" si="219"/>
        <v>42689.088888888888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21"/>
        <v>104.4</v>
      </c>
      <c r="P3776" s="6" t="str">
        <f t="shared" si="218"/>
        <v>100</v>
      </c>
      <c r="Q3776" t="s">
        <v>8317</v>
      </c>
      <c r="R3776" t="s">
        <v>8359</v>
      </c>
      <c r="S3776" s="9">
        <f t="shared" si="220"/>
        <v>42087.792303240742</v>
      </c>
      <c r="T3776" s="9">
        <f t="shared" si="219"/>
        <v>42103.792303240742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21"/>
        <v>180</v>
      </c>
      <c r="P3777" s="6" t="str">
        <f t="shared" si="218"/>
        <v>143.214285714286</v>
      </c>
      <c r="Q3777" t="s">
        <v>8317</v>
      </c>
      <c r="R3777" t="s">
        <v>8359</v>
      </c>
      <c r="S3777" s="9">
        <f t="shared" si="220"/>
        <v>42075.942627314813</v>
      </c>
      <c r="T3777" s="9">
        <f t="shared" si="219"/>
        <v>42103.166666666672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21"/>
        <v>106.33333333333299</v>
      </c>
      <c r="P3778" s="6" t="str">
        <f t="shared" si="218"/>
        <v>90.8191489361702</v>
      </c>
      <c r="Q3778" t="s">
        <v>8317</v>
      </c>
      <c r="R3778" t="s">
        <v>8359</v>
      </c>
      <c r="S3778" s="9">
        <f t="shared" si="220"/>
        <v>41814.367800925924</v>
      </c>
      <c r="T3778" s="9">
        <f t="shared" si="219"/>
        <v>41852.041666666664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21"/>
        <v>100.555555555556</v>
      </c>
      <c r="P3779" s="6" t="str">
        <f t="shared" ref="P3779:P3842" si="222">IMDIV(E3779,L3779)</f>
        <v>48.5423728813559</v>
      </c>
      <c r="Q3779" t="s">
        <v>8317</v>
      </c>
      <c r="R3779" t="s">
        <v>8359</v>
      </c>
      <c r="S3779" s="9">
        <f t="shared" si="220"/>
        <v>41887.111354166671</v>
      </c>
      <c r="T3779" s="9">
        <f t="shared" ref="T3779:T3842" si="223">(((I3779/60)/60)/24)+DATE(1970,1,1)</f>
        <v>41909.166666666664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21"/>
        <v>101.2</v>
      </c>
      <c r="P3780" s="6" t="str">
        <f t="shared" si="222"/>
        <v>70.0277777777778</v>
      </c>
      <c r="Q3780" t="s">
        <v>8317</v>
      </c>
      <c r="R3780" t="s">
        <v>8359</v>
      </c>
      <c r="S3780" s="9">
        <f t="shared" ref="S3780:S3843" si="224">(((J3780/60)/60)/24)+DATE(1970,1,1)</f>
        <v>41989.819212962961</v>
      </c>
      <c r="T3780" s="9">
        <f t="shared" si="223"/>
        <v>42049.819212962961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21"/>
        <v>100</v>
      </c>
      <c r="P3781" s="6" t="str">
        <f t="shared" si="222"/>
        <v>135.626086956522</v>
      </c>
      <c r="Q3781" t="s">
        <v>8317</v>
      </c>
      <c r="R3781" t="s">
        <v>8359</v>
      </c>
      <c r="S3781" s="9">
        <f t="shared" si="224"/>
        <v>42425.735416666663</v>
      </c>
      <c r="T3781" s="9">
        <f t="shared" si="223"/>
        <v>42455.693750000006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21"/>
        <v>118.39285714285701</v>
      </c>
      <c r="P3782" s="6" t="str">
        <f t="shared" si="222"/>
        <v>100</v>
      </c>
      <c r="Q3782" t="s">
        <v>8317</v>
      </c>
      <c r="R3782" t="s">
        <v>8359</v>
      </c>
      <c r="S3782" s="9">
        <f t="shared" si="224"/>
        <v>42166.219733796301</v>
      </c>
      <c r="T3782" s="9">
        <f t="shared" si="223"/>
        <v>42198.837499999994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21"/>
        <v>110.00000000000001</v>
      </c>
      <c r="P3783" s="6" t="str">
        <f t="shared" si="222"/>
        <v>94.9038461538462</v>
      </c>
      <c r="Q3783" t="s">
        <v>8317</v>
      </c>
      <c r="R3783" t="s">
        <v>8359</v>
      </c>
      <c r="S3783" s="9">
        <f t="shared" si="224"/>
        <v>41865.882928240739</v>
      </c>
      <c r="T3783" s="9">
        <f t="shared" si="223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21"/>
        <v>102.666666666667</v>
      </c>
      <c r="P3784" s="6" t="str">
        <f t="shared" si="222"/>
        <v>75.3703703703704</v>
      </c>
      <c r="Q3784" t="s">
        <v>8317</v>
      </c>
      <c r="R3784" t="s">
        <v>8359</v>
      </c>
      <c r="S3784" s="9">
        <f t="shared" si="224"/>
        <v>42546.862233796302</v>
      </c>
      <c r="T3784" s="9">
        <f t="shared" si="223"/>
        <v>42575.958333333328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21"/>
        <v>100</v>
      </c>
      <c r="P3785" s="6" t="str">
        <f t="shared" si="222"/>
        <v>64.4583333333333</v>
      </c>
      <c r="Q3785" t="s">
        <v>8317</v>
      </c>
      <c r="R3785" t="s">
        <v>8359</v>
      </c>
      <c r="S3785" s="9">
        <f t="shared" si="224"/>
        <v>42420.140277777777</v>
      </c>
      <c r="T3785" s="9">
        <f t="shared" si="223"/>
        <v>42444.666666666672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21"/>
        <v>100</v>
      </c>
      <c r="P3786" s="6" t="str">
        <f t="shared" si="222"/>
        <v>115</v>
      </c>
      <c r="Q3786" t="s">
        <v>8317</v>
      </c>
      <c r="R3786" t="s">
        <v>8359</v>
      </c>
      <c r="S3786" s="9">
        <f t="shared" si="224"/>
        <v>42531.980694444443</v>
      </c>
      <c r="T3786" s="9">
        <f t="shared" si="223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21"/>
        <v>110.04599999999999</v>
      </c>
      <c r="P3787" s="6" t="str">
        <f t="shared" si="222"/>
        <v>100.5</v>
      </c>
      <c r="Q3787" t="s">
        <v>8317</v>
      </c>
      <c r="R3787" t="s">
        <v>8359</v>
      </c>
      <c r="S3787" s="9">
        <f t="shared" si="224"/>
        <v>42548.63853009259</v>
      </c>
      <c r="T3787" s="9">
        <f t="shared" si="223"/>
        <v>42584.418749999997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21"/>
        <v>101.35000000000001</v>
      </c>
      <c r="P3788" s="6" t="str">
        <f t="shared" si="222"/>
        <v>93.7746478873239</v>
      </c>
      <c r="Q3788" t="s">
        <v>8317</v>
      </c>
      <c r="R3788" t="s">
        <v>8359</v>
      </c>
      <c r="S3788" s="9">
        <f t="shared" si="224"/>
        <v>42487.037905092591</v>
      </c>
      <c r="T3788" s="9">
        <f t="shared" si="223"/>
        <v>42517.037905092591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21"/>
        <v>100.75</v>
      </c>
      <c r="P3789" s="6" t="str">
        <f t="shared" si="222"/>
        <v>35.1</v>
      </c>
      <c r="Q3789" t="s">
        <v>8317</v>
      </c>
      <c r="R3789" t="s">
        <v>8359</v>
      </c>
      <c r="S3789" s="9">
        <f t="shared" si="224"/>
        <v>42167.534791666665</v>
      </c>
      <c r="T3789" s="9">
        <f t="shared" si="223"/>
        <v>42196.165972222225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21"/>
        <v>169.42857142857099</v>
      </c>
      <c r="P3790" s="6" t="str">
        <f t="shared" si="222"/>
        <v>500</v>
      </c>
      <c r="Q3790" t="s">
        <v>8317</v>
      </c>
      <c r="R3790" t="s">
        <v>8359</v>
      </c>
      <c r="S3790" s="9">
        <f t="shared" si="224"/>
        <v>42333.695821759262</v>
      </c>
      <c r="T3790" s="9">
        <f t="shared" si="223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21"/>
        <v>100</v>
      </c>
      <c r="P3791" s="6" t="str">
        <f t="shared" si="222"/>
        <v>29</v>
      </c>
      <c r="Q3791" t="s">
        <v>8317</v>
      </c>
      <c r="R3791" t="s">
        <v>8359</v>
      </c>
      <c r="S3791" s="9">
        <f t="shared" si="224"/>
        <v>42138.798819444448</v>
      </c>
      <c r="T3791" s="9">
        <f t="shared" si="223"/>
        <v>42170.798819444448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21"/>
        <v>113.65</v>
      </c>
      <c r="P3792" s="6">
        <v>0</v>
      </c>
      <c r="Q3792" t="s">
        <v>8317</v>
      </c>
      <c r="R3792" t="s">
        <v>8359</v>
      </c>
      <c r="S3792" s="9">
        <f t="shared" si="224"/>
        <v>42666.666932870372</v>
      </c>
      <c r="T3792" s="9">
        <f t="shared" si="223"/>
        <v>42696.708599537036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21"/>
        <v>101.56</v>
      </c>
      <c r="P3793" s="6">
        <v>0</v>
      </c>
      <c r="Q3793" t="s">
        <v>8317</v>
      </c>
      <c r="R3793" t="s">
        <v>8359</v>
      </c>
      <c r="S3793" s="9">
        <f t="shared" si="224"/>
        <v>41766.692037037035</v>
      </c>
      <c r="T3793" s="9">
        <f t="shared" si="223"/>
        <v>41826.692037037035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21"/>
        <v>106</v>
      </c>
      <c r="P3794" s="6" t="str">
        <f t="shared" si="222"/>
        <v>17.5</v>
      </c>
      <c r="Q3794" t="s">
        <v>8317</v>
      </c>
      <c r="R3794" t="s">
        <v>8359</v>
      </c>
      <c r="S3794" s="9">
        <f t="shared" si="224"/>
        <v>42170.447013888886</v>
      </c>
      <c r="T3794" s="9">
        <f t="shared" si="223"/>
        <v>42200.447013888886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21"/>
        <v>102</v>
      </c>
      <c r="P3795" s="6" t="str">
        <f t="shared" si="222"/>
        <v>174</v>
      </c>
      <c r="Q3795" t="s">
        <v>8317</v>
      </c>
      <c r="R3795" t="s">
        <v>8359</v>
      </c>
      <c r="S3795" s="9">
        <f t="shared" si="224"/>
        <v>41968.938993055555</v>
      </c>
      <c r="T3795" s="9">
        <f t="shared" si="223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21"/>
        <v>116.916666666667</v>
      </c>
      <c r="P3796" s="6" t="str">
        <f t="shared" si="222"/>
        <v>50</v>
      </c>
      <c r="Q3796" t="s">
        <v>8317</v>
      </c>
      <c r="R3796" t="s">
        <v>8359</v>
      </c>
      <c r="S3796" s="9">
        <f t="shared" si="224"/>
        <v>42132.58048611111</v>
      </c>
      <c r="T3796" s="9">
        <f t="shared" si="223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21"/>
        <v>101.15151515151499</v>
      </c>
      <c r="P3797" s="6" t="str">
        <f t="shared" si="222"/>
        <v>5</v>
      </c>
      <c r="Q3797" t="s">
        <v>8317</v>
      </c>
      <c r="R3797" t="s">
        <v>8359</v>
      </c>
      <c r="S3797" s="9">
        <f t="shared" si="224"/>
        <v>42201.436226851853</v>
      </c>
      <c r="T3797" s="9">
        <f t="shared" si="223"/>
        <v>42244.9375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21"/>
        <v>132</v>
      </c>
      <c r="P3798" s="6" t="str">
        <f t="shared" si="222"/>
        <v>1</v>
      </c>
      <c r="Q3798" t="s">
        <v>8317</v>
      </c>
      <c r="R3798" t="s">
        <v>8359</v>
      </c>
      <c r="S3798" s="9">
        <f t="shared" si="224"/>
        <v>42689.029583333337</v>
      </c>
      <c r="T3798" s="9">
        <f t="shared" si="223"/>
        <v>42749.029583333337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21"/>
        <v>100</v>
      </c>
      <c r="P3799" s="6" t="str">
        <f t="shared" si="222"/>
        <v>145.405405405405</v>
      </c>
      <c r="Q3799" t="s">
        <v>8317</v>
      </c>
      <c r="R3799" t="s">
        <v>8359</v>
      </c>
      <c r="S3799" s="9">
        <f t="shared" si="224"/>
        <v>42084.881539351853</v>
      </c>
      <c r="T3799" s="9">
        <f t="shared" si="223"/>
        <v>42114.881539351853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21"/>
        <v>128</v>
      </c>
      <c r="P3800" s="6" t="str">
        <f t="shared" si="222"/>
        <v>205</v>
      </c>
      <c r="Q3800" t="s">
        <v>8317</v>
      </c>
      <c r="R3800" t="s">
        <v>8359</v>
      </c>
      <c r="S3800" s="9">
        <f t="shared" si="224"/>
        <v>41831.722777777781</v>
      </c>
      <c r="T3800" s="9">
        <f t="shared" si="223"/>
        <v>41861.722777777781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21"/>
        <v>118.95833333333302</v>
      </c>
      <c r="P3801" s="6" t="str">
        <f t="shared" si="222"/>
        <v>100.5</v>
      </c>
      <c r="Q3801" t="s">
        <v>8317</v>
      </c>
      <c r="R3801" t="s">
        <v>8359</v>
      </c>
      <c r="S3801" s="9">
        <f t="shared" si="224"/>
        <v>42410.93105324074</v>
      </c>
      <c r="T3801" s="9">
        <f t="shared" si="223"/>
        <v>42440.93105324074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21"/>
        <v>126.2</v>
      </c>
      <c r="P3802" s="6" t="str">
        <f t="shared" si="222"/>
        <v>55.0625</v>
      </c>
      <c r="Q3802" t="s">
        <v>8317</v>
      </c>
      <c r="R3802" t="s">
        <v>8359</v>
      </c>
      <c r="S3802" s="9">
        <f t="shared" si="224"/>
        <v>41982.737071759257</v>
      </c>
      <c r="T3802" s="9">
        <f t="shared" si="223"/>
        <v>42015.207638888889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21"/>
        <v>156.20000000000002</v>
      </c>
      <c r="P3803" s="6" t="str">
        <f t="shared" si="222"/>
        <v>47.3333333333333</v>
      </c>
      <c r="Q3803" t="s">
        <v>8317</v>
      </c>
      <c r="R3803" t="s">
        <v>8359</v>
      </c>
      <c r="S3803" s="9">
        <f t="shared" si="224"/>
        <v>41975.676111111112</v>
      </c>
      <c r="T3803" s="9">
        <f t="shared" si="223"/>
        <v>42006.676111111112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21"/>
        <v>103.15</v>
      </c>
      <c r="P3804" s="6">
        <v>0</v>
      </c>
      <c r="Q3804" t="s">
        <v>8317</v>
      </c>
      <c r="R3804" t="s">
        <v>8359</v>
      </c>
      <c r="S3804" s="9">
        <f t="shared" si="224"/>
        <v>42269.126226851848</v>
      </c>
      <c r="T3804" s="9">
        <f t="shared" si="223"/>
        <v>42299.126226851848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21"/>
        <v>153.333333333333</v>
      </c>
      <c r="P3805" s="6" t="str">
        <f t="shared" si="222"/>
        <v>58.95</v>
      </c>
      <c r="Q3805" t="s">
        <v>8317</v>
      </c>
      <c r="R3805" t="s">
        <v>8359</v>
      </c>
      <c r="S3805" s="9">
        <f t="shared" si="224"/>
        <v>42403.971851851849</v>
      </c>
      <c r="T3805" s="9">
        <f t="shared" si="223"/>
        <v>42433.971851851849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21"/>
        <v>180.444444444444</v>
      </c>
      <c r="P3806" s="6">
        <v>0</v>
      </c>
      <c r="Q3806" t="s">
        <v>8317</v>
      </c>
      <c r="R3806" t="s">
        <v>8359</v>
      </c>
      <c r="S3806" s="9">
        <f t="shared" si="224"/>
        <v>42527.00953703704</v>
      </c>
      <c r="T3806" s="9">
        <f t="shared" si="223"/>
        <v>42582.291666666672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21"/>
        <v>128.44999999999999</v>
      </c>
      <c r="P3807" s="6" t="str">
        <f t="shared" si="222"/>
        <v>1.5</v>
      </c>
      <c r="Q3807" t="s">
        <v>8317</v>
      </c>
      <c r="R3807" t="s">
        <v>8359</v>
      </c>
      <c r="S3807" s="9">
        <f t="shared" si="224"/>
        <v>41849.887037037035</v>
      </c>
      <c r="T3807" s="9">
        <f t="shared" si="223"/>
        <v>41909.887037037035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21"/>
        <v>119.66666666666701</v>
      </c>
      <c r="P3808" s="6" t="str">
        <f t="shared" si="222"/>
        <v>5</v>
      </c>
      <c r="Q3808" t="s">
        <v>8317</v>
      </c>
      <c r="R3808" t="s">
        <v>8359</v>
      </c>
      <c r="S3808" s="9">
        <f t="shared" si="224"/>
        <v>41799.259039351848</v>
      </c>
      <c r="T3808" s="9">
        <f t="shared" si="223"/>
        <v>41819.259039351848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21"/>
        <v>123</v>
      </c>
      <c r="P3809" s="6" t="str">
        <f t="shared" si="222"/>
        <v>50.5555555555556</v>
      </c>
      <c r="Q3809" t="s">
        <v>8317</v>
      </c>
      <c r="R3809" t="s">
        <v>8359</v>
      </c>
      <c r="S3809" s="9">
        <f t="shared" si="224"/>
        <v>42090.909016203703</v>
      </c>
      <c r="T3809" s="9">
        <f t="shared" si="223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21"/>
        <v>105</v>
      </c>
      <c r="P3810" s="6" t="str">
        <f t="shared" si="222"/>
        <v>41.6666666666667</v>
      </c>
      <c r="Q3810" t="s">
        <v>8317</v>
      </c>
      <c r="R3810" t="s">
        <v>8318</v>
      </c>
      <c r="S3810" s="9">
        <f t="shared" si="224"/>
        <v>42059.453923611116</v>
      </c>
      <c r="T3810" s="9">
        <f t="shared" si="223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21"/>
        <v>102.23636363636399</v>
      </c>
      <c r="P3811" s="6" t="str">
        <f t="shared" si="222"/>
        <v>53.2894736842105</v>
      </c>
      <c r="Q3811" t="s">
        <v>8317</v>
      </c>
      <c r="R3811" t="s">
        <v>8318</v>
      </c>
      <c r="S3811" s="9">
        <f t="shared" si="224"/>
        <v>41800.526701388888</v>
      </c>
      <c r="T3811" s="9">
        <f t="shared" si="223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21"/>
        <v>104.666666666667</v>
      </c>
      <c r="P3812" s="6" t="str">
        <f t="shared" si="222"/>
        <v>70.2307692307692</v>
      </c>
      <c r="Q3812" t="s">
        <v>8317</v>
      </c>
      <c r="R3812" t="s">
        <v>8318</v>
      </c>
      <c r="S3812" s="9">
        <f t="shared" si="224"/>
        <v>42054.849050925928</v>
      </c>
      <c r="T3812" s="9">
        <f t="shared" si="223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21"/>
        <v>100</v>
      </c>
      <c r="P3813" s="6" t="str">
        <f t="shared" si="222"/>
        <v>43.4210526315789</v>
      </c>
      <c r="Q3813" t="s">
        <v>8317</v>
      </c>
      <c r="R3813" t="s">
        <v>8318</v>
      </c>
      <c r="S3813" s="9">
        <f t="shared" si="224"/>
        <v>42487.62700231481</v>
      </c>
      <c r="T3813" s="9">
        <f t="shared" si="223"/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21"/>
        <v>100.4</v>
      </c>
      <c r="P3814" s="6" t="str">
        <f t="shared" si="222"/>
        <v>199.181818181818</v>
      </c>
      <c r="Q3814" t="s">
        <v>8317</v>
      </c>
      <c r="R3814" t="s">
        <v>8318</v>
      </c>
      <c r="S3814" s="9">
        <f t="shared" si="224"/>
        <v>42109.751250000001</v>
      </c>
      <c r="T3814" s="9">
        <f t="shared" si="223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21"/>
        <v>102.27272727272701</v>
      </c>
      <c r="P3815" s="6" t="str">
        <f t="shared" si="222"/>
        <v>78.5181481481481</v>
      </c>
      <c r="Q3815" t="s">
        <v>8317</v>
      </c>
      <c r="R3815" t="s">
        <v>8318</v>
      </c>
      <c r="S3815" s="9">
        <f t="shared" si="224"/>
        <v>42497.275706018518</v>
      </c>
      <c r="T3815" s="9">
        <f t="shared" si="223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21"/>
        <v>114.40928571428599</v>
      </c>
      <c r="P3816" s="6" t="str">
        <f t="shared" si="222"/>
        <v>61.8235294117647</v>
      </c>
      <c r="Q3816" t="s">
        <v>8317</v>
      </c>
      <c r="R3816" t="s">
        <v>8318</v>
      </c>
      <c r="S3816" s="9">
        <f t="shared" si="224"/>
        <v>42058.904074074075</v>
      </c>
      <c r="T3816" s="9">
        <f t="shared" si="223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21"/>
        <v>101.90476190476201</v>
      </c>
      <c r="P3817" s="6" t="str">
        <f t="shared" si="222"/>
        <v>50.0005</v>
      </c>
      <c r="Q3817" t="s">
        <v>8317</v>
      </c>
      <c r="R3817" t="s">
        <v>8318</v>
      </c>
      <c r="S3817" s="9">
        <f t="shared" si="224"/>
        <v>42207.259918981479</v>
      </c>
      <c r="T3817" s="9">
        <f t="shared" si="223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21"/>
        <v>102</v>
      </c>
      <c r="P3818" s="6" t="str">
        <f t="shared" si="222"/>
        <v>48.3397297297297</v>
      </c>
      <c r="Q3818" t="s">
        <v>8317</v>
      </c>
      <c r="R3818" t="s">
        <v>8318</v>
      </c>
      <c r="S3818" s="9">
        <f t="shared" si="224"/>
        <v>41807.690081018518</v>
      </c>
      <c r="T3818" s="9">
        <f t="shared" si="223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21"/>
        <v>104.80000000000001</v>
      </c>
      <c r="P3819" s="6" t="str">
        <f t="shared" si="222"/>
        <v>107.25</v>
      </c>
      <c r="Q3819" t="s">
        <v>8317</v>
      </c>
      <c r="R3819" t="s">
        <v>8318</v>
      </c>
      <c r="S3819" s="9">
        <f t="shared" si="224"/>
        <v>42284.69694444444</v>
      </c>
      <c r="T3819" s="9">
        <f t="shared" si="223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21"/>
        <v>101.833333333333</v>
      </c>
      <c r="P3820" s="6" t="str">
        <f t="shared" si="222"/>
        <v>57</v>
      </c>
      <c r="Q3820" t="s">
        <v>8317</v>
      </c>
      <c r="R3820" t="s">
        <v>8318</v>
      </c>
      <c r="S3820" s="9">
        <f t="shared" si="224"/>
        <v>42045.84238425926</v>
      </c>
      <c r="T3820" s="9">
        <f t="shared" si="223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21"/>
        <v>100</v>
      </c>
      <c r="P3821" s="6" t="str">
        <f t="shared" si="222"/>
        <v>40.9230769230769</v>
      </c>
      <c r="Q3821" t="s">
        <v>8317</v>
      </c>
      <c r="R3821" t="s">
        <v>8318</v>
      </c>
      <c r="S3821" s="9">
        <f t="shared" si="224"/>
        <v>42184.209537037037</v>
      </c>
      <c r="T3821" s="9">
        <f t="shared" si="223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21"/>
        <v>106.27272727272701</v>
      </c>
      <c r="P3822" s="6" t="str">
        <f t="shared" si="222"/>
        <v>21.5</v>
      </c>
      <c r="Q3822" t="s">
        <v>8317</v>
      </c>
      <c r="R3822" t="s">
        <v>8318</v>
      </c>
      <c r="S3822" s="9">
        <f t="shared" si="224"/>
        <v>42160.651817129634</v>
      </c>
      <c r="T3822" s="9">
        <f t="shared" si="223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21"/>
        <v>113.4222</v>
      </c>
      <c r="P3823" s="6" t="str">
        <f t="shared" si="222"/>
        <v>79.5434782608696</v>
      </c>
      <c r="Q3823" t="s">
        <v>8317</v>
      </c>
      <c r="R3823" t="s">
        <v>8318</v>
      </c>
      <c r="S3823" s="9">
        <f t="shared" si="224"/>
        <v>42341.180636574078</v>
      </c>
      <c r="T3823" s="9">
        <f t="shared" si="223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21"/>
        <v>100</v>
      </c>
      <c r="P3824" s="6" t="str">
        <f t="shared" si="222"/>
        <v>72.3815789473684</v>
      </c>
      <c r="Q3824" t="s">
        <v>8317</v>
      </c>
      <c r="R3824" t="s">
        <v>8318</v>
      </c>
      <c r="S3824" s="9">
        <f t="shared" si="224"/>
        <v>42329.838159722218</v>
      </c>
      <c r="T3824" s="9">
        <f t="shared" si="223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21"/>
        <v>100.454545454545</v>
      </c>
      <c r="P3825" s="6" t="str">
        <f t="shared" si="222"/>
        <v>64.6341463414634</v>
      </c>
      <c r="Q3825" t="s">
        <v>8317</v>
      </c>
      <c r="R3825" t="s">
        <v>8318</v>
      </c>
      <c r="S3825" s="9">
        <f t="shared" si="224"/>
        <v>42170.910231481481</v>
      </c>
      <c r="T3825" s="9">
        <f t="shared" si="223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21"/>
        <v>100.03599999999999</v>
      </c>
      <c r="P3826" s="6" t="str">
        <f t="shared" si="222"/>
        <v>38.5714285714286</v>
      </c>
      <c r="Q3826" t="s">
        <v>8317</v>
      </c>
      <c r="R3826" t="s">
        <v>8318</v>
      </c>
      <c r="S3826" s="9">
        <f t="shared" si="224"/>
        <v>42571.626192129625</v>
      </c>
      <c r="T3826" s="9">
        <f t="shared" si="223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21"/>
        <v>144</v>
      </c>
      <c r="P3827" s="6" t="str">
        <f t="shared" si="222"/>
        <v>107.571428571429</v>
      </c>
      <c r="Q3827" t="s">
        <v>8317</v>
      </c>
      <c r="R3827" t="s">
        <v>8318</v>
      </c>
      <c r="S3827" s="9">
        <f t="shared" si="224"/>
        <v>42151.069606481484</v>
      </c>
      <c r="T3827" s="9">
        <f t="shared" si="223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21"/>
        <v>103.49999999999999</v>
      </c>
      <c r="P3828" s="6" t="str">
        <f t="shared" si="222"/>
        <v>27.5</v>
      </c>
      <c r="Q3828" t="s">
        <v>8317</v>
      </c>
      <c r="R3828" t="s">
        <v>8318</v>
      </c>
      <c r="S3828" s="9">
        <f t="shared" si="224"/>
        <v>42101.423541666663</v>
      </c>
      <c r="T3828" s="9">
        <f t="shared" si="223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21"/>
        <v>108.43750000000001</v>
      </c>
      <c r="P3829" s="6" t="str">
        <f t="shared" si="222"/>
        <v>70.4615384615385</v>
      </c>
      <c r="Q3829" t="s">
        <v>8317</v>
      </c>
      <c r="R3829" t="s">
        <v>8318</v>
      </c>
      <c r="S3829" s="9">
        <f t="shared" si="224"/>
        <v>42034.928252314814</v>
      </c>
      <c r="T3829" s="9">
        <f t="shared" si="223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21"/>
        <v>102.4</v>
      </c>
      <c r="P3830" s="6" t="str">
        <f t="shared" si="222"/>
        <v>178.571428571429</v>
      </c>
      <c r="Q3830" t="s">
        <v>8317</v>
      </c>
      <c r="R3830" t="s">
        <v>8318</v>
      </c>
      <c r="S3830" s="9">
        <f t="shared" si="224"/>
        <v>41944.527627314819</v>
      </c>
      <c r="T3830" s="9">
        <f t="shared" si="223"/>
        <v>42004.569293981483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21"/>
        <v>148.888888888889</v>
      </c>
      <c r="P3831" s="6" t="str">
        <f t="shared" si="222"/>
        <v>62.625</v>
      </c>
      <c r="Q3831" t="s">
        <v>8317</v>
      </c>
      <c r="R3831" t="s">
        <v>8318</v>
      </c>
      <c r="S3831" s="9">
        <f t="shared" si="224"/>
        <v>42593.865405092598</v>
      </c>
      <c r="T3831" s="9">
        <f t="shared" si="223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21"/>
        <v>105.49</v>
      </c>
      <c r="P3832" s="6" t="str">
        <f t="shared" si="222"/>
        <v>75</v>
      </c>
      <c r="Q3832" t="s">
        <v>8317</v>
      </c>
      <c r="R3832" t="s">
        <v>8318</v>
      </c>
      <c r="S3832" s="9">
        <f t="shared" si="224"/>
        <v>42503.740868055553</v>
      </c>
      <c r="T3832" s="9">
        <f t="shared" si="223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21"/>
        <v>100.49999999999999</v>
      </c>
      <c r="P3833" s="6" t="str">
        <f t="shared" si="222"/>
        <v>58.9011111111111</v>
      </c>
      <c r="Q3833" t="s">
        <v>8317</v>
      </c>
      <c r="R3833" t="s">
        <v>8318</v>
      </c>
      <c r="S3833" s="9">
        <f t="shared" si="224"/>
        <v>41927.848900462966</v>
      </c>
      <c r="T3833" s="9">
        <f t="shared" si="223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21"/>
        <v>130.555555555556</v>
      </c>
      <c r="P3834" s="6" t="str">
        <f t="shared" si="222"/>
        <v>139.555555555556</v>
      </c>
      <c r="Q3834" t="s">
        <v>8317</v>
      </c>
      <c r="R3834" t="s">
        <v>8318</v>
      </c>
      <c r="S3834" s="9">
        <f t="shared" si="224"/>
        <v>42375.114988425921</v>
      </c>
      <c r="T3834" s="9">
        <f t="shared" si="223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ref="O3835:O3898" si="225">IMDIV(E3568,D3568)*100</f>
        <v>104.75000000000001</v>
      </c>
      <c r="P3835" s="6" t="str">
        <f t="shared" si="222"/>
        <v>70</v>
      </c>
      <c r="Q3835" t="s">
        <v>8317</v>
      </c>
      <c r="R3835" t="s">
        <v>8318</v>
      </c>
      <c r="S3835" s="9">
        <f t="shared" si="224"/>
        <v>41963.872361111105</v>
      </c>
      <c r="T3835" s="9">
        <f t="shared" si="223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25"/>
        <v>108.80000000000001</v>
      </c>
      <c r="P3836" s="6" t="str">
        <f t="shared" si="222"/>
        <v>57.3859649122807</v>
      </c>
      <c r="Q3836" t="s">
        <v>8317</v>
      </c>
      <c r="R3836" t="s">
        <v>8318</v>
      </c>
      <c r="S3836" s="9">
        <f t="shared" si="224"/>
        <v>42143.445219907408</v>
      </c>
      <c r="T3836" s="9">
        <f t="shared" si="223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25"/>
        <v>111.00000000000001</v>
      </c>
      <c r="P3837" s="6" t="str">
        <f t="shared" si="222"/>
        <v>40</v>
      </c>
      <c r="Q3837" t="s">
        <v>8317</v>
      </c>
      <c r="R3837" t="s">
        <v>8318</v>
      </c>
      <c r="S3837" s="9">
        <f t="shared" si="224"/>
        <v>42460.94222222222</v>
      </c>
      <c r="T3837" s="9">
        <f t="shared" si="223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25"/>
        <v>100.47999999999999</v>
      </c>
      <c r="P3838" s="6" t="str">
        <f t="shared" si="222"/>
        <v>64.2857142857143</v>
      </c>
      <c r="Q3838" t="s">
        <v>8317</v>
      </c>
      <c r="R3838" t="s">
        <v>8318</v>
      </c>
      <c r="S3838" s="9">
        <f t="shared" si="224"/>
        <v>42553.926527777774</v>
      </c>
      <c r="T3838" s="9">
        <f t="shared" si="223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25"/>
        <v>114.35</v>
      </c>
      <c r="P3839" s="6" t="str">
        <f t="shared" si="222"/>
        <v>120.117647058824</v>
      </c>
      <c r="Q3839" t="s">
        <v>8317</v>
      </c>
      <c r="R3839" t="s">
        <v>8318</v>
      </c>
      <c r="S3839" s="9">
        <f t="shared" si="224"/>
        <v>42152.765717592592</v>
      </c>
      <c r="T3839" s="9">
        <f t="shared" si="223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25"/>
        <v>122.06666666666699</v>
      </c>
      <c r="P3840" s="6" t="str">
        <f t="shared" si="222"/>
        <v>1008.24</v>
      </c>
      <c r="Q3840" t="s">
        <v>8317</v>
      </c>
      <c r="R3840" t="s">
        <v>8318</v>
      </c>
      <c r="S3840" s="9">
        <f t="shared" si="224"/>
        <v>42116.710752314815</v>
      </c>
      <c r="T3840" s="9">
        <f t="shared" si="223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25"/>
        <v>100</v>
      </c>
      <c r="P3841" s="6" t="str">
        <f t="shared" si="222"/>
        <v>63.28125</v>
      </c>
      <c r="Q3841" t="s">
        <v>8317</v>
      </c>
      <c r="R3841" t="s">
        <v>8318</v>
      </c>
      <c r="S3841" s="9">
        <f t="shared" si="224"/>
        <v>42155.142638888887</v>
      </c>
      <c r="T3841" s="9">
        <f t="shared" si="223"/>
        <v>42215.142638888887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25"/>
        <v>102.8</v>
      </c>
      <c r="P3842" s="6" t="str">
        <f t="shared" si="222"/>
        <v>21.6666666666667</v>
      </c>
      <c r="Q3842" t="s">
        <v>8317</v>
      </c>
      <c r="R3842" t="s">
        <v>8318</v>
      </c>
      <c r="S3842" s="9">
        <f t="shared" si="224"/>
        <v>42432.701724537037</v>
      </c>
      <c r="T3842" s="9">
        <f t="shared" si="223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25"/>
        <v>106.120689655172</v>
      </c>
      <c r="P3843" s="6" t="str">
        <f t="shared" ref="P3843:P3906" si="226">IMDIV(E3843,L3843)</f>
        <v>25.6470588235294</v>
      </c>
      <c r="Q3843" t="s">
        <v>8317</v>
      </c>
      <c r="R3843" t="s">
        <v>8318</v>
      </c>
      <c r="S3843" s="9">
        <f t="shared" si="224"/>
        <v>41780.785729166666</v>
      </c>
      <c r="T3843" s="9">
        <f t="shared" ref="T3843:T3906" si="227">(((I3843/60)/60)/24)+DATE(1970,1,1)</f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25"/>
        <v>101.33000000000001</v>
      </c>
      <c r="P3844" s="6" t="str">
        <f t="shared" si="226"/>
        <v>47.695652173913</v>
      </c>
      <c r="Q3844" t="s">
        <v>8317</v>
      </c>
      <c r="R3844" t="s">
        <v>8318</v>
      </c>
      <c r="S3844" s="9">
        <f t="shared" ref="S3844:S3907" si="228">(((J3844/60)/60)/24)+DATE(1970,1,1)</f>
        <v>41740.493657407409</v>
      </c>
      <c r="T3844" s="9">
        <f t="shared" si="227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25"/>
        <v>100</v>
      </c>
      <c r="P3845" s="6" t="str">
        <f t="shared" si="226"/>
        <v>56.0526315789474</v>
      </c>
      <c r="Q3845" t="s">
        <v>8317</v>
      </c>
      <c r="R3845" t="s">
        <v>8318</v>
      </c>
      <c r="S3845" s="9">
        <f t="shared" si="228"/>
        <v>41766.072500000002</v>
      </c>
      <c r="T3845" s="9">
        <f t="shared" si="227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25"/>
        <v>130</v>
      </c>
      <c r="P3846" s="6" t="str">
        <f t="shared" si="226"/>
        <v>81.32</v>
      </c>
      <c r="Q3846" t="s">
        <v>8317</v>
      </c>
      <c r="R3846" t="s">
        <v>8318</v>
      </c>
      <c r="S3846" s="9">
        <f t="shared" si="228"/>
        <v>41766.617291666669</v>
      </c>
      <c r="T3846" s="9">
        <f t="shared" si="227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25"/>
        <v>100.01333333333299</v>
      </c>
      <c r="P3847" s="6" t="str">
        <f t="shared" si="226"/>
        <v>70.1666666666667</v>
      </c>
      <c r="Q3847" t="s">
        <v>8317</v>
      </c>
      <c r="R3847" t="s">
        <v>8318</v>
      </c>
      <c r="S3847" s="9">
        <f t="shared" si="228"/>
        <v>42248.627013888887</v>
      </c>
      <c r="T3847" s="9">
        <f t="shared" si="227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25"/>
        <v>100</v>
      </c>
      <c r="P3848" s="6" t="str">
        <f t="shared" si="226"/>
        <v>23.625</v>
      </c>
      <c r="Q3848" t="s">
        <v>8317</v>
      </c>
      <c r="R3848" t="s">
        <v>8318</v>
      </c>
      <c r="S3848" s="9">
        <f t="shared" si="228"/>
        <v>41885.221550925926</v>
      </c>
      <c r="T3848" s="9">
        <f t="shared" si="227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25"/>
        <v>113.888888888889</v>
      </c>
      <c r="P3849" s="6" t="str">
        <f t="shared" si="226"/>
        <v>188.555555555556</v>
      </c>
      <c r="Q3849" t="s">
        <v>8317</v>
      </c>
      <c r="R3849" t="s">
        <v>8318</v>
      </c>
      <c r="S3849" s="9">
        <f t="shared" si="228"/>
        <v>42159.224432870367</v>
      </c>
      <c r="T3849" s="9">
        <f t="shared" si="227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25"/>
        <v>100</v>
      </c>
      <c r="P3850" s="6" t="str">
        <f t="shared" si="226"/>
        <v>49.5116279069767</v>
      </c>
      <c r="Q3850" t="s">
        <v>8317</v>
      </c>
      <c r="R3850" t="s">
        <v>8318</v>
      </c>
      <c r="S3850" s="9">
        <f t="shared" si="228"/>
        <v>42265.817002314812</v>
      </c>
      <c r="T3850" s="9">
        <f t="shared" si="227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25"/>
        <v>287</v>
      </c>
      <c r="P3851" s="6" t="str">
        <f t="shared" si="226"/>
        <v>75.4642857142857</v>
      </c>
      <c r="Q3851" t="s">
        <v>8317</v>
      </c>
      <c r="R3851" t="s">
        <v>8318</v>
      </c>
      <c r="S3851" s="9">
        <f t="shared" si="228"/>
        <v>42136.767175925925</v>
      </c>
      <c r="T3851" s="9">
        <f t="shared" si="227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25"/>
        <v>108.5</v>
      </c>
      <c r="P3852" s="6" t="str">
        <f t="shared" si="226"/>
        <v>9.5</v>
      </c>
      <c r="Q3852" t="s">
        <v>8317</v>
      </c>
      <c r="R3852" t="s">
        <v>8318</v>
      </c>
      <c r="S3852" s="9">
        <f t="shared" si="228"/>
        <v>41975.124340277776</v>
      </c>
      <c r="T3852" s="9">
        <f t="shared" si="227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25"/>
        <v>115.5</v>
      </c>
      <c r="P3853" s="6" t="str">
        <f t="shared" si="226"/>
        <v>35.5</v>
      </c>
      <c r="Q3853" t="s">
        <v>8317</v>
      </c>
      <c r="R3853" t="s">
        <v>8318</v>
      </c>
      <c r="S3853" s="9">
        <f t="shared" si="228"/>
        <v>42172.439571759256</v>
      </c>
      <c r="T3853" s="9">
        <f t="shared" si="227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25"/>
        <v>119.11764705882399</v>
      </c>
      <c r="P3854" s="6" t="str">
        <f t="shared" si="226"/>
        <v>10</v>
      </c>
      <c r="Q3854" t="s">
        <v>8317</v>
      </c>
      <c r="R3854" t="s">
        <v>8318</v>
      </c>
      <c r="S3854" s="9">
        <f t="shared" si="228"/>
        <v>42065.190694444449</v>
      </c>
      <c r="T3854" s="9">
        <f t="shared" si="227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25"/>
        <v>109.426666666667</v>
      </c>
      <c r="P3855" s="6" t="str">
        <f t="shared" si="226"/>
        <v>13</v>
      </c>
      <c r="Q3855" t="s">
        <v>8317</v>
      </c>
      <c r="R3855" t="s">
        <v>8318</v>
      </c>
      <c r="S3855" s="9">
        <f t="shared" si="228"/>
        <v>41848.84002314815</v>
      </c>
      <c r="T3855" s="9">
        <f t="shared" si="227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25"/>
        <v>126.6</v>
      </c>
      <c r="P3856" s="6" t="str">
        <f t="shared" si="226"/>
        <v>89.4</v>
      </c>
      <c r="Q3856" t="s">
        <v>8317</v>
      </c>
      <c r="R3856" t="s">
        <v>8318</v>
      </c>
      <c r="S3856" s="9">
        <f t="shared" si="228"/>
        <v>42103.884930555556</v>
      </c>
      <c r="T3856" s="9">
        <f t="shared" si="227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25"/>
        <v>100.49999999999999</v>
      </c>
      <c r="P3857" s="6" t="str">
        <f t="shared" si="226"/>
        <v>25</v>
      </c>
      <c r="Q3857" t="s">
        <v>8317</v>
      </c>
      <c r="R3857" t="s">
        <v>8318</v>
      </c>
      <c r="S3857" s="9">
        <f t="shared" si="228"/>
        <v>42059.970729166671</v>
      </c>
      <c r="T3857" s="9">
        <f t="shared" si="227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25"/>
        <v>127.49999999999999</v>
      </c>
      <c r="P3858" s="6" t="str">
        <f t="shared" si="226"/>
        <v>1</v>
      </c>
      <c r="Q3858" t="s">
        <v>8317</v>
      </c>
      <c r="R3858" t="s">
        <v>8318</v>
      </c>
      <c r="S3858" s="9">
        <f t="shared" si="228"/>
        <v>42041.743090277778</v>
      </c>
      <c r="T3858" s="9">
        <f t="shared" si="227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25"/>
        <v>100.05999999999999</v>
      </c>
      <c r="P3859" s="6" t="str">
        <f t="shared" si="226"/>
        <v>65</v>
      </c>
      <c r="Q3859" t="s">
        <v>8317</v>
      </c>
      <c r="R3859" t="s">
        <v>8318</v>
      </c>
      <c r="S3859" s="9">
        <f t="shared" si="228"/>
        <v>41829.73715277778</v>
      </c>
      <c r="T3859" s="9">
        <f t="shared" si="227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25"/>
        <v>175</v>
      </c>
      <c r="P3860" s="6" t="str">
        <f t="shared" si="226"/>
        <v>10</v>
      </c>
      <c r="Q3860" t="s">
        <v>8317</v>
      </c>
      <c r="R3860" t="s">
        <v>8318</v>
      </c>
      <c r="S3860" s="9">
        <f t="shared" si="228"/>
        <v>42128.431064814817</v>
      </c>
      <c r="T3860" s="9">
        <f t="shared" si="227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25"/>
        <v>127.25</v>
      </c>
      <c r="P3861" s="6" t="str">
        <f t="shared" si="226"/>
        <v>1</v>
      </c>
      <c r="Q3861" t="s">
        <v>8317</v>
      </c>
      <c r="R3861" t="s">
        <v>8318</v>
      </c>
      <c r="S3861" s="9">
        <f t="shared" si="228"/>
        <v>41789.893599537041</v>
      </c>
      <c r="T3861" s="9">
        <f t="shared" si="227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25"/>
        <v>110.63333333333301</v>
      </c>
      <c r="P3862" s="6" t="str">
        <f t="shared" si="226"/>
        <v>81.5384615384615</v>
      </c>
      <c r="Q3862" t="s">
        <v>8317</v>
      </c>
      <c r="R3862" t="s">
        <v>8318</v>
      </c>
      <c r="S3862" s="9">
        <f t="shared" si="228"/>
        <v>41833.660995370366</v>
      </c>
      <c r="T3862" s="9">
        <f t="shared" si="227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25"/>
        <v>125.93749999999999</v>
      </c>
      <c r="P3863" s="6" t="str">
        <f t="shared" si="226"/>
        <v>100</v>
      </c>
      <c r="Q3863" t="s">
        <v>8317</v>
      </c>
      <c r="R3863" t="s">
        <v>8318</v>
      </c>
      <c r="S3863" s="9">
        <f t="shared" si="228"/>
        <v>41914.590011574073</v>
      </c>
      <c r="T3863" s="9">
        <f t="shared" si="227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25"/>
        <v>118.5</v>
      </c>
      <c r="P3864" s="6" t="str">
        <f t="shared" si="226"/>
        <v>1</v>
      </c>
      <c r="Q3864" t="s">
        <v>8317</v>
      </c>
      <c r="R3864" t="s">
        <v>8318</v>
      </c>
      <c r="S3864" s="9">
        <f t="shared" si="228"/>
        <v>42611.261064814811</v>
      </c>
      <c r="T3864" s="9">
        <f t="shared" si="227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25"/>
        <v>107.727272727273</v>
      </c>
      <c r="P3865" s="6">
        <v>0</v>
      </c>
      <c r="Q3865" t="s">
        <v>8317</v>
      </c>
      <c r="R3865" t="s">
        <v>8318</v>
      </c>
      <c r="S3865" s="9">
        <f t="shared" si="228"/>
        <v>42253.633159722223</v>
      </c>
      <c r="T3865" s="9">
        <f t="shared" si="227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25"/>
        <v>102.60000000000001</v>
      </c>
      <c r="P3866" s="6" t="str">
        <f t="shared" si="226"/>
        <v>20</v>
      </c>
      <c r="Q3866" t="s">
        <v>8317</v>
      </c>
      <c r="R3866" t="s">
        <v>8318</v>
      </c>
      <c r="S3866" s="9">
        <f t="shared" si="228"/>
        <v>42295.891828703709</v>
      </c>
      <c r="T3866" s="9">
        <f t="shared" si="227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25"/>
        <v>110.1</v>
      </c>
      <c r="P3867" s="6" t="str">
        <f t="shared" si="226"/>
        <v>46.4285714285714</v>
      </c>
      <c r="Q3867" t="s">
        <v>8317</v>
      </c>
      <c r="R3867" t="s">
        <v>8318</v>
      </c>
      <c r="S3867" s="9">
        <f t="shared" si="228"/>
        <v>41841.651597222226</v>
      </c>
      <c r="T3867" s="9">
        <f t="shared" si="227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25"/>
        <v>202</v>
      </c>
      <c r="P3868" s="6" t="str">
        <f t="shared" si="226"/>
        <v>5.5</v>
      </c>
      <c r="Q3868" t="s">
        <v>8317</v>
      </c>
      <c r="R3868" t="s">
        <v>8318</v>
      </c>
      <c r="S3868" s="9">
        <f t="shared" si="228"/>
        <v>42402.947002314817</v>
      </c>
      <c r="T3868" s="9">
        <f t="shared" si="227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25"/>
        <v>130</v>
      </c>
      <c r="P3869" s="6" t="str">
        <f t="shared" si="226"/>
        <v>50.2</v>
      </c>
      <c r="Q3869" t="s">
        <v>8317</v>
      </c>
      <c r="R3869" t="s">
        <v>8318</v>
      </c>
      <c r="S3869" s="9">
        <f t="shared" si="228"/>
        <v>42509.814108796301</v>
      </c>
      <c r="T3869" s="9">
        <f t="shared" si="227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25"/>
        <v>104.35000000000001</v>
      </c>
      <c r="P3870" s="6" t="str">
        <f t="shared" si="226"/>
        <v>10</v>
      </c>
      <c r="Q3870" t="s">
        <v>8317</v>
      </c>
      <c r="R3870" t="s">
        <v>8359</v>
      </c>
      <c r="S3870" s="9">
        <f t="shared" si="228"/>
        <v>41865.659780092588</v>
      </c>
      <c r="T3870" s="9">
        <f t="shared" si="227"/>
        <v>41890.659780092588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25"/>
        <v>100.05</v>
      </c>
      <c r="P3871" s="6" t="str">
        <f t="shared" si="226"/>
        <v>30.1333333333333</v>
      </c>
      <c r="Q3871" t="s">
        <v>8317</v>
      </c>
      <c r="R3871" t="s">
        <v>8359</v>
      </c>
      <c r="S3871" s="9">
        <f t="shared" si="228"/>
        <v>42047.724444444444</v>
      </c>
      <c r="T3871" s="9">
        <f t="shared" si="227"/>
        <v>42077.132638888885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25"/>
        <v>170.666666666667</v>
      </c>
      <c r="P3872" s="6" t="str">
        <f t="shared" si="226"/>
        <v>150</v>
      </c>
      <c r="Q3872" t="s">
        <v>8317</v>
      </c>
      <c r="R3872" t="s">
        <v>8359</v>
      </c>
      <c r="S3872" s="9">
        <f t="shared" si="228"/>
        <v>41793.17219907407</v>
      </c>
      <c r="T3872" s="9">
        <f t="shared" si="227"/>
        <v>41823.17219907407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25"/>
        <v>112.833333333333</v>
      </c>
      <c r="P3873" s="6" t="str">
        <f t="shared" si="226"/>
        <v>13.3333333333333</v>
      </c>
      <c r="Q3873" t="s">
        <v>8317</v>
      </c>
      <c r="R3873" t="s">
        <v>8359</v>
      </c>
      <c r="S3873" s="9">
        <f t="shared" si="228"/>
        <v>42763.780671296292</v>
      </c>
      <c r="T3873" s="9">
        <f t="shared" si="227"/>
        <v>42823.739004629635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25"/>
        <v>184</v>
      </c>
      <c r="P3874" s="6">
        <v>0</v>
      </c>
      <c r="Q3874" t="s">
        <v>8317</v>
      </c>
      <c r="R3874" t="s">
        <v>8359</v>
      </c>
      <c r="S3874" s="9">
        <f t="shared" si="228"/>
        <v>42180.145787037036</v>
      </c>
      <c r="T3874" s="9">
        <f t="shared" si="227"/>
        <v>42230.145787037036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25"/>
        <v>130.26666666666699</v>
      </c>
      <c r="P3875" s="6">
        <v>0</v>
      </c>
      <c r="Q3875" t="s">
        <v>8317</v>
      </c>
      <c r="R3875" t="s">
        <v>8359</v>
      </c>
      <c r="S3875" s="9">
        <f t="shared" si="228"/>
        <v>42255.696006944447</v>
      </c>
      <c r="T3875" s="9">
        <f t="shared" si="227"/>
        <v>42285.696006944447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25"/>
        <v>105.454545454545</v>
      </c>
      <c r="P3876" s="6">
        <v>0</v>
      </c>
      <c r="Q3876" t="s">
        <v>8317</v>
      </c>
      <c r="R3876" t="s">
        <v>8359</v>
      </c>
      <c r="S3876" s="9">
        <f t="shared" si="228"/>
        <v>42007.016458333332</v>
      </c>
      <c r="T3876" s="9">
        <f t="shared" si="227"/>
        <v>42028.041666666672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25"/>
        <v>100</v>
      </c>
      <c r="P3877" s="6">
        <v>0</v>
      </c>
      <c r="Q3877" t="s">
        <v>8317</v>
      </c>
      <c r="R3877" t="s">
        <v>8359</v>
      </c>
      <c r="S3877" s="9">
        <f t="shared" si="228"/>
        <v>42615.346817129626</v>
      </c>
      <c r="T3877" s="9">
        <f t="shared" si="227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25"/>
        <v>153.316326530612</v>
      </c>
      <c r="P3878" s="6" t="str">
        <f t="shared" si="226"/>
        <v>44.7608695652174</v>
      </c>
      <c r="Q3878" t="s">
        <v>8317</v>
      </c>
      <c r="R3878" t="s">
        <v>8359</v>
      </c>
      <c r="S3878" s="9">
        <f t="shared" si="228"/>
        <v>42372.624166666668</v>
      </c>
      <c r="T3878" s="9">
        <f t="shared" si="227"/>
        <v>42402.624166666668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25"/>
        <v>162.30000000000001</v>
      </c>
      <c r="P3879" s="6" t="str">
        <f t="shared" si="226"/>
        <v>88.6428571428571</v>
      </c>
      <c r="Q3879" t="s">
        <v>8317</v>
      </c>
      <c r="R3879" t="s">
        <v>8359</v>
      </c>
      <c r="S3879" s="9">
        <f t="shared" si="228"/>
        <v>42682.67768518519</v>
      </c>
      <c r="T3879" s="9">
        <f t="shared" si="227"/>
        <v>42712.67768518519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25"/>
        <v>136</v>
      </c>
      <c r="P3880" s="6" t="str">
        <f t="shared" si="226"/>
        <v>10</v>
      </c>
      <c r="Q3880" t="s">
        <v>8317</v>
      </c>
      <c r="R3880" t="s">
        <v>8359</v>
      </c>
      <c r="S3880" s="9">
        <f t="shared" si="228"/>
        <v>42154.818819444445</v>
      </c>
      <c r="T3880" s="9">
        <f t="shared" si="227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25"/>
        <v>144.4</v>
      </c>
      <c r="P3881" s="6">
        <v>0</v>
      </c>
      <c r="Q3881" t="s">
        <v>8317</v>
      </c>
      <c r="R3881" t="s">
        <v>8359</v>
      </c>
      <c r="S3881" s="9">
        <f t="shared" si="228"/>
        <v>41999.861064814817</v>
      </c>
      <c r="T3881" s="9">
        <f t="shared" si="227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25"/>
        <v>100</v>
      </c>
      <c r="P3882" s="6" t="str">
        <f t="shared" si="226"/>
        <v>57.6470588235294</v>
      </c>
      <c r="Q3882" t="s">
        <v>8317</v>
      </c>
      <c r="R3882" t="s">
        <v>8359</v>
      </c>
      <c r="S3882" s="9">
        <f t="shared" si="228"/>
        <v>41815.815046296295</v>
      </c>
      <c r="T3882" s="9">
        <f t="shared" si="227"/>
        <v>41850.958333333336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25"/>
        <v>100.8</v>
      </c>
      <c r="P3883" s="6" t="str">
        <f t="shared" si="226"/>
        <v>25</v>
      </c>
      <c r="Q3883" t="s">
        <v>8317</v>
      </c>
      <c r="R3883" t="s">
        <v>8359</v>
      </c>
      <c r="S3883" s="9">
        <f t="shared" si="228"/>
        <v>42756.018506944441</v>
      </c>
      <c r="T3883" s="9">
        <f t="shared" si="227"/>
        <v>42786.018506944441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25"/>
        <v>106.80000000000001</v>
      </c>
      <c r="P3884" s="6">
        <v>0</v>
      </c>
      <c r="Q3884" t="s">
        <v>8317</v>
      </c>
      <c r="R3884" t="s">
        <v>8359</v>
      </c>
      <c r="S3884" s="9">
        <f t="shared" si="228"/>
        <v>42373.983449074076</v>
      </c>
      <c r="T3884" s="9">
        <f t="shared" si="227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25"/>
        <v>124.8</v>
      </c>
      <c r="P3885" s="6">
        <v>0</v>
      </c>
      <c r="Q3885" t="s">
        <v>8317</v>
      </c>
      <c r="R3885" t="s">
        <v>8359</v>
      </c>
      <c r="S3885" s="9">
        <f t="shared" si="228"/>
        <v>41854.602650462963</v>
      </c>
      <c r="T3885" s="9">
        <f t="shared" si="227"/>
        <v>41884.602650462963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25"/>
        <v>118.91891891891899</v>
      </c>
      <c r="P3886" s="6">
        <v>0</v>
      </c>
      <c r="Q3886" t="s">
        <v>8317</v>
      </c>
      <c r="R3886" t="s">
        <v>8359</v>
      </c>
      <c r="S3886" s="9">
        <f t="shared" si="228"/>
        <v>42065.791574074072</v>
      </c>
      <c r="T3886" s="9">
        <f t="shared" si="227"/>
        <v>42090.749907407408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25"/>
        <v>101</v>
      </c>
      <c r="P3887" s="6">
        <v>0</v>
      </c>
      <c r="Q3887" t="s">
        <v>8317</v>
      </c>
      <c r="R3887" t="s">
        <v>8359</v>
      </c>
      <c r="S3887" s="9">
        <f t="shared" si="228"/>
        <v>42469.951284722221</v>
      </c>
      <c r="T3887" s="9">
        <f t="shared" si="227"/>
        <v>42499.951284722221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25"/>
        <v>112.99999999999999</v>
      </c>
      <c r="P3888" s="6">
        <v>0</v>
      </c>
      <c r="Q3888" t="s">
        <v>8317</v>
      </c>
      <c r="R3888" t="s">
        <v>8359</v>
      </c>
      <c r="S3888" s="9">
        <f t="shared" si="228"/>
        <v>41954.228032407409</v>
      </c>
      <c r="T3888" s="9">
        <f t="shared" si="227"/>
        <v>41984.228032407409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25"/>
        <v>105.19047619047599</v>
      </c>
      <c r="P3889" s="6" t="str">
        <f t="shared" si="226"/>
        <v>17.5</v>
      </c>
      <c r="Q3889" t="s">
        <v>8317</v>
      </c>
      <c r="R3889" t="s">
        <v>8359</v>
      </c>
      <c r="S3889" s="9">
        <f t="shared" si="228"/>
        <v>42079.857974537037</v>
      </c>
      <c r="T3889" s="9">
        <f t="shared" si="227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25"/>
        <v>109.73333333333299</v>
      </c>
      <c r="P3890" s="6" t="str">
        <f t="shared" si="226"/>
        <v>38.7142857142857</v>
      </c>
      <c r="Q3890" t="s">
        <v>8317</v>
      </c>
      <c r="R3890" t="s">
        <v>8318</v>
      </c>
      <c r="S3890" s="9">
        <f t="shared" si="228"/>
        <v>42762.545810185184</v>
      </c>
      <c r="T3890" s="9">
        <f t="shared" si="227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25"/>
        <v>100.099</v>
      </c>
      <c r="P3891" s="6" t="str">
        <f t="shared" si="226"/>
        <v>13.1111111111111</v>
      </c>
      <c r="Q3891" t="s">
        <v>8317</v>
      </c>
      <c r="R3891" t="s">
        <v>8318</v>
      </c>
      <c r="S3891" s="9">
        <f t="shared" si="228"/>
        <v>41977.004976851851</v>
      </c>
      <c r="T3891" s="9">
        <f t="shared" si="227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25"/>
        <v>120</v>
      </c>
      <c r="P3892" s="6" t="str">
        <f t="shared" si="226"/>
        <v>315.5</v>
      </c>
      <c r="Q3892" t="s">
        <v>8317</v>
      </c>
      <c r="R3892" t="s">
        <v>8318</v>
      </c>
      <c r="S3892" s="9">
        <f t="shared" si="228"/>
        <v>42171.758611111116</v>
      </c>
      <c r="T3892" s="9">
        <f t="shared" si="227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25"/>
        <v>104.933333333333</v>
      </c>
      <c r="P3893" s="6" t="str">
        <f t="shared" si="226"/>
        <v>37.1428571428571</v>
      </c>
      <c r="Q3893" t="s">
        <v>8317</v>
      </c>
      <c r="R3893" t="s">
        <v>8318</v>
      </c>
      <c r="S3893" s="9">
        <f t="shared" si="228"/>
        <v>42056.1324537037</v>
      </c>
      <c r="T3893" s="9">
        <f t="shared" si="227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25"/>
        <v>102.666666666667</v>
      </c>
      <c r="P3894" s="6">
        <v>0</v>
      </c>
      <c r="Q3894" t="s">
        <v>8317</v>
      </c>
      <c r="R3894" t="s">
        <v>8318</v>
      </c>
      <c r="S3894" s="9">
        <f t="shared" si="228"/>
        <v>41867.652280092596</v>
      </c>
      <c r="T3894" s="9">
        <f t="shared" si="227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25"/>
        <v>101.82500000000002</v>
      </c>
      <c r="P3895" s="6" t="str">
        <f t="shared" si="226"/>
        <v>128.27380952381</v>
      </c>
      <c r="Q3895" t="s">
        <v>8317</v>
      </c>
      <c r="R3895" t="s">
        <v>8318</v>
      </c>
      <c r="S3895" s="9">
        <f t="shared" si="228"/>
        <v>41779.657870370371</v>
      </c>
      <c r="T3895" s="9">
        <f t="shared" si="227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25"/>
        <v>100</v>
      </c>
      <c r="P3896" s="6" t="str">
        <f t="shared" si="226"/>
        <v>47.2727272727273</v>
      </c>
      <c r="Q3896" t="s">
        <v>8317</v>
      </c>
      <c r="R3896" t="s">
        <v>8318</v>
      </c>
      <c r="S3896" s="9">
        <f t="shared" si="228"/>
        <v>42679.958472222221</v>
      </c>
      <c r="T3896" s="9">
        <f t="shared" si="227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25"/>
        <v>0</v>
      </c>
      <c r="P3897" s="6" t="str">
        <f t="shared" si="226"/>
        <v>50</v>
      </c>
      <c r="Q3897" t="s">
        <v>8317</v>
      </c>
      <c r="R3897" t="s">
        <v>8318</v>
      </c>
      <c r="S3897" s="9">
        <f t="shared" si="228"/>
        <v>42032.250208333338</v>
      </c>
      <c r="T3897" s="9">
        <f t="shared" si="227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25"/>
        <v>1.9999999999999998E-4</v>
      </c>
      <c r="P3898" s="6" t="str">
        <f t="shared" si="226"/>
        <v>42.5</v>
      </c>
      <c r="Q3898" t="s">
        <v>8317</v>
      </c>
      <c r="R3898" t="s">
        <v>8318</v>
      </c>
      <c r="S3898" s="9">
        <f t="shared" si="228"/>
        <v>41793.191875000004</v>
      </c>
      <c r="T3898" s="9">
        <f t="shared" si="227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ref="O3899:O3962" si="229">IMDIV(E3632,D3632)*100</f>
        <v>3.3333333333333298E-2</v>
      </c>
      <c r="P3899" s="6" t="str">
        <f t="shared" si="226"/>
        <v>44</v>
      </c>
      <c r="Q3899" t="s">
        <v>8317</v>
      </c>
      <c r="R3899" t="s">
        <v>8318</v>
      </c>
      <c r="S3899" s="9">
        <f t="shared" si="228"/>
        <v>41982.87364583333</v>
      </c>
      <c r="T3899" s="9">
        <f t="shared" si="227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29"/>
        <v>51.023391812865505</v>
      </c>
      <c r="P3900" s="6" t="str">
        <f t="shared" si="226"/>
        <v>50.875</v>
      </c>
      <c r="Q3900" t="s">
        <v>8317</v>
      </c>
      <c r="R3900" t="s">
        <v>8318</v>
      </c>
      <c r="S3900" s="9">
        <f t="shared" si="228"/>
        <v>42193.482291666667</v>
      </c>
      <c r="T3900" s="9">
        <f t="shared" si="227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29"/>
        <v>20</v>
      </c>
      <c r="P3901" s="6" t="str">
        <f t="shared" si="226"/>
        <v>62.5</v>
      </c>
      <c r="Q3901" t="s">
        <v>8317</v>
      </c>
      <c r="R3901" t="s">
        <v>8318</v>
      </c>
      <c r="S3901" s="9">
        <f t="shared" si="228"/>
        <v>41843.775011574071</v>
      </c>
      <c r="T3901" s="9">
        <f t="shared" si="227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29"/>
        <v>35.24</v>
      </c>
      <c r="P3902" s="6" t="str">
        <f t="shared" si="226"/>
        <v>27</v>
      </c>
      <c r="Q3902" t="s">
        <v>8317</v>
      </c>
      <c r="R3902" t="s">
        <v>8318</v>
      </c>
      <c r="S3902" s="9">
        <f t="shared" si="228"/>
        <v>42136.092488425929</v>
      </c>
      <c r="T3902" s="9">
        <f t="shared" si="227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29"/>
        <v>4.2466666666666697</v>
      </c>
      <c r="P3903" s="6" t="str">
        <f t="shared" si="226"/>
        <v>25</v>
      </c>
      <c r="Q3903" t="s">
        <v>8317</v>
      </c>
      <c r="R3903" t="s">
        <v>8318</v>
      </c>
      <c r="S3903" s="9">
        <f t="shared" si="228"/>
        <v>42317.826377314821</v>
      </c>
      <c r="T3903" s="9">
        <f t="shared" si="227"/>
        <v>42357.826377314821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29"/>
        <v>36.457142857142898</v>
      </c>
      <c r="P3904" s="6" t="str">
        <f t="shared" si="226"/>
        <v>47.258064516129</v>
      </c>
      <c r="Q3904" t="s">
        <v>8317</v>
      </c>
      <c r="R3904" t="s">
        <v>8318</v>
      </c>
      <c r="S3904" s="9">
        <f t="shared" si="228"/>
        <v>42663.468078703707</v>
      </c>
      <c r="T3904" s="9">
        <f t="shared" si="227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29"/>
        <v>0</v>
      </c>
      <c r="P3905" s="6">
        <v>0</v>
      </c>
      <c r="Q3905" t="s">
        <v>8317</v>
      </c>
      <c r="R3905" t="s">
        <v>8318</v>
      </c>
      <c r="S3905" s="9">
        <f t="shared" si="228"/>
        <v>42186.01116898148</v>
      </c>
      <c r="T3905" s="9">
        <f t="shared" si="227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29"/>
        <v>30.866666666666699</v>
      </c>
      <c r="P3906" s="6" t="str">
        <f t="shared" si="226"/>
        <v>1.5</v>
      </c>
      <c r="Q3906" t="s">
        <v>8317</v>
      </c>
      <c r="R3906" t="s">
        <v>8318</v>
      </c>
      <c r="S3906" s="9">
        <f t="shared" si="228"/>
        <v>42095.229166666672</v>
      </c>
      <c r="T3906" s="9">
        <f t="shared" si="227"/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29"/>
        <v>6.5454545454545503</v>
      </c>
      <c r="P3907" s="6" t="str">
        <f t="shared" ref="P3907:P3970" si="230">IMDIV(E3907,L3907)</f>
        <v>24.7142857142857</v>
      </c>
      <c r="Q3907" t="s">
        <v>8317</v>
      </c>
      <c r="R3907" t="s">
        <v>8318</v>
      </c>
      <c r="S3907" s="9">
        <f t="shared" si="228"/>
        <v>42124.623877314814</v>
      </c>
      <c r="T3907" s="9">
        <f t="shared" ref="T3907:T3970" si="231">(((I3907/60)/60)/24)+DATE(1970,1,1)</f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29"/>
        <v>4.0000000000000001E-3</v>
      </c>
      <c r="P3908" s="6" t="str">
        <f t="shared" si="230"/>
        <v>63.125</v>
      </c>
      <c r="Q3908" t="s">
        <v>8317</v>
      </c>
      <c r="R3908" t="s">
        <v>8318</v>
      </c>
      <c r="S3908" s="9">
        <f t="shared" ref="S3908:S3971" si="232">(((J3908/60)/60)/24)+DATE(1970,1,1)</f>
        <v>42143.917743055557</v>
      </c>
      <c r="T3908" s="9">
        <f t="shared" si="231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29"/>
        <v>5.5</v>
      </c>
      <c r="P3909" s="6" t="str">
        <f t="shared" si="230"/>
        <v>38.25</v>
      </c>
      <c r="Q3909" t="s">
        <v>8317</v>
      </c>
      <c r="R3909" t="s">
        <v>8318</v>
      </c>
      <c r="S3909" s="9">
        <f t="shared" si="232"/>
        <v>41906.819513888891</v>
      </c>
      <c r="T3909" s="9">
        <f t="shared" si="231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29"/>
        <v>0</v>
      </c>
      <c r="P3910" s="6" t="str">
        <f t="shared" si="230"/>
        <v>16.25</v>
      </c>
      <c r="Q3910" t="s">
        <v>8317</v>
      </c>
      <c r="R3910" t="s">
        <v>8318</v>
      </c>
      <c r="S3910" s="9">
        <f t="shared" si="232"/>
        <v>41834.135370370372</v>
      </c>
      <c r="T3910" s="9">
        <f t="shared" si="231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29"/>
        <v>2.1428571428571401</v>
      </c>
      <c r="P3911" s="6" t="str">
        <f t="shared" si="230"/>
        <v>33.75</v>
      </c>
      <c r="Q3911" t="s">
        <v>8317</v>
      </c>
      <c r="R3911" t="s">
        <v>8318</v>
      </c>
      <c r="S3911" s="9">
        <f t="shared" si="232"/>
        <v>41863.359282407408</v>
      </c>
      <c r="T3911" s="9">
        <f t="shared" si="231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29"/>
        <v>0</v>
      </c>
      <c r="P3912" s="6" t="str">
        <f t="shared" si="230"/>
        <v>61.6666666666667</v>
      </c>
      <c r="Q3912" t="s">
        <v>8317</v>
      </c>
      <c r="R3912" t="s">
        <v>8318</v>
      </c>
      <c r="S3912" s="9">
        <f t="shared" si="232"/>
        <v>42224.756909722222</v>
      </c>
      <c r="T3912" s="9">
        <f t="shared" si="231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29"/>
        <v>16.420000000000002</v>
      </c>
      <c r="P3913" s="6" t="str">
        <f t="shared" si="230"/>
        <v>83.1388888888889</v>
      </c>
      <c r="Q3913" t="s">
        <v>8317</v>
      </c>
      <c r="R3913" t="s">
        <v>8318</v>
      </c>
      <c r="S3913" s="9">
        <f t="shared" si="232"/>
        <v>41939.8122337963</v>
      </c>
      <c r="T3913" s="9">
        <f t="shared" si="231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29"/>
        <v>0.1</v>
      </c>
      <c r="P3914" s="6" t="str">
        <f t="shared" si="230"/>
        <v>1</v>
      </c>
      <c r="Q3914" t="s">
        <v>8317</v>
      </c>
      <c r="R3914" t="s">
        <v>8318</v>
      </c>
      <c r="S3914" s="9">
        <f t="shared" si="232"/>
        <v>42059.270023148143</v>
      </c>
      <c r="T3914" s="9">
        <f t="shared" si="231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29"/>
        <v>4.8099999999999996</v>
      </c>
      <c r="P3915" s="6" t="str">
        <f t="shared" si="230"/>
        <v>142.857142857143</v>
      </c>
      <c r="Q3915" t="s">
        <v>8317</v>
      </c>
      <c r="R3915" t="s">
        <v>8318</v>
      </c>
      <c r="S3915" s="9">
        <f t="shared" si="232"/>
        <v>42308.211215277777</v>
      </c>
      <c r="T3915" s="9">
        <f t="shared" si="231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29"/>
        <v>6</v>
      </c>
      <c r="P3916" s="6" t="str">
        <f t="shared" si="230"/>
        <v>33.6666666666667</v>
      </c>
      <c r="Q3916" t="s">
        <v>8317</v>
      </c>
      <c r="R3916" t="s">
        <v>8318</v>
      </c>
      <c r="S3916" s="9">
        <f t="shared" si="232"/>
        <v>42114.818935185183</v>
      </c>
      <c r="T3916" s="9">
        <f t="shared" si="231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29"/>
        <v>100.38249999999999</v>
      </c>
      <c r="P3917" s="6" t="str">
        <f t="shared" si="230"/>
        <v>5</v>
      </c>
      <c r="Q3917" t="s">
        <v>8317</v>
      </c>
      <c r="R3917" t="s">
        <v>8318</v>
      </c>
      <c r="S3917" s="9">
        <f t="shared" si="232"/>
        <v>42492.98505787037</v>
      </c>
      <c r="T3917" s="9">
        <f t="shared" si="231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29"/>
        <v>104</v>
      </c>
      <c r="P3918" s="6">
        <v>0</v>
      </c>
      <c r="Q3918" t="s">
        <v>8317</v>
      </c>
      <c r="R3918" t="s">
        <v>8318</v>
      </c>
      <c r="S3918" s="9">
        <f t="shared" si="232"/>
        <v>42494.471666666665</v>
      </c>
      <c r="T3918" s="9">
        <f t="shared" si="231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29"/>
        <v>100</v>
      </c>
      <c r="P3919" s="6" t="str">
        <f t="shared" si="230"/>
        <v>10</v>
      </c>
      <c r="Q3919" t="s">
        <v>8317</v>
      </c>
      <c r="R3919" t="s">
        <v>8318</v>
      </c>
      <c r="S3919" s="9">
        <f t="shared" si="232"/>
        <v>41863.527326388888</v>
      </c>
      <c r="T3919" s="9">
        <f t="shared" si="231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29"/>
        <v>104</v>
      </c>
      <c r="P3920" s="6" t="str">
        <f t="shared" si="230"/>
        <v>40</v>
      </c>
      <c r="Q3920" t="s">
        <v>8317</v>
      </c>
      <c r="R3920" t="s">
        <v>8318</v>
      </c>
      <c r="S3920" s="9">
        <f t="shared" si="232"/>
        <v>41843.664618055554</v>
      </c>
      <c r="T3920" s="9">
        <f t="shared" si="231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29"/>
        <v>250.666666666667</v>
      </c>
      <c r="P3921" s="6" t="str">
        <f t="shared" si="230"/>
        <v>30</v>
      </c>
      <c r="Q3921" t="s">
        <v>8317</v>
      </c>
      <c r="R3921" t="s">
        <v>8318</v>
      </c>
      <c r="S3921" s="9">
        <f t="shared" si="232"/>
        <v>42358.684872685189</v>
      </c>
      <c r="T3921" s="9">
        <f t="shared" si="231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29"/>
        <v>100.49999999999999</v>
      </c>
      <c r="P3922" s="6" t="str">
        <f t="shared" si="230"/>
        <v>45</v>
      </c>
      <c r="Q3922" t="s">
        <v>8317</v>
      </c>
      <c r="R3922" t="s">
        <v>8318</v>
      </c>
      <c r="S3922" s="9">
        <f t="shared" si="232"/>
        <v>42657.38726851852</v>
      </c>
      <c r="T3922" s="9">
        <f t="shared" si="231"/>
        <v>42687.428935185191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29"/>
        <v>174.4</v>
      </c>
      <c r="P3923" s="6">
        <v>0</v>
      </c>
      <c r="Q3923" t="s">
        <v>8317</v>
      </c>
      <c r="R3923" t="s">
        <v>8318</v>
      </c>
      <c r="S3923" s="9">
        <f t="shared" si="232"/>
        <v>41926.542303240742</v>
      </c>
      <c r="T3923" s="9">
        <f t="shared" si="231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29"/>
        <v>116.26</v>
      </c>
      <c r="P3924" s="6" t="str">
        <f t="shared" si="230"/>
        <v>10.1666666666667</v>
      </c>
      <c r="Q3924" t="s">
        <v>8317</v>
      </c>
      <c r="R3924" t="s">
        <v>8318</v>
      </c>
      <c r="S3924" s="9">
        <f t="shared" si="232"/>
        <v>42020.768634259264</v>
      </c>
      <c r="T3924" s="9">
        <f t="shared" si="231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29"/>
        <v>105.82000000000001</v>
      </c>
      <c r="P3925" s="6" t="str">
        <f t="shared" si="230"/>
        <v>81.4117647058823</v>
      </c>
      <c r="Q3925" t="s">
        <v>8317</v>
      </c>
      <c r="R3925" t="s">
        <v>8318</v>
      </c>
      <c r="S3925" s="9">
        <f t="shared" si="232"/>
        <v>42075.979988425926</v>
      </c>
      <c r="T3925" s="9">
        <f t="shared" si="231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29"/>
        <v>110.75</v>
      </c>
      <c r="P3926" s="6" t="str">
        <f t="shared" si="230"/>
        <v>57.25</v>
      </c>
      <c r="Q3926" t="s">
        <v>8317</v>
      </c>
      <c r="R3926" t="s">
        <v>8318</v>
      </c>
      <c r="S3926" s="9">
        <f t="shared" si="232"/>
        <v>41786.959745370368</v>
      </c>
      <c r="T3926" s="9">
        <f t="shared" si="231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29"/>
        <v>100.666666666667</v>
      </c>
      <c r="P3927" s="6" t="str">
        <f t="shared" si="230"/>
        <v>5</v>
      </c>
      <c r="Q3927" t="s">
        <v>8317</v>
      </c>
      <c r="R3927" t="s">
        <v>8318</v>
      </c>
      <c r="S3927" s="9">
        <f t="shared" si="232"/>
        <v>41820.870821759258</v>
      </c>
      <c r="T3927" s="9">
        <f t="shared" si="231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29"/>
        <v>102.033333333333</v>
      </c>
      <c r="P3928" s="6" t="str">
        <f t="shared" si="230"/>
        <v>15</v>
      </c>
      <c r="Q3928" t="s">
        <v>8317</v>
      </c>
      <c r="R3928" t="s">
        <v>8318</v>
      </c>
      <c r="S3928" s="9">
        <f t="shared" si="232"/>
        <v>41970.085046296299</v>
      </c>
      <c r="T3928" s="9">
        <f t="shared" si="231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29"/>
        <v>100</v>
      </c>
      <c r="P3929" s="6" t="str">
        <f t="shared" si="230"/>
        <v>12.5</v>
      </c>
      <c r="Q3929" t="s">
        <v>8317</v>
      </c>
      <c r="R3929" t="s">
        <v>8318</v>
      </c>
      <c r="S3929" s="9">
        <f t="shared" si="232"/>
        <v>41830.267407407409</v>
      </c>
      <c r="T3929" s="9">
        <f t="shared" si="231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29"/>
        <v>111.00000000000001</v>
      </c>
      <c r="P3930" s="6" t="str">
        <f t="shared" si="230"/>
        <v>93</v>
      </c>
      <c r="Q3930" t="s">
        <v>8317</v>
      </c>
      <c r="R3930" t="s">
        <v>8318</v>
      </c>
      <c r="S3930" s="9">
        <f t="shared" si="232"/>
        <v>42265.683182870373</v>
      </c>
      <c r="T3930" s="9">
        <f t="shared" si="231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29"/>
        <v>101.42500000000001</v>
      </c>
      <c r="P3931" s="6" t="str">
        <f t="shared" si="230"/>
        <v>32.3571428571429</v>
      </c>
      <c r="Q3931" t="s">
        <v>8317</v>
      </c>
      <c r="R3931" t="s">
        <v>8318</v>
      </c>
      <c r="S3931" s="9">
        <f t="shared" si="232"/>
        <v>42601.827141203699</v>
      </c>
      <c r="T3931" s="9">
        <f t="shared" si="231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29"/>
        <v>104</v>
      </c>
      <c r="P3932" s="6">
        <v>0</v>
      </c>
      <c r="Q3932" t="s">
        <v>8317</v>
      </c>
      <c r="R3932" t="s">
        <v>8318</v>
      </c>
      <c r="S3932" s="9">
        <f t="shared" si="232"/>
        <v>42433.338749999995</v>
      </c>
      <c r="T3932" s="9">
        <f t="shared" si="231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29"/>
        <v>109.375</v>
      </c>
      <c r="P3933" s="6">
        <v>0</v>
      </c>
      <c r="Q3933" t="s">
        <v>8317</v>
      </c>
      <c r="R3933" t="s">
        <v>8318</v>
      </c>
      <c r="S3933" s="9">
        <f t="shared" si="232"/>
        <v>42228.151701388888</v>
      </c>
      <c r="T3933" s="9">
        <f t="shared" si="231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29"/>
        <v>115.161290322581</v>
      </c>
      <c r="P3934" s="6" t="str">
        <f t="shared" si="230"/>
        <v>1</v>
      </c>
      <c r="Q3934" t="s">
        <v>8317</v>
      </c>
      <c r="R3934" t="s">
        <v>8318</v>
      </c>
      <c r="S3934" s="9">
        <f t="shared" si="232"/>
        <v>42415.168564814812</v>
      </c>
      <c r="T3934" s="9">
        <f t="shared" si="231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29"/>
        <v>100</v>
      </c>
      <c r="P3935" s="6" t="str">
        <f t="shared" si="230"/>
        <v>91.8333333333333</v>
      </c>
      <c r="Q3935" t="s">
        <v>8317</v>
      </c>
      <c r="R3935" t="s">
        <v>8318</v>
      </c>
      <c r="S3935" s="9">
        <f t="shared" si="232"/>
        <v>42538.968310185184</v>
      </c>
      <c r="T3935" s="9">
        <f t="shared" si="231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29"/>
        <v>103.17033333333301</v>
      </c>
      <c r="P3936" s="6" t="str">
        <f t="shared" si="230"/>
        <v>45.8333333333333</v>
      </c>
      <c r="Q3936" t="s">
        <v>8317</v>
      </c>
      <c r="R3936" t="s">
        <v>8318</v>
      </c>
      <c r="S3936" s="9">
        <f t="shared" si="232"/>
        <v>42233.671747685185</v>
      </c>
      <c r="T3936" s="9">
        <f t="shared" si="231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29"/>
        <v>103.49999999999999</v>
      </c>
      <c r="P3937" s="6" t="str">
        <f t="shared" si="230"/>
        <v>57.1739130434783</v>
      </c>
      <c r="Q3937" t="s">
        <v>8317</v>
      </c>
      <c r="R3937" t="s">
        <v>8318</v>
      </c>
      <c r="S3937" s="9">
        <f t="shared" si="232"/>
        <v>42221.656782407401</v>
      </c>
      <c r="T3937" s="9">
        <f t="shared" si="231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29"/>
        <v>138.19999999999999</v>
      </c>
      <c r="P3938" s="6">
        <v>0</v>
      </c>
      <c r="Q3938" t="s">
        <v>8317</v>
      </c>
      <c r="R3938" t="s">
        <v>8318</v>
      </c>
      <c r="S3938" s="9">
        <f t="shared" si="232"/>
        <v>42675.262962962966</v>
      </c>
      <c r="T3938" s="9">
        <f t="shared" si="231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29"/>
        <v>109.54545454545499</v>
      </c>
      <c r="P3939" s="6" t="str">
        <f t="shared" si="230"/>
        <v>248.5</v>
      </c>
      <c r="Q3939" t="s">
        <v>8317</v>
      </c>
      <c r="R3939" t="s">
        <v>8318</v>
      </c>
      <c r="S3939" s="9">
        <f t="shared" si="232"/>
        <v>42534.631481481483</v>
      </c>
      <c r="T3939" s="9">
        <f t="shared" si="231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29"/>
        <v>100.857142857143</v>
      </c>
      <c r="P3940" s="6" t="str">
        <f t="shared" si="230"/>
        <v>79.4</v>
      </c>
      <c r="Q3940" t="s">
        <v>8317</v>
      </c>
      <c r="R3940" t="s">
        <v>8318</v>
      </c>
      <c r="S3940" s="9">
        <f t="shared" si="232"/>
        <v>42151.905717592599</v>
      </c>
      <c r="T3940" s="9">
        <f t="shared" si="231"/>
        <v>42182.905717592599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29"/>
        <v>101.533333333333</v>
      </c>
      <c r="P3941" s="6" t="str">
        <f t="shared" si="230"/>
        <v>5</v>
      </c>
      <c r="Q3941" t="s">
        <v>8317</v>
      </c>
      <c r="R3941" t="s">
        <v>8318</v>
      </c>
      <c r="S3941" s="9">
        <f t="shared" si="232"/>
        <v>41915.400219907409</v>
      </c>
      <c r="T3941" s="9">
        <f t="shared" si="231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29"/>
        <v>113.625</v>
      </c>
      <c r="P3942" s="6" t="str">
        <f t="shared" si="230"/>
        <v>5.5</v>
      </c>
      <c r="Q3942" t="s">
        <v>8317</v>
      </c>
      <c r="R3942" t="s">
        <v>8318</v>
      </c>
      <c r="S3942" s="9">
        <f t="shared" si="232"/>
        <v>41961.492488425924</v>
      </c>
      <c r="T3942" s="9">
        <f t="shared" si="231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29"/>
        <v>100</v>
      </c>
      <c r="P3943" s="6" t="str">
        <f t="shared" si="230"/>
        <v>25</v>
      </c>
      <c r="Q3943" t="s">
        <v>8317</v>
      </c>
      <c r="R3943" t="s">
        <v>8318</v>
      </c>
      <c r="S3943" s="9">
        <f t="shared" si="232"/>
        <v>41940.587233796294</v>
      </c>
      <c r="T3943" s="9">
        <f t="shared" si="231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29"/>
        <v>140</v>
      </c>
      <c r="P3944" s="6">
        <v>0</v>
      </c>
      <c r="Q3944" t="s">
        <v>8317</v>
      </c>
      <c r="R3944" t="s">
        <v>8318</v>
      </c>
      <c r="S3944" s="9">
        <f t="shared" si="232"/>
        <v>42111.904097222221</v>
      </c>
      <c r="T3944" s="9">
        <f t="shared" si="231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29"/>
        <v>128.75</v>
      </c>
      <c r="P3945" s="6" t="str">
        <f t="shared" si="230"/>
        <v>137.076923076923</v>
      </c>
      <c r="Q3945" t="s">
        <v>8317</v>
      </c>
      <c r="R3945" t="s">
        <v>8318</v>
      </c>
      <c r="S3945" s="9">
        <f t="shared" si="232"/>
        <v>42279.778564814813</v>
      </c>
      <c r="T3945" s="9">
        <f t="shared" si="231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29"/>
        <v>102.904166666667</v>
      </c>
      <c r="P3946" s="6">
        <v>0</v>
      </c>
      <c r="Q3946" t="s">
        <v>8317</v>
      </c>
      <c r="R3946" t="s">
        <v>8318</v>
      </c>
      <c r="S3946" s="9">
        <f t="shared" si="232"/>
        <v>42213.662905092591</v>
      </c>
      <c r="T3946" s="9">
        <f t="shared" si="231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29"/>
        <v>102.49999999999999</v>
      </c>
      <c r="P3947" s="6" t="str">
        <f t="shared" si="230"/>
        <v>5</v>
      </c>
      <c r="Q3947" t="s">
        <v>8317</v>
      </c>
      <c r="R3947" t="s">
        <v>8318</v>
      </c>
      <c r="S3947" s="9">
        <f t="shared" si="232"/>
        <v>42109.801712962959</v>
      </c>
      <c r="T3947" s="9">
        <f t="shared" si="231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29"/>
        <v>110.1</v>
      </c>
      <c r="P3948" s="6" t="str">
        <f t="shared" si="230"/>
        <v>39</v>
      </c>
      <c r="Q3948" t="s">
        <v>8317</v>
      </c>
      <c r="R3948" t="s">
        <v>8318</v>
      </c>
      <c r="S3948" s="9">
        <f t="shared" si="232"/>
        <v>42031.833587962959</v>
      </c>
      <c r="T3948" s="9">
        <f t="shared" si="231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29"/>
        <v>112.76666666666699</v>
      </c>
      <c r="P3949" s="6" t="str">
        <f t="shared" si="230"/>
        <v>50.5</v>
      </c>
      <c r="Q3949" t="s">
        <v>8317</v>
      </c>
      <c r="R3949" t="s">
        <v>8318</v>
      </c>
      <c r="S3949" s="9">
        <f t="shared" si="232"/>
        <v>42615.142870370371</v>
      </c>
      <c r="T3949" s="9">
        <f t="shared" si="231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29"/>
        <v>111.9</v>
      </c>
      <c r="P3950" s="6">
        <v>0</v>
      </c>
      <c r="Q3950" t="s">
        <v>8317</v>
      </c>
      <c r="R3950" t="s">
        <v>8318</v>
      </c>
      <c r="S3950" s="9">
        <f t="shared" si="232"/>
        <v>41829.325497685182</v>
      </c>
      <c r="T3950" s="9">
        <f t="shared" si="231"/>
        <v>41889.325497685182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29"/>
        <v>139.19999999999999</v>
      </c>
      <c r="P3951" s="6" t="str">
        <f t="shared" si="230"/>
        <v>49.28125</v>
      </c>
      <c r="Q3951" t="s">
        <v>8317</v>
      </c>
      <c r="R3951" t="s">
        <v>8318</v>
      </c>
      <c r="S3951" s="9">
        <f t="shared" si="232"/>
        <v>42016.120613425926</v>
      </c>
      <c r="T3951" s="9">
        <f t="shared" si="231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29"/>
        <v>110.857142857143</v>
      </c>
      <c r="P3952" s="6" t="str">
        <f t="shared" si="230"/>
        <v>25</v>
      </c>
      <c r="Q3952" t="s">
        <v>8317</v>
      </c>
      <c r="R3952" t="s">
        <v>8318</v>
      </c>
      <c r="S3952" s="9">
        <f t="shared" si="232"/>
        <v>42439.702314814815</v>
      </c>
      <c r="T3952" s="9">
        <f t="shared" si="231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29"/>
        <v>139.066666666667</v>
      </c>
      <c r="P3953" s="6" t="str">
        <f t="shared" si="230"/>
        <v>1</v>
      </c>
      <c r="Q3953" t="s">
        <v>8317</v>
      </c>
      <c r="R3953" t="s">
        <v>8318</v>
      </c>
      <c r="S3953" s="9">
        <f t="shared" si="232"/>
        <v>42433.825717592597</v>
      </c>
      <c r="T3953" s="9">
        <f t="shared" si="231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29"/>
        <v>105.69999999999999</v>
      </c>
      <c r="P3954" s="6" t="str">
        <f t="shared" si="230"/>
        <v>25</v>
      </c>
      <c r="Q3954" t="s">
        <v>8317</v>
      </c>
      <c r="R3954" t="s">
        <v>8318</v>
      </c>
      <c r="S3954" s="9">
        <f t="shared" si="232"/>
        <v>42243.790393518517</v>
      </c>
      <c r="T3954" s="9">
        <f t="shared" si="231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29"/>
        <v>101.428571428571</v>
      </c>
      <c r="P3955" s="6">
        <v>0</v>
      </c>
      <c r="Q3955" t="s">
        <v>8317</v>
      </c>
      <c r="R3955" t="s">
        <v>8318</v>
      </c>
      <c r="S3955" s="9">
        <f t="shared" si="232"/>
        <v>42550.048449074078</v>
      </c>
      <c r="T3955" s="9">
        <f t="shared" si="231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29"/>
        <v>100.245</v>
      </c>
      <c r="P3956" s="6">
        <v>0</v>
      </c>
      <c r="Q3956" t="s">
        <v>8317</v>
      </c>
      <c r="R3956" t="s">
        <v>8318</v>
      </c>
      <c r="S3956" s="9">
        <f t="shared" si="232"/>
        <v>41774.651203703703</v>
      </c>
      <c r="T3956" s="9">
        <f t="shared" si="231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29"/>
        <v>109.16666666666698</v>
      </c>
      <c r="P3957" s="6" t="str">
        <f t="shared" si="230"/>
        <v>53.125</v>
      </c>
      <c r="Q3957" t="s">
        <v>8317</v>
      </c>
      <c r="R3957" t="s">
        <v>8318</v>
      </c>
      <c r="S3957" s="9">
        <f t="shared" si="232"/>
        <v>42306.848854166667</v>
      </c>
      <c r="T3957" s="9">
        <f t="shared" si="231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29"/>
        <v>118.333333333333</v>
      </c>
      <c r="P3958" s="6">
        <v>0</v>
      </c>
      <c r="Q3958" t="s">
        <v>8317</v>
      </c>
      <c r="R3958" t="s">
        <v>8318</v>
      </c>
      <c r="S3958" s="9">
        <f t="shared" si="232"/>
        <v>42457.932025462964</v>
      </c>
      <c r="T3958" s="9">
        <f t="shared" si="231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29"/>
        <v>120</v>
      </c>
      <c r="P3959" s="6" t="str">
        <f t="shared" si="230"/>
        <v>7</v>
      </c>
      <c r="Q3959" t="s">
        <v>8317</v>
      </c>
      <c r="R3959" t="s">
        <v>8318</v>
      </c>
      <c r="S3959" s="9">
        <f t="shared" si="232"/>
        <v>42513.976319444439</v>
      </c>
      <c r="T3959" s="9">
        <f t="shared" si="231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29"/>
        <v>127.96000000000001</v>
      </c>
      <c r="P3960" s="6" t="str">
        <f t="shared" si="230"/>
        <v>40.0625</v>
      </c>
      <c r="Q3960" t="s">
        <v>8317</v>
      </c>
      <c r="R3960" t="s">
        <v>8318</v>
      </c>
      <c r="S3960" s="9">
        <f t="shared" si="232"/>
        <v>41816.950370370374</v>
      </c>
      <c r="T3960" s="9">
        <f t="shared" si="231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29"/>
        <v>126</v>
      </c>
      <c r="P3961" s="6" t="str">
        <f t="shared" si="230"/>
        <v>24.3333333333333</v>
      </c>
      <c r="Q3961" t="s">
        <v>8317</v>
      </c>
      <c r="R3961" t="s">
        <v>8318</v>
      </c>
      <c r="S3961" s="9">
        <f t="shared" si="232"/>
        <v>41880.788842592592</v>
      </c>
      <c r="T3961" s="9">
        <f t="shared" si="231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29"/>
        <v>129.12912912912898</v>
      </c>
      <c r="P3962" s="6" t="str">
        <f t="shared" si="230"/>
        <v>11.25</v>
      </c>
      <c r="Q3962" t="s">
        <v>8317</v>
      </c>
      <c r="R3962" t="s">
        <v>8318</v>
      </c>
      <c r="S3962" s="9">
        <f t="shared" si="232"/>
        <v>42342.845555555556</v>
      </c>
      <c r="T3962" s="9">
        <f t="shared" si="231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ref="O3963:O4026" si="233">IMDIV(E3696,D3696)*100</f>
        <v>107.428571428571</v>
      </c>
      <c r="P3963" s="6" t="str">
        <f t="shared" si="230"/>
        <v>10.5</v>
      </c>
      <c r="Q3963" t="s">
        <v>8317</v>
      </c>
      <c r="R3963" t="s">
        <v>8318</v>
      </c>
      <c r="S3963" s="9">
        <f t="shared" si="232"/>
        <v>41745.891319444447</v>
      </c>
      <c r="T3963" s="9">
        <f t="shared" si="231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33"/>
        <v>100.125</v>
      </c>
      <c r="P3964" s="6" t="str">
        <f t="shared" si="230"/>
        <v>15</v>
      </c>
      <c r="Q3964" t="s">
        <v>8317</v>
      </c>
      <c r="R3964" t="s">
        <v>8318</v>
      </c>
      <c r="S3964" s="9">
        <f t="shared" si="232"/>
        <v>42311.621458333335</v>
      </c>
      <c r="T3964" s="9">
        <f t="shared" si="231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33"/>
        <v>155</v>
      </c>
      <c r="P3965" s="6">
        <v>0</v>
      </c>
      <c r="Q3965" t="s">
        <v>8317</v>
      </c>
      <c r="R3965" t="s">
        <v>8318</v>
      </c>
      <c r="S3965" s="9">
        <f t="shared" si="232"/>
        <v>42296.154131944444</v>
      </c>
      <c r="T3965" s="9">
        <f t="shared" si="231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33"/>
        <v>108</v>
      </c>
      <c r="P3966" s="6" t="str">
        <f t="shared" si="230"/>
        <v>42</v>
      </c>
      <c r="Q3966" t="s">
        <v>8317</v>
      </c>
      <c r="R3966" t="s">
        <v>8318</v>
      </c>
      <c r="S3966" s="9">
        <f t="shared" si="232"/>
        <v>42053.722060185188</v>
      </c>
      <c r="T3966" s="9">
        <f t="shared" si="231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33"/>
        <v>110.52</v>
      </c>
      <c r="P3967" s="6" t="str">
        <f t="shared" si="230"/>
        <v>71.25</v>
      </c>
      <c r="Q3967" t="s">
        <v>8317</v>
      </c>
      <c r="R3967" t="s">
        <v>8318</v>
      </c>
      <c r="S3967" s="9">
        <f t="shared" si="232"/>
        <v>42414.235879629632</v>
      </c>
      <c r="T3967" s="9">
        <f t="shared" si="231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33"/>
        <v>100.8</v>
      </c>
      <c r="P3968" s="6" t="str">
        <f t="shared" si="230"/>
        <v>22.5</v>
      </c>
      <c r="Q3968" t="s">
        <v>8317</v>
      </c>
      <c r="R3968" t="s">
        <v>8318</v>
      </c>
      <c r="S3968" s="9">
        <f t="shared" si="232"/>
        <v>41801.711550925924</v>
      </c>
      <c r="T3968" s="9">
        <f t="shared" si="231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33"/>
        <v>121.2</v>
      </c>
      <c r="P3969" s="6" t="str">
        <f t="shared" si="230"/>
        <v>41</v>
      </c>
      <c r="Q3969" t="s">
        <v>8317</v>
      </c>
      <c r="R3969" t="s">
        <v>8318</v>
      </c>
      <c r="S3969" s="9">
        <f t="shared" si="232"/>
        <v>42770.290590277778</v>
      </c>
      <c r="T3969" s="9">
        <f t="shared" si="231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33"/>
        <v>100.333333333333</v>
      </c>
      <c r="P3970" s="6" t="str">
        <f t="shared" si="230"/>
        <v>47.9090909090909</v>
      </c>
      <c r="Q3970" t="s">
        <v>8317</v>
      </c>
      <c r="R3970" t="s">
        <v>8318</v>
      </c>
      <c r="S3970" s="9">
        <f t="shared" si="232"/>
        <v>42452.815659722226</v>
      </c>
      <c r="T3970" s="9">
        <f t="shared" si="231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33"/>
        <v>109.16666666666698</v>
      </c>
      <c r="P3971" s="6" t="str">
        <f t="shared" ref="P3971:P4034" si="234">IMDIV(E3971,L3971)</f>
        <v>35.1666666666667</v>
      </c>
      <c r="Q3971" t="s">
        <v>8317</v>
      </c>
      <c r="R3971" t="s">
        <v>8318</v>
      </c>
      <c r="S3971" s="9">
        <f t="shared" si="232"/>
        <v>42601.854699074072</v>
      </c>
      <c r="T3971" s="9">
        <f t="shared" ref="T3971:T4034" si="235">(((I3971/60)/60)/24)+DATE(1970,1,1)</f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33"/>
        <v>123.428571428571</v>
      </c>
      <c r="P3972" s="6" t="str">
        <f t="shared" si="234"/>
        <v>5.5</v>
      </c>
      <c r="Q3972" t="s">
        <v>8317</v>
      </c>
      <c r="R3972" t="s">
        <v>8318</v>
      </c>
      <c r="S3972" s="9">
        <f t="shared" ref="S3972:S4035" si="236">(((J3972/60)/60)/24)+DATE(1970,1,1)</f>
        <v>42447.863553240735</v>
      </c>
      <c r="T3972" s="9">
        <f t="shared" si="235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33"/>
        <v>136.33666666666699</v>
      </c>
      <c r="P3973" s="6" t="str">
        <f t="shared" si="234"/>
        <v>22.6666666666667</v>
      </c>
      <c r="Q3973" t="s">
        <v>8317</v>
      </c>
      <c r="R3973" t="s">
        <v>8318</v>
      </c>
      <c r="S3973" s="9">
        <f t="shared" si="236"/>
        <v>41811.536180555559</v>
      </c>
      <c r="T3973" s="9">
        <f t="shared" si="235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33"/>
        <v>103.46657233816801</v>
      </c>
      <c r="P3974" s="6" t="str">
        <f t="shared" si="234"/>
        <v>26.375</v>
      </c>
      <c r="Q3974" t="s">
        <v>8317</v>
      </c>
      <c r="R3974" t="s">
        <v>8318</v>
      </c>
      <c r="S3974" s="9">
        <f t="shared" si="236"/>
        <v>41981.067523148144</v>
      </c>
      <c r="T3974" s="9">
        <f t="shared" si="235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33"/>
        <v>121.333333333333</v>
      </c>
      <c r="P3975" s="6" t="str">
        <f t="shared" si="234"/>
        <v>105.540540540541</v>
      </c>
      <c r="Q3975" t="s">
        <v>8317</v>
      </c>
      <c r="R3975" t="s">
        <v>8318</v>
      </c>
      <c r="S3975" s="9">
        <f t="shared" si="236"/>
        <v>42469.68414351852</v>
      </c>
      <c r="T3975" s="9">
        <f t="shared" si="235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33"/>
        <v>186</v>
      </c>
      <c r="P3976" s="6" t="str">
        <f t="shared" si="234"/>
        <v>29.0909090909091</v>
      </c>
      <c r="Q3976" t="s">
        <v>8317</v>
      </c>
      <c r="R3976" t="s">
        <v>8318</v>
      </c>
      <c r="S3976" s="9">
        <f t="shared" si="236"/>
        <v>42493.546851851846</v>
      </c>
      <c r="T3976" s="9">
        <f t="shared" si="235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33"/>
        <v>300</v>
      </c>
      <c r="P3977" s="6">
        <v>0</v>
      </c>
      <c r="Q3977" t="s">
        <v>8317</v>
      </c>
      <c r="R3977" t="s">
        <v>8318</v>
      </c>
      <c r="S3977" s="9">
        <f t="shared" si="236"/>
        <v>42534.866875</v>
      </c>
      <c r="T3977" s="9">
        <f t="shared" si="235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33"/>
        <v>108.25</v>
      </c>
      <c r="P3978" s="6" t="str">
        <f t="shared" si="234"/>
        <v>62</v>
      </c>
      <c r="Q3978" t="s">
        <v>8317</v>
      </c>
      <c r="R3978" t="s">
        <v>8318</v>
      </c>
      <c r="S3978" s="9">
        <f t="shared" si="236"/>
        <v>41830.858344907407</v>
      </c>
      <c r="T3978" s="9">
        <f t="shared" si="235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33"/>
        <v>141.15384615384602</v>
      </c>
      <c r="P3979" s="6" t="str">
        <f t="shared" si="234"/>
        <v>217.5</v>
      </c>
      <c r="Q3979" t="s">
        <v>8317</v>
      </c>
      <c r="R3979" t="s">
        <v>8318</v>
      </c>
      <c r="S3979" s="9">
        <f t="shared" si="236"/>
        <v>42543.788564814815</v>
      </c>
      <c r="T3979" s="9">
        <f t="shared" si="235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33"/>
        <v>113.99999999999999</v>
      </c>
      <c r="P3980" s="6" t="str">
        <f t="shared" si="234"/>
        <v>26.75</v>
      </c>
      <c r="Q3980" t="s">
        <v>8317</v>
      </c>
      <c r="R3980" t="s">
        <v>8318</v>
      </c>
      <c r="S3980" s="9">
        <f t="shared" si="236"/>
        <v>41975.642974537041</v>
      </c>
      <c r="T3980" s="9">
        <f t="shared" si="235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33"/>
        <v>153.73333333333301</v>
      </c>
      <c r="P3981" s="6" t="str">
        <f t="shared" si="234"/>
        <v>18.3333333333333</v>
      </c>
      <c r="Q3981" t="s">
        <v>8317</v>
      </c>
      <c r="R3981" t="s">
        <v>8318</v>
      </c>
      <c r="S3981" s="9">
        <f t="shared" si="236"/>
        <v>42069.903437500005</v>
      </c>
      <c r="T3981" s="9">
        <f t="shared" si="235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33"/>
        <v>101.49999999999999</v>
      </c>
      <c r="P3982" s="6" t="str">
        <f t="shared" si="234"/>
        <v>64.2857142857143</v>
      </c>
      <c r="Q3982" t="s">
        <v>8317</v>
      </c>
      <c r="R3982" t="s">
        <v>8318</v>
      </c>
      <c r="S3982" s="9">
        <f t="shared" si="236"/>
        <v>41795.598923611113</v>
      </c>
      <c r="T3982" s="9">
        <f t="shared" si="235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33"/>
        <v>102.35000000000001</v>
      </c>
      <c r="P3983" s="6" t="str">
        <f t="shared" si="234"/>
        <v>175</v>
      </c>
      <c r="Q3983" t="s">
        <v>8317</v>
      </c>
      <c r="R3983" t="s">
        <v>8318</v>
      </c>
      <c r="S3983" s="9">
        <f t="shared" si="236"/>
        <v>42508.179965277777</v>
      </c>
      <c r="T3983" s="9">
        <f t="shared" si="235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33"/>
        <v>102.571428571429</v>
      </c>
      <c r="P3984" s="6" t="str">
        <f t="shared" si="234"/>
        <v>34</v>
      </c>
      <c r="Q3984" t="s">
        <v>8317</v>
      </c>
      <c r="R3984" t="s">
        <v>8318</v>
      </c>
      <c r="S3984" s="9">
        <f t="shared" si="236"/>
        <v>42132.809953703705</v>
      </c>
      <c r="T3984" s="9">
        <f t="shared" si="235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33"/>
        <v>155.75</v>
      </c>
      <c r="P3985" s="6" t="str">
        <f t="shared" si="234"/>
        <v>84.2826086956522</v>
      </c>
      <c r="Q3985" t="s">
        <v>8317</v>
      </c>
      <c r="R3985" t="s">
        <v>8318</v>
      </c>
      <c r="S3985" s="9">
        <f t="shared" si="236"/>
        <v>41747.86986111111</v>
      </c>
      <c r="T3985" s="9">
        <f t="shared" si="235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33"/>
        <v>100.75</v>
      </c>
      <c r="P3986" s="6" t="str">
        <f t="shared" si="234"/>
        <v>9.5</v>
      </c>
      <c r="Q3986" t="s">
        <v>8317</v>
      </c>
      <c r="R3986" t="s">
        <v>8318</v>
      </c>
      <c r="S3986" s="9">
        <f t="shared" si="236"/>
        <v>41920.963472222218</v>
      </c>
      <c r="T3986" s="9">
        <f t="shared" si="235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33"/>
        <v>239.4</v>
      </c>
      <c r="P3987" s="6" t="str">
        <f t="shared" si="234"/>
        <v>33.7368421052632</v>
      </c>
      <c r="Q3987" t="s">
        <v>8317</v>
      </c>
      <c r="R3987" t="s">
        <v>8318</v>
      </c>
      <c r="S3987" s="9">
        <f t="shared" si="236"/>
        <v>42399.707407407404</v>
      </c>
      <c r="T3987" s="9">
        <f t="shared" si="235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33"/>
        <v>210</v>
      </c>
      <c r="P3988" s="6" t="str">
        <f t="shared" si="234"/>
        <v>37.5384615384615</v>
      </c>
      <c r="Q3988" t="s">
        <v>8317</v>
      </c>
      <c r="R3988" t="s">
        <v>8318</v>
      </c>
      <c r="S3988" s="9">
        <f t="shared" si="236"/>
        <v>42467.548541666663</v>
      </c>
      <c r="T3988" s="9">
        <f t="shared" si="235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33"/>
        <v>104.515151515152</v>
      </c>
      <c r="P3989" s="6" t="str">
        <f t="shared" si="234"/>
        <v>11.6153846153846</v>
      </c>
      <c r="Q3989" t="s">
        <v>8317</v>
      </c>
      <c r="R3989" t="s">
        <v>8318</v>
      </c>
      <c r="S3989" s="9">
        <f t="shared" si="236"/>
        <v>41765.92465277778</v>
      </c>
      <c r="T3989" s="9">
        <f t="shared" si="235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33"/>
        <v>100.8</v>
      </c>
      <c r="P3990" s="6" t="str">
        <f t="shared" si="234"/>
        <v>8</v>
      </c>
      <c r="Q3990" t="s">
        <v>8317</v>
      </c>
      <c r="R3990" t="s">
        <v>8318</v>
      </c>
      <c r="S3990" s="9">
        <f t="shared" si="236"/>
        <v>42230.08116898148</v>
      </c>
      <c r="T3990" s="9">
        <f t="shared" si="235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33"/>
        <v>111.20000000000002</v>
      </c>
      <c r="P3991" s="6">
        <v>0</v>
      </c>
      <c r="Q3991" t="s">
        <v>8317</v>
      </c>
      <c r="R3991" t="s">
        <v>8318</v>
      </c>
      <c r="S3991" s="9">
        <f t="shared" si="236"/>
        <v>42286.749780092592</v>
      </c>
      <c r="T3991" s="9">
        <f t="shared" si="235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33"/>
        <v>102.04444444444401</v>
      </c>
      <c r="P3992" s="6" t="str">
        <f t="shared" si="234"/>
        <v>23</v>
      </c>
      <c r="Q3992" t="s">
        <v>8317</v>
      </c>
      <c r="R3992" t="s">
        <v>8318</v>
      </c>
      <c r="S3992" s="9">
        <f t="shared" si="236"/>
        <v>42401.672372685185</v>
      </c>
      <c r="T3992" s="9">
        <f t="shared" si="235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33"/>
        <v>102.547674418605</v>
      </c>
      <c r="P3993" s="6" t="str">
        <f t="shared" si="234"/>
        <v>100</v>
      </c>
      <c r="Q3993" t="s">
        <v>8317</v>
      </c>
      <c r="R3993" t="s">
        <v>8318</v>
      </c>
      <c r="S3993" s="9">
        <f t="shared" si="236"/>
        <v>42125.644467592589</v>
      </c>
      <c r="T3993" s="9">
        <f t="shared" si="235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33"/>
        <v>127</v>
      </c>
      <c r="P3994" s="6" t="str">
        <f t="shared" si="234"/>
        <v>60.1111111111111</v>
      </c>
      <c r="Q3994" t="s">
        <v>8317</v>
      </c>
      <c r="R3994" t="s">
        <v>8318</v>
      </c>
      <c r="S3994" s="9">
        <f t="shared" si="236"/>
        <v>42289.94049768518</v>
      </c>
      <c r="T3994" s="9">
        <f t="shared" si="235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33"/>
        <v>338.70588235294099</v>
      </c>
      <c r="P3995" s="6" t="str">
        <f t="shared" si="234"/>
        <v>3</v>
      </c>
      <c r="Q3995" t="s">
        <v>8317</v>
      </c>
      <c r="R3995" t="s">
        <v>8318</v>
      </c>
      <c r="S3995" s="9">
        <f t="shared" si="236"/>
        <v>42107.864722222221</v>
      </c>
      <c r="T3995" s="9">
        <f t="shared" si="235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33"/>
        <v>100.75</v>
      </c>
      <c r="P3996" s="6" t="str">
        <f t="shared" si="234"/>
        <v>5</v>
      </c>
      <c r="Q3996" t="s">
        <v>8317</v>
      </c>
      <c r="R3996" t="s">
        <v>8318</v>
      </c>
      <c r="S3996" s="9">
        <f t="shared" si="236"/>
        <v>41809.389930555553</v>
      </c>
      <c r="T3996" s="9">
        <f t="shared" si="235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33"/>
        <v>9.31</v>
      </c>
      <c r="P3997" s="6" t="str">
        <f t="shared" si="234"/>
        <v>17.5</v>
      </c>
      <c r="Q3997" t="s">
        <v>8317</v>
      </c>
      <c r="R3997" t="s">
        <v>8318</v>
      </c>
      <c r="S3997" s="9">
        <f t="shared" si="236"/>
        <v>42019.683761574073</v>
      </c>
      <c r="T3997" s="9">
        <f t="shared" si="235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33"/>
        <v>7.24</v>
      </c>
      <c r="P3998" s="6" t="str">
        <f t="shared" si="234"/>
        <v>29.2352941176471</v>
      </c>
      <c r="Q3998" t="s">
        <v>8317</v>
      </c>
      <c r="R3998" t="s">
        <v>8318</v>
      </c>
      <c r="S3998" s="9">
        <f t="shared" si="236"/>
        <v>41950.26694444444</v>
      </c>
      <c r="T3998" s="9">
        <f t="shared" si="235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33"/>
        <v>10</v>
      </c>
      <c r="P3999" s="6">
        <v>0</v>
      </c>
      <c r="Q3999" t="s">
        <v>8317</v>
      </c>
      <c r="R3999" t="s">
        <v>8318</v>
      </c>
      <c r="S3999" s="9">
        <f t="shared" si="236"/>
        <v>42069.391446759255</v>
      </c>
      <c r="T3999" s="9">
        <f t="shared" si="235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33"/>
        <v>11.2727272727273</v>
      </c>
      <c r="P4000" s="6" t="str">
        <f t="shared" si="234"/>
        <v>59.5833333333333</v>
      </c>
      <c r="Q4000" t="s">
        <v>8317</v>
      </c>
      <c r="R4000" t="s">
        <v>8318</v>
      </c>
      <c r="S4000" s="9">
        <f t="shared" si="236"/>
        <v>42061.963263888887</v>
      </c>
      <c r="T4000" s="9">
        <f t="shared" si="235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33"/>
        <v>15.411764705882399</v>
      </c>
      <c r="P4001" s="6" t="str">
        <f t="shared" si="234"/>
        <v>82.5714285714286</v>
      </c>
      <c r="Q4001" t="s">
        <v>8317</v>
      </c>
      <c r="R4001" t="s">
        <v>8318</v>
      </c>
      <c r="S4001" s="9">
        <f t="shared" si="236"/>
        <v>41842.828680555554</v>
      </c>
      <c r="T4001" s="9">
        <f t="shared" si="235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33"/>
        <v>0</v>
      </c>
      <c r="P4002" s="6" t="str">
        <f t="shared" si="234"/>
        <v>10</v>
      </c>
      <c r="Q4002" t="s">
        <v>8317</v>
      </c>
      <c r="R4002" t="s">
        <v>8318</v>
      </c>
      <c r="S4002" s="9">
        <f t="shared" si="236"/>
        <v>42437.64534722222</v>
      </c>
      <c r="T4002" s="9">
        <f t="shared" si="235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33"/>
        <v>28.466666666666701</v>
      </c>
      <c r="P4003" s="6" t="str">
        <f t="shared" si="234"/>
        <v>32.3571428571429</v>
      </c>
      <c r="Q4003" t="s">
        <v>8317</v>
      </c>
      <c r="R4003" t="s">
        <v>8318</v>
      </c>
      <c r="S4003" s="9">
        <f t="shared" si="236"/>
        <v>42775.964212962965</v>
      </c>
      <c r="T4003" s="9">
        <f t="shared" si="235"/>
        <v>42795.791666666672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33"/>
        <v>13.3333333333333</v>
      </c>
      <c r="P4004" s="6" t="str">
        <f t="shared" si="234"/>
        <v>5.75</v>
      </c>
      <c r="Q4004" t="s">
        <v>8317</v>
      </c>
      <c r="R4004" t="s">
        <v>8318</v>
      </c>
      <c r="S4004" s="9">
        <f t="shared" si="236"/>
        <v>41879.043530092589</v>
      </c>
      <c r="T4004" s="9">
        <f t="shared" si="235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33"/>
        <v>0.66666666666666696</v>
      </c>
      <c r="P4005" s="6" t="str">
        <f t="shared" si="234"/>
        <v>100.5</v>
      </c>
      <c r="Q4005" t="s">
        <v>8317</v>
      </c>
      <c r="R4005" t="s">
        <v>8318</v>
      </c>
      <c r="S4005" s="9">
        <f t="shared" si="236"/>
        <v>42020.587349537032</v>
      </c>
      <c r="T4005" s="9">
        <f t="shared" si="235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33"/>
        <v>21.428571428571399</v>
      </c>
      <c r="P4006" s="6" t="str">
        <f t="shared" si="234"/>
        <v>1</v>
      </c>
      <c r="Q4006" t="s">
        <v>8317</v>
      </c>
      <c r="R4006" t="s">
        <v>8318</v>
      </c>
      <c r="S4006" s="9">
        <f t="shared" si="236"/>
        <v>41890.16269675926</v>
      </c>
      <c r="T4006" s="9">
        <f t="shared" si="235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33"/>
        <v>18</v>
      </c>
      <c r="P4007" s="6" t="str">
        <f t="shared" si="234"/>
        <v>20</v>
      </c>
      <c r="Q4007" t="s">
        <v>8317</v>
      </c>
      <c r="R4007" t="s">
        <v>8318</v>
      </c>
      <c r="S4007" s="9">
        <f t="shared" si="236"/>
        <v>41872.807696759257</v>
      </c>
      <c r="T4007" s="9">
        <f t="shared" si="235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33"/>
        <v>20.125</v>
      </c>
      <c r="P4008" s="6" t="str">
        <f t="shared" si="234"/>
        <v>2</v>
      </c>
      <c r="Q4008" t="s">
        <v>8317</v>
      </c>
      <c r="R4008" t="s">
        <v>8318</v>
      </c>
      <c r="S4008" s="9">
        <f t="shared" si="236"/>
        <v>42391.772997685184</v>
      </c>
      <c r="T4008" s="9">
        <f t="shared" si="235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33"/>
        <v>17.899999999999999</v>
      </c>
      <c r="P4009" s="6" t="str">
        <f t="shared" si="234"/>
        <v>5</v>
      </c>
      <c r="Q4009" t="s">
        <v>8317</v>
      </c>
      <c r="R4009" t="s">
        <v>8318</v>
      </c>
      <c r="S4009" s="9">
        <f t="shared" si="236"/>
        <v>41848.772928240738</v>
      </c>
      <c r="T4009" s="9">
        <f t="shared" si="235"/>
        <v>41877.686111111114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33"/>
        <v>0</v>
      </c>
      <c r="P4010" s="6" t="str">
        <f t="shared" si="234"/>
        <v>15</v>
      </c>
      <c r="Q4010" t="s">
        <v>8317</v>
      </c>
      <c r="R4010" t="s">
        <v>8318</v>
      </c>
      <c r="S4010" s="9">
        <f t="shared" si="236"/>
        <v>42177.964201388888</v>
      </c>
      <c r="T4010" s="9">
        <f t="shared" si="235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33"/>
        <v>2</v>
      </c>
      <c r="P4011" s="6" t="str">
        <f t="shared" si="234"/>
        <v>25</v>
      </c>
      <c r="Q4011" t="s">
        <v>8317</v>
      </c>
      <c r="R4011" t="s">
        <v>8318</v>
      </c>
      <c r="S4011" s="9">
        <f t="shared" si="236"/>
        <v>41851.700925925928</v>
      </c>
      <c r="T4011" s="9">
        <f t="shared" si="235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33"/>
        <v>0</v>
      </c>
      <c r="P4012" s="6" t="str">
        <f t="shared" si="234"/>
        <v>45.8421052631579</v>
      </c>
      <c r="Q4012" t="s">
        <v>8317</v>
      </c>
      <c r="R4012" t="s">
        <v>8318</v>
      </c>
      <c r="S4012" s="9">
        <f t="shared" si="236"/>
        <v>41921.770439814813</v>
      </c>
      <c r="T4012" s="9">
        <f t="shared" si="235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33"/>
        <v>0</v>
      </c>
      <c r="P4013" s="6" t="str">
        <f t="shared" si="234"/>
        <v>4.75</v>
      </c>
      <c r="Q4013" t="s">
        <v>8317</v>
      </c>
      <c r="R4013" t="s">
        <v>8318</v>
      </c>
      <c r="S4013" s="9">
        <f t="shared" si="236"/>
        <v>42002.54488425926</v>
      </c>
      <c r="T4013" s="9">
        <f t="shared" si="235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33"/>
        <v>10</v>
      </c>
      <c r="P4014" s="6">
        <v>0</v>
      </c>
      <c r="Q4014" t="s">
        <v>8317</v>
      </c>
      <c r="R4014" t="s">
        <v>8318</v>
      </c>
      <c r="S4014" s="9">
        <f t="shared" si="236"/>
        <v>42096.544548611113</v>
      </c>
      <c r="T4014" s="9">
        <f t="shared" si="235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33"/>
        <v>2.3764705882352901</v>
      </c>
      <c r="P4015" s="6" t="str">
        <f t="shared" si="234"/>
        <v>13</v>
      </c>
      <c r="Q4015" t="s">
        <v>8317</v>
      </c>
      <c r="R4015" t="s">
        <v>8318</v>
      </c>
      <c r="S4015" s="9">
        <f t="shared" si="236"/>
        <v>42021.301192129627</v>
      </c>
      <c r="T4015" s="9">
        <f t="shared" si="235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33"/>
        <v>1</v>
      </c>
      <c r="P4016" s="6">
        <v>0</v>
      </c>
      <c r="Q4016" t="s">
        <v>8317</v>
      </c>
      <c r="R4016" t="s">
        <v>8318</v>
      </c>
      <c r="S4016" s="9">
        <f t="shared" si="236"/>
        <v>42419.246168981481</v>
      </c>
      <c r="T4016" s="9">
        <f t="shared" si="235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33"/>
        <v>103.52</v>
      </c>
      <c r="P4017" s="6" t="str">
        <f t="shared" si="234"/>
        <v>1</v>
      </c>
      <c r="Q4017" t="s">
        <v>8317</v>
      </c>
      <c r="R4017" t="s">
        <v>8318</v>
      </c>
      <c r="S4017" s="9">
        <f t="shared" si="236"/>
        <v>42174.780821759254</v>
      </c>
      <c r="T4017" s="9">
        <f t="shared" si="235"/>
        <v>42204.780821759254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33"/>
        <v>105</v>
      </c>
      <c r="P4018" s="6" t="str">
        <f t="shared" si="234"/>
        <v>10</v>
      </c>
      <c r="Q4018" t="s">
        <v>8317</v>
      </c>
      <c r="R4018" t="s">
        <v>8318</v>
      </c>
      <c r="S4018" s="9">
        <f t="shared" si="236"/>
        <v>41869.872685185182</v>
      </c>
      <c r="T4018" s="9">
        <f t="shared" si="235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33"/>
        <v>100.44999999999999</v>
      </c>
      <c r="P4019" s="6" t="str">
        <f t="shared" si="234"/>
        <v>52.5</v>
      </c>
      <c r="Q4019" t="s">
        <v>8317</v>
      </c>
      <c r="R4019" t="s">
        <v>8318</v>
      </c>
      <c r="S4019" s="9">
        <f t="shared" si="236"/>
        <v>41856.672152777777</v>
      </c>
      <c r="T4019" s="9">
        <f t="shared" si="235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33"/>
        <v>132.6</v>
      </c>
      <c r="P4020" s="6" t="str">
        <f t="shared" si="234"/>
        <v>32.5</v>
      </c>
      <c r="Q4020" t="s">
        <v>8317</v>
      </c>
      <c r="R4020" t="s">
        <v>8318</v>
      </c>
      <c r="S4020" s="9">
        <f t="shared" si="236"/>
        <v>42620.91097222222</v>
      </c>
      <c r="T4020" s="9">
        <f t="shared" si="235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33"/>
        <v>112.99999999999999</v>
      </c>
      <c r="P4021" s="6" t="str">
        <f t="shared" si="234"/>
        <v>7.25</v>
      </c>
      <c r="Q4021" t="s">
        <v>8317</v>
      </c>
      <c r="R4021" t="s">
        <v>8318</v>
      </c>
      <c r="S4021" s="9">
        <f t="shared" si="236"/>
        <v>42417.675879629634</v>
      </c>
      <c r="T4021" s="9">
        <f t="shared" si="235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33"/>
        <v>103.34</v>
      </c>
      <c r="P4022" s="6" t="str">
        <f t="shared" si="234"/>
        <v>33.3333333333333</v>
      </c>
      <c r="Q4022" t="s">
        <v>8317</v>
      </c>
      <c r="R4022" t="s">
        <v>8318</v>
      </c>
      <c r="S4022" s="9">
        <f t="shared" si="236"/>
        <v>42057.190960648149</v>
      </c>
      <c r="T4022" s="9">
        <f t="shared" si="235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33"/>
        <v>120</v>
      </c>
      <c r="P4023" s="6" t="str">
        <f t="shared" si="234"/>
        <v>62.5</v>
      </c>
      <c r="Q4023" t="s">
        <v>8317</v>
      </c>
      <c r="R4023" t="s">
        <v>8318</v>
      </c>
      <c r="S4023" s="9">
        <f t="shared" si="236"/>
        <v>41878.911550925928</v>
      </c>
      <c r="T4023" s="9">
        <f t="shared" si="235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33"/>
        <v>129.636363636364</v>
      </c>
      <c r="P4024" s="6" t="str">
        <f t="shared" si="234"/>
        <v>63.5583756345178</v>
      </c>
      <c r="Q4024" t="s">
        <v>8317</v>
      </c>
      <c r="R4024" t="s">
        <v>8318</v>
      </c>
      <c r="S4024" s="9">
        <f t="shared" si="236"/>
        <v>41990.584108796291</v>
      </c>
      <c r="T4024" s="9">
        <f t="shared" si="235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33"/>
        <v>101.111111111111</v>
      </c>
      <c r="P4025" s="6">
        <v>0</v>
      </c>
      <c r="Q4025" t="s">
        <v>8317</v>
      </c>
      <c r="R4025" t="s">
        <v>8318</v>
      </c>
      <c r="S4025" s="9">
        <f t="shared" si="236"/>
        <v>42408.999571759254</v>
      </c>
      <c r="T4025" s="9">
        <f t="shared" si="235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33"/>
        <v>108.514285714286</v>
      </c>
      <c r="P4026" s="6" t="str">
        <f t="shared" si="234"/>
        <v>10</v>
      </c>
      <c r="Q4026" t="s">
        <v>8317</v>
      </c>
      <c r="R4026" t="s">
        <v>8318</v>
      </c>
      <c r="S4026" s="9">
        <f t="shared" si="236"/>
        <v>42217.670104166667</v>
      </c>
      <c r="T4026" s="9">
        <f t="shared" si="235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ref="O4027:O4090" si="237">IMDIV(E3760,D3760)*100</f>
        <v>102.33333333333302</v>
      </c>
      <c r="P4027" s="6" t="str">
        <f t="shared" si="234"/>
        <v>62.5</v>
      </c>
      <c r="Q4027" t="s">
        <v>8317</v>
      </c>
      <c r="R4027" t="s">
        <v>8318</v>
      </c>
      <c r="S4027" s="9">
        <f t="shared" si="236"/>
        <v>42151.237685185188</v>
      </c>
      <c r="T4027" s="9">
        <f t="shared" si="235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37"/>
        <v>110.24424999999999</v>
      </c>
      <c r="P4028" s="6">
        <v>0</v>
      </c>
      <c r="Q4028" t="s">
        <v>8317</v>
      </c>
      <c r="R4028" t="s">
        <v>8318</v>
      </c>
      <c r="S4028" s="9">
        <f t="shared" si="236"/>
        <v>42282.655543981484</v>
      </c>
      <c r="T4028" s="9">
        <f t="shared" si="235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37"/>
        <v>101.0154</v>
      </c>
      <c r="P4029" s="6" t="str">
        <f t="shared" si="234"/>
        <v>30.7142857142857</v>
      </c>
      <c r="Q4029" t="s">
        <v>8317</v>
      </c>
      <c r="R4029" t="s">
        <v>8318</v>
      </c>
      <c r="S4029" s="9">
        <f t="shared" si="236"/>
        <v>42768.97084490741</v>
      </c>
      <c r="T4029" s="9">
        <f t="shared" si="235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37"/>
        <v>100</v>
      </c>
      <c r="P4030" s="6" t="str">
        <f t="shared" si="234"/>
        <v>51</v>
      </c>
      <c r="Q4030" t="s">
        <v>8317</v>
      </c>
      <c r="R4030" t="s">
        <v>8318</v>
      </c>
      <c r="S4030" s="9">
        <f t="shared" si="236"/>
        <v>41765.938657407409</v>
      </c>
      <c r="T4030" s="9">
        <f t="shared" si="235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37"/>
        <v>106.24</v>
      </c>
      <c r="P4031" s="6">
        <v>0</v>
      </c>
      <c r="Q4031" t="s">
        <v>8317</v>
      </c>
      <c r="R4031" t="s">
        <v>8318</v>
      </c>
      <c r="S4031" s="9">
        <f t="shared" si="236"/>
        <v>42322.025115740747</v>
      </c>
      <c r="T4031" s="9">
        <f t="shared" si="235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37"/>
        <v>100</v>
      </c>
      <c r="P4032" s="6" t="str">
        <f t="shared" si="234"/>
        <v>66.6666666666667</v>
      </c>
      <c r="Q4032" t="s">
        <v>8317</v>
      </c>
      <c r="R4032" t="s">
        <v>8318</v>
      </c>
      <c r="S4032" s="9">
        <f t="shared" si="236"/>
        <v>42374.655081018514</v>
      </c>
      <c r="T4032" s="9">
        <f t="shared" si="235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37"/>
        <v>100</v>
      </c>
      <c r="P4033" s="6">
        <v>0</v>
      </c>
      <c r="Q4033" t="s">
        <v>8317</v>
      </c>
      <c r="R4033" t="s">
        <v>8318</v>
      </c>
      <c r="S4033" s="9">
        <f t="shared" si="236"/>
        <v>41941.585231481484</v>
      </c>
      <c r="T4033" s="9">
        <f t="shared" si="235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37"/>
        <v>113.45714285714298</v>
      </c>
      <c r="P4034" s="6" t="str">
        <f t="shared" si="234"/>
        <v>59</v>
      </c>
      <c r="Q4034" t="s">
        <v>8317</v>
      </c>
      <c r="R4034" t="s">
        <v>8318</v>
      </c>
      <c r="S4034" s="9">
        <f t="shared" si="236"/>
        <v>42293.809212962966</v>
      </c>
      <c r="T4034" s="9">
        <f t="shared" si="235"/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37"/>
        <v>102.65010000000001</v>
      </c>
      <c r="P4035" s="6" t="str">
        <f t="shared" ref="P4035:P4098" si="238">IMDIV(E4035,L4035)</f>
        <v>65.3403191489362</v>
      </c>
      <c r="Q4035" t="s">
        <v>8317</v>
      </c>
      <c r="R4035" t="s">
        <v>8318</v>
      </c>
      <c r="S4035" s="9">
        <f t="shared" si="236"/>
        <v>42614.268796296295</v>
      </c>
      <c r="T4035" s="9">
        <f t="shared" ref="T4035:T4098" si="239">(((I4035/60)/60)/24)+DATE(1970,1,1)</f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37"/>
        <v>116.75</v>
      </c>
      <c r="P4036" s="6" t="str">
        <f t="shared" si="238"/>
        <v>100</v>
      </c>
      <c r="Q4036" t="s">
        <v>8317</v>
      </c>
      <c r="R4036" t="s">
        <v>8318</v>
      </c>
      <c r="S4036" s="9">
        <f t="shared" ref="S4036:S4099" si="240">(((J4036/60)/60)/24)+DATE(1970,1,1)</f>
        <v>42067.947337962964</v>
      </c>
      <c r="T4036" s="9">
        <f t="shared" si="239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37"/>
        <v>107.65275000000001</v>
      </c>
      <c r="P4037" s="6" t="str">
        <f t="shared" si="238"/>
        <v>147.4</v>
      </c>
      <c r="Q4037" t="s">
        <v>8317</v>
      </c>
      <c r="R4037" t="s">
        <v>8318</v>
      </c>
      <c r="S4037" s="9">
        <f t="shared" si="240"/>
        <v>41903.882951388885</v>
      </c>
      <c r="T4037" s="9">
        <f t="shared" si="239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37"/>
        <v>100</v>
      </c>
      <c r="P4038" s="6" t="str">
        <f t="shared" si="238"/>
        <v>166.058823529412</v>
      </c>
      <c r="Q4038" t="s">
        <v>8317</v>
      </c>
      <c r="R4038" t="s">
        <v>8318</v>
      </c>
      <c r="S4038" s="9">
        <f t="shared" si="240"/>
        <v>41804.937083333331</v>
      </c>
      <c r="T4038" s="9">
        <f t="shared" si="239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37"/>
        <v>100</v>
      </c>
      <c r="P4039" s="6" t="str">
        <f t="shared" si="238"/>
        <v>40</v>
      </c>
      <c r="Q4039" t="s">
        <v>8317</v>
      </c>
      <c r="R4039" t="s">
        <v>8318</v>
      </c>
      <c r="S4039" s="9">
        <f t="shared" si="240"/>
        <v>42497.070775462969</v>
      </c>
      <c r="T4039" s="9">
        <f t="shared" si="239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37"/>
        <v>146</v>
      </c>
      <c r="P4040" s="6" t="str">
        <f t="shared" si="238"/>
        <v>75.25</v>
      </c>
      <c r="Q4040" t="s">
        <v>8317</v>
      </c>
      <c r="R4040" t="s">
        <v>8318</v>
      </c>
      <c r="S4040" s="9">
        <f t="shared" si="240"/>
        <v>41869.798726851855</v>
      </c>
      <c r="T4040" s="9">
        <f t="shared" si="239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37"/>
        <v>110.2</v>
      </c>
      <c r="P4041" s="6" t="str">
        <f t="shared" si="238"/>
        <v>60</v>
      </c>
      <c r="Q4041" t="s">
        <v>8317</v>
      </c>
      <c r="R4041" t="s">
        <v>8318</v>
      </c>
      <c r="S4041" s="9">
        <f t="shared" si="240"/>
        <v>42305.670914351853</v>
      </c>
      <c r="T4041" s="9">
        <f t="shared" si="239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37"/>
        <v>108.2</v>
      </c>
      <c r="P4042" s="6" t="str">
        <f t="shared" si="238"/>
        <v>1250</v>
      </c>
      <c r="Q4042" t="s">
        <v>8317</v>
      </c>
      <c r="R4042" t="s">
        <v>8318</v>
      </c>
      <c r="S4042" s="9">
        <f t="shared" si="240"/>
        <v>42144.231527777782</v>
      </c>
      <c r="T4042" s="9">
        <f t="shared" si="239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37"/>
        <v>100</v>
      </c>
      <c r="P4043" s="6" t="str">
        <f t="shared" si="238"/>
        <v>10.5</v>
      </c>
      <c r="Q4043" t="s">
        <v>8317</v>
      </c>
      <c r="R4043" t="s">
        <v>8318</v>
      </c>
      <c r="S4043" s="9">
        <f t="shared" si="240"/>
        <v>42559.474004629628</v>
      </c>
      <c r="T4043" s="9">
        <f t="shared" si="239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37"/>
        <v>100.25</v>
      </c>
      <c r="P4044" s="6" t="str">
        <f t="shared" si="238"/>
        <v>7</v>
      </c>
      <c r="Q4044" t="s">
        <v>8317</v>
      </c>
      <c r="R4044" t="s">
        <v>8318</v>
      </c>
      <c r="S4044" s="9">
        <f t="shared" si="240"/>
        <v>41995.084074074075</v>
      </c>
      <c r="T4044" s="9">
        <f t="shared" si="239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37"/>
        <v>106.71250000000001</v>
      </c>
      <c r="P4045" s="6">
        <v>0</v>
      </c>
      <c r="Q4045" t="s">
        <v>8317</v>
      </c>
      <c r="R4045" t="s">
        <v>8318</v>
      </c>
      <c r="S4045" s="9">
        <f t="shared" si="240"/>
        <v>41948.957465277781</v>
      </c>
      <c r="T4045" s="9">
        <f t="shared" si="239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37"/>
        <v>143.19999999999999</v>
      </c>
      <c r="P4046" s="6" t="str">
        <f t="shared" si="238"/>
        <v>56.25</v>
      </c>
      <c r="Q4046" t="s">
        <v>8317</v>
      </c>
      <c r="R4046" t="s">
        <v>8318</v>
      </c>
      <c r="S4046" s="9">
        <f t="shared" si="240"/>
        <v>42074.219699074078</v>
      </c>
      <c r="T4046" s="9">
        <f t="shared" si="239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37"/>
        <v>105.04166666666701</v>
      </c>
      <c r="P4047" s="6" t="str">
        <f t="shared" si="238"/>
        <v>1</v>
      </c>
      <c r="Q4047" t="s">
        <v>8317</v>
      </c>
      <c r="R4047" t="s">
        <v>8318</v>
      </c>
      <c r="S4047" s="9">
        <f t="shared" si="240"/>
        <v>41842.201261574075</v>
      </c>
      <c r="T4047" s="9">
        <f t="shared" si="239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37"/>
        <v>103.98</v>
      </c>
      <c r="P4048" s="6" t="str">
        <f t="shared" si="238"/>
        <v>38.3333333333333</v>
      </c>
      <c r="Q4048" t="s">
        <v>8317</v>
      </c>
      <c r="R4048" t="s">
        <v>8318</v>
      </c>
      <c r="S4048" s="9">
        <f t="shared" si="240"/>
        <v>41904.650578703702</v>
      </c>
      <c r="T4048" s="9">
        <f t="shared" si="239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37"/>
        <v>120</v>
      </c>
      <c r="P4049" s="6" t="str">
        <f t="shared" si="238"/>
        <v>27.5</v>
      </c>
      <c r="Q4049" t="s">
        <v>8317</v>
      </c>
      <c r="R4049" t="s">
        <v>8318</v>
      </c>
      <c r="S4049" s="9">
        <f t="shared" si="240"/>
        <v>41991.022488425922</v>
      </c>
      <c r="T4049" s="9">
        <f t="shared" si="239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37"/>
        <v>109.666666666667</v>
      </c>
      <c r="P4050" s="6" t="str">
        <f t="shared" si="238"/>
        <v>32.978021978022</v>
      </c>
      <c r="Q4050" t="s">
        <v>8317</v>
      </c>
      <c r="R4050" t="s">
        <v>8318</v>
      </c>
      <c r="S4050" s="9">
        <f t="shared" si="240"/>
        <v>42436.509108796294</v>
      </c>
      <c r="T4050" s="9">
        <f t="shared" si="239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37"/>
        <v>101.75</v>
      </c>
      <c r="P4051" s="6" t="str">
        <f t="shared" si="238"/>
        <v>16</v>
      </c>
      <c r="Q4051" t="s">
        <v>8317</v>
      </c>
      <c r="R4051" t="s">
        <v>8318</v>
      </c>
      <c r="S4051" s="9">
        <f t="shared" si="240"/>
        <v>42169.958506944444</v>
      </c>
      <c r="T4051" s="9">
        <f t="shared" si="239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37"/>
        <v>128.916666666667</v>
      </c>
      <c r="P4052" s="6" t="str">
        <f t="shared" si="238"/>
        <v>1</v>
      </c>
      <c r="Q4052" t="s">
        <v>8317</v>
      </c>
      <c r="R4052" t="s">
        <v>8318</v>
      </c>
      <c r="S4052" s="9">
        <f t="shared" si="240"/>
        <v>41905.636469907404</v>
      </c>
      <c r="T4052" s="9">
        <f t="shared" si="239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37"/>
        <v>114.99999999999999</v>
      </c>
      <c r="P4053" s="6">
        <v>0</v>
      </c>
      <c r="Q4053" t="s">
        <v>8317</v>
      </c>
      <c r="R4053" t="s">
        <v>8318</v>
      </c>
      <c r="S4053" s="9">
        <f t="shared" si="240"/>
        <v>41761.810150462967</v>
      </c>
      <c r="T4053" s="9">
        <f t="shared" si="239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37"/>
        <v>150.75</v>
      </c>
      <c r="P4054" s="6" t="str">
        <f t="shared" si="238"/>
        <v>86.6153846153846</v>
      </c>
      <c r="Q4054" t="s">
        <v>8317</v>
      </c>
      <c r="R4054" t="s">
        <v>8318</v>
      </c>
      <c r="S4054" s="9">
        <f t="shared" si="240"/>
        <v>41865.878657407404</v>
      </c>
      <c r="T4054" s="9">
        <f t="shared" si="239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37"/>
        <v>110.966666666667</v>
      </c>
      <c r="P4055" s="6" t="str">
        <f t="shared" si="238"/>
        <v>55</v>
      </c>
      <c r="Q4055" t="s">
        <v>8317</v>
      </c>
      <c r="R4055" t="s">
        <v>8318</v>
      </c>
      <c r="S4055" s="9">
        <f t="shared" si="240"/>
        <v>41928.690138888887</v>
      </c>
      <c r="T4055" s="9">
        <f t="shared" si="239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37"/>
        <v>100.28571428571399</v>
      </c>
      <c r="P4056" s="6">
        <v>0</v>
      </c>
      <c r="Q4056" t="s">
        <v>8317</v>
      </c>
      <c r="R4056" t="s">
        <v>8318</v>
      </c>
      <c r="S4056" s="9">
        <f t="shared" si="240"/>
        <v>42613.841261574074</v>
      </c>
      <c r="T4056" s="9">
        <f t="shared" si="239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37"/>
        <v>0.66666666666666696</v>
      </c>
      <c r="P4057" s="6" t="str">
        <f t="shared" si="238"/>
        <v>41.9523809523809</v>
      </c>
      <c r="Q4057" t="s">
        <v>8317</v>
      </c>
      <c r="R4057" t="s">
        <v>8318</v>
      </c>
      <c r="S4057" s="9">
        <f t="shared" si="240"/>
        <v>41779.648506944446</v>
      </c>
      <c r="T4057" s="9">
        <f t="shared" si="239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37"/>
        <v>3.2676056338028197</v>
      </c>
      <c r="P4058" s="6" t="str">
        <f t="shared" si="238"/>
        <v>88.3333333333333</v>
      </c>
      <c r="Q4058" t="s">
        <v>8317</v>
      </c>
      <c r="R4058" t="s">
        <v>8318</v>
      </c>
      <c r="S4058" s="9">
        <f t="shared" si="240"/>
        <v>42534.933321759265</v>
      </c>
      <c r="T4058" s="9">
        <f t="shared" si="239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37"/>
        <v>0</v>
      </c>
      <c r="P4059" s="6" t="str">
        <f t="shared" si="238"/>
        <v>129.166666666667</v>
      </c>
      <c r="Q4059" t="s">
        <v>8317</v>
      </c>
      <c r="R4059" t="s">
        <v>8318</v>
      </c>
      <c r="S4059" s="9">
        <f t="shared" si="240"/>
        <v>42310.968518518523</v>
      </c>
      <c r="T4059" s="9">
        <f t="shared" si="239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37"/>
        <v>0</v>
      </c>
      <c r="P4060" s="6" t="str">
        <f t="shared" si="238"/>
        <v>23.75</v>
      </c>
      <c r="Q4060" t="s">
        <v>8317</v>
      </c>
      <c r="R4060" t="s">
        <v>8318</v>
      </c>
      <c r="S4060" s="9">
        <f t="shared" si="240"/>
        <v>42446.060694444444</v>
      </c>
      <c r="T4060" s="9">
        <f t="shared" si="239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37"/>
        <v>0.27999999999999997</v>
      </c>
      <c r="P4061" s="6" t="str">
        <f t="shared" si="238"/>
        <v>35.7142857142857</v>
      </c>
      <c r="Q4061" t="s">
        <v>8317</v>
      </c>
      <c r="R4061" t="s">
        <v>8318</v>
      </c>
      <c r="S4061" s="9">
        <f t="shared" si="240"/>
        <v>41866.640648148146</v>
      </c>
      <c r="T4061" s="9">
        <f t="shared" si="239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37"/>
        <v>59.657142857142901</v>
      </c>
      <c r="P4062" s="6" t="str">
        <f t="shared" si="238"/>
        <v>57</v>
      </c>
      <c r="Q4062" t="s">
        <v>8317</v>
      </c>
      <c r="R4062" t="s">
        <v>8318</v>
      </c>
      <c r="S4062" s="9">
        <f t="shared" si="240"/>
        <v>41779.695092592592</v>
      </c>
      <c r="T4062" s="9">
        <f t="shared" si="239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37"/>
        <v>1</v>
      </c>
      <c r="P4063" s="6">
        <v>0</v>
      </c>
      <c r="Q4063" t="s">
        <v>8317</v>
      </c>
      <c r="R4063" t="s">
        <v>8318</v>
      </c>
      <c r="S4063" s="9">
        <f t="shared" si="240"/>
        <v>42421.141469907408</v>
      </c>
      <c r="T4063" s="9">
        <f t="shared" si="239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37"/>
        <v>1.6666666666666701</v>
      </c>
      <c r="P4064" s="6" t="str">
        <f t="shared" si="238"/>
        <v>163.333333333333</v>
      </c>
      <c r="Q4064" t="s">
        <v>8317</v>
      </c>
      <c r="R4064" t="s">
        <v>8318</v>
      </c>
      <c r="S4064" s="9">
        <f t="shared" si="240"/>
        <v>42523.739212962959</v>
      </c>
      <c r="T4064" s="9">
        <f t="shared" si="239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37"/>
        <v>4.4444444444444401E-3</v>
      </c>
      <c r="P4065" s="6" t="str">
        <f t="shared" si="238"/>
        <v>15</v>
      </c>
      <c r="Q4065" t="s">
        <v>8317</v>
      </c>
      <c r="R4065" t="s">
        <v>8318</v>
      </c>
      <c r="S4065" s="9">
        <f t="shared" si="240"/>
        <v>41787.681527777779</v>
      </c>
      <c r="T4065" s="9">
        <f t="shared" si="239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37"/>
        <v>89.6666666666667</v>
      </c>
      <c r="P4066" s="6" t="str">
        <f t="shared" si="238"/>
        <v>64.1666666666667</v>
      </c>
      <c r="Q4066" t="s">
        <v>8317</v>
      </c>
      <c r="R4066" t="s">
        <v>8318</v>
      </c>
      <c r="S4066" s="9">
        <f t="shared" si="240"/>
        <v>42093.588263888887</v>
      </c>
      <c r="T4066" s="9">
        <f t="shared" si="239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37"/>
        <v>1.46428571428571</v>
      </c>
      <c r="P4067" s="6" t="str">
        <f t="shared" si="238"/>
        <v>6.75</v>
      </c>
      <c r="Q4067" t="s">
        <v>8317</v>
      </c>
      <c r="R4067" t="s">
        <v>8318</v>
      </c>
      <c r="S4067" s="9">
        <f t="shared" si="240"/>
        <v>41833.951516203706</v>
      </c>
      <c r="T4067" s="9">
        <f t="shared" si="239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37"/>
        <v>4.0199999999999996</v>
      </c>
      <c r="P4068" s="6" t="str">
        <f t="shared" si="238"/>
        <v>25</v>
      </c>
      <c r="Q4068" t="s">
        <v>8317</v>
      </c>
      <c r="R4068" t="s">
        <v>8318</v>
      </c>
      <c r="S4068" s="9">
        <f t="shared" si="240"/>
        <v>42479.039212962962</v>
      </c>
      <c r="T4068" s="9">
        <f t="shared" si="239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37"/>
        <v>4.0045454545454504</v>
      </c>
      <c r="P4069" s="6" t="str">
        <f t="shared" si="238"/>
        <v>179.117647058824</v>
      </c>
      <c r="Q4069" t="s">
        <v>8317</v>
      </c>
      <c r="R4069" t="s">
        <v>8318</v>
      </c>
      <c r="S4069" s="9">
        <f t="shared" si="240"/>
        <v>42235.117476851854</v>
      </c>
      <c r="T4069" s="9">
        <f t="shared" si="239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37"/>
        <v>8.52</v>
      </c>
      <c r="P4070" s="6" t="str">
        <f t="shared" si="238"/>
        <v>34.95</v>
      </c>
      <c r="Q4070" t="s">
        <v>8317</v>
      </c>
      <c r="R4070" t="s">
        <v>8318</v>
      </c>
      <c r="S4070" s="9">
        <f t="shared" si="240"/>
        <v>42718.963599537034</v>
      </c>
      <c r="T4070" s="9">
        <f t="shared" si="239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37"/>
        <v>0</v>
      </c>
      <c r="P4071" s="6" t="str">
        <f t="shared" si="238"/>
        <v>33.0769230769231</v>
      </c>
      <c r="Q4071" t="s">
        <v>8317</v>
      </c>
      <c r="R4071" t="s">
        <v>8318</v>
      </c>
      <c r="S4071" s="9">
        <f t="shared" si="240"/>
        <v>42022.661527777775</v>
      </c>
      <c r="T4071" s="9">
        <f t="shared" si="239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37"/>
        <v>19.650000000000002</v>
      </c>
      <c r="P4072" s="6" t="str">
        <f t="shared" si="238"/>
        <v>27.5</v>
      </c>
      <c r="Q4072" t="s">
        <v>8317</v>
      </c>
      <c r="R4072" t="s">
        <v>8318</v>
      </c>
      <c r="S4072" s="9">
        <f t="shared" si="240"/>
        <v>42031.666898148149</v>
      </c>
      <c r="T4072" s="9">
        <f t="shared" si="239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37"/>
        <v>0</v>
      </c>
      <c r="P4073" s="6">
        <v>0</v>
      </c>
      <c r="Q4073" t="s">
        <v>8317</v>
      </c>
      <c r="R4073" t="s">
        <v>8318</v>
      </c>
      <c r="S4073" s="9">
        <f t="shared" si="240"/>
        <v>42700.804756944446</v>
      </c>
      <c r="T4073" s="9">
        <f t="shared" si="239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37"/>
        <v>2E-3</v>
      </c>
      <c r="P4074" s="6" t="str">
        <f t="shared" si="238"/>
        <v>2</v>
      </c>
      <c r="Q4074" t="s">
        <v>8317</v>
      </c>
      <c r="R4074" t="s">
        <v>8318</v>
      </c>
      <c r="S4074" s="9">
        <f t="shared" si="240"/>
        <v>41812.77443287037</v>
      </c>
      <c r="T4074" s="9">
        <f t="shared" si="239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37"/>
        <v>6.6666666666666693E-2</v>
      </c>
      <c r="P4075" s="6" t="str">
        <f t="shared" si="238"/>
        <v>18.5</v>
      </c>
      <c r="Q4075" t="s">
        <v>8317</v>
      </c>
      <c r="R4075" t="s">
        <v>8318</v>
      </c>
      <c r="S4075" s="9">
        <f t="shared" si="240"/>
        <v>42078.34520833334</v>
      </c>
      <c r="T4075" s="9">
        <f t="shared" si="239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37"/>
        <v>30.3333333333333</v>
      </c>
      <c r="P4076" s="6" t="str">
        <f t="shared" si="238"/>
        <v>35</v>
      </c>
      <c r="Q4076" t="s">
        <v>8317</v>
      </c>
      <c r="R4076" t="s">
        <v>8318</v>
      </c>
      <c r="S4076" s="9">
        <f t="shared" si="240"/>
        <v>42283.552951388891</v>
      </c>
      <c r="T4076" s="9">
        <f t="shared" si="239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37"/>
        <v>100</v>
      </c>
      <c r="P4077" s="6" t="str">
        <f t="shared" si="238"/>
        <v>44.3076923076923</v>
      </c>
      <c r="Q4077" t="s">
        <v>8317</v>
      </c>
      <c r="R4077" t="s">
        <v>8318</v>
      </c>
      <c r="S4077" s="9">
        <f t="shared" si="240"/>
        <v>41779.045937499999</v>
      </c>
      <c r="T4077" s="9">
        <f t="shared" si="239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37"/>
        <v>101.25</v>
      </c>
      <c r="P4078" s="6">
        <v>0</v>
      </c>
      <c r="Q4078" t="s">
        <v>8317</v>
      </c>
      <c r="R4078" t="s">
        <v>8318</v>
      </c>
      <c r="S4078" s="9">
        <f t="shared" si="240"/>
        <v>41905.795706018522</v>
      </c>
      <c r="T4078" s="9">
        <f t="shared" si="239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37"/>
        <v>121.73333333333301</v>
      </c>
      <c r="P4079" s="6" t="str">
        <f t="shared" si="238"/>
        <v>222.5</v>
      </c>
      <c r="Q4079" t="s">
        <v>8317</v>
      </c>
      <c r="R4079" t="s">
        <v>8318</v>
      </c>
      <c r="S4079" s="9">
        <f t="shared" si="240"/>
        <v>42695.7105787037</v>
      </c>
      <c r="T4079" s="9">
        <f t="shared" si="239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37"/>
        <v>330</v>
      </c>
      <c r="P4080" s="6">
        <v>0</v>
      </c>
      <c r="Q4080" t="s">
        <v>8317</v>
      </c>
      <c r="R4080" t="s">
        <v>8318</v>
      </c>
      <c r="S4080" s="9">
        <f t="shared" si="240"/>
        <v>42732.787523148145</v>
      </c>
      <c r="T4080" s="9">
        <f t="shared" si="239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37"/>
        <v>109.55</v>
      </c>
      <c r="P4081" s="6" t="str">
        <f t="shared" si="238"/>
        <v>5</v>
      </c>
      <c r="Q4081" t="s">
        <v>8317</v>
      </c>
      <c r="R4081" t="s">
        <v>8318</v>
      </c>
      <c r="S4081" s="9">
        <f t="shared" si="240"/>
        <v>42510.938900462963</v>
      </c>
      <c r="T4081" s="9">
        <f t="shared" si="239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37"/>
        <v>100.95190476190501</v>
      </c>
      <c r="P4082" s="6">
        <v>0</v>
      </c>
      <c r="Q4082" t="s">
        <v>8317</v>
      </c>
      <c r="R4082" t="s">
        <v>8318</v>
      </c>
      <c r="S4082" s="9">
        <f t="shared" si="240"/>
        <v>42511.698101851856</v>
      </c>
      <c r="T4082" s="9">
        <f t="shared" si="239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37"/>
        <v>140.13333333333298</v>
      </c>
      <c r="P4083" s="6" t="str">
        <f t="shared" si="238"/>
        <v>29.1666666666667</v>
      </c>
      <c r="Q4083" t="s">
        <v>8317</v>
      </c>
      <c r="R4083" t="s">
        <v>8318</v>
      </c>
      <c r="S4083" s="9">
        <f t="shared" si="240"/>
        <v>42041.581307870365</v>
      </c>
      <c r="T4083" s="9">
        <f t="shared" si="239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37"/>
        <v>100.001</v>
      </c>
      <c r="P4084" s="6" t="str">
        <f t="shared" si="238"/>
        <v>1.5</v>
      </c>
      <c r="Q4084" t="s">
        <v>8317</v>
      </c>
      <c r="R4084" t="s">
        <v>8318</v>
      </c>
      <c r="S4084" s="9">
        <f t="shared" si="240"/>
        <v>42307.189270833333</v>
      </c>
      <c r="T4084" s="9">
        <f t="shared" si="239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37"/>
        <v>119.238</v>
      </c>
      <c r="P4085" s="6" t="str">
        <f t="shared" si="238"/>
        <v>126.5</v>
      </c>
      <c r="Q4085" t="s">
        <v>8317</v>
      </c>
      <c r="R4085" t="s">
        <v>8318</v>
      </c>
      <c r="S4085" s="9">
        <f t="shared" si="240"/>
        <v>42353.761759259258</v>
      </c>
      <c r="T4085" s="9">
        <f t="shared" si="239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37"/>
        <v>107.25</v>
      </c>
      <c r="P4086" s="6" t="str">
        <f t="shared" si="238"/>
        <v>10</v>
      </c>
      <c r="Q4086" t="s">
        <v>8317</v>
      </c>
      <c r="R4086" t="s">
        <v>8318</v>
      </c>
      <c r="S4086" s="9">
        <f t="shared" si="240"/>
        <v>42622.436412037037</v>
      </c>
      <c r="T4086" s="9">
        <f t="shared" si="239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37"/>
        <v>227.99999999999997</v>
      </c>
      <c r="P4087" s="6" t="str">
        <f t="shared" si="238"/>
        <v>10</v>
      </c>
      <c r="Q4087" t="s">
        <v>8317</v>
      </c>
      <c r="R4087" t="s">
        <v>8318</v>
      </c>
      <c r="S4087" s="9">
        <f t="shared" si="240"/>
        <v>42058.603877314818</v>
      </c>
      <c r="T4087" s="9">
        <f t="shared" si="239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37"/>
        <v>106.4</v>
      </c>
      <c r="P4088" s="6" t="str">
        <f t="shared" si="238"/>
        <v>9.4</v>
      </c>
      <c r="Q4088" t="s">
        <v>8317</v>
      </c>
      <c r="R4088" t="s">
        <v>8318</v>
      </c>
      <c r="S4088" s="9">
        <f t="shared" si="240"/>
        <v>42304.940960648149</v>
      </c>
      <c r="T4088" s="9">
        <f t="shared" si="239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37"/>
        <v>143.333333333333</v>
      </c>
      <c r="P4089" s="6">
        <v>0</v>
      </c>
      <c r="Q4089" t="s">
        <v>8317</v>
      </c>
      <c r="R4089" t="s">
        <v>8318</v>
      </c>
      <c r="S4089" s="9">
        <f t="shared" si="240"/>
        <v>42538.742893518516</v>
      </c>
      <c r="T4089" s="9">
        <f t="shared" si="239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37"/>
        <v>104.542857142857</v>
      </c>
      <c r="P4090" s="6" t="str">
        <f t="shared" si="238"/>
        <v>72</v>
      </c>
      <c r="Q4090" t="s">
        <v>8317</v>
      </c>
      <c r="R4090" t="s">
        <v>8318</v>
      </c>
      <c r="S4090" s="9">
        <f t="shared" si="240"/>
        <v>41990.612546296295</v>
      </c>
      <c r="T4090" s="9">
        <f t="shared" si="239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ref="O4091:O4115" si="241">IMDIV(E3824,D3824)*100</f>
        <v>110.02000000000001</v>
      </c>
      <c r="P4091" s="6" t="str">
        <f t="shared" si="238"/>
        <v>30</v>
      </c>
      <c r="Q4091" t="s">
        <v>8317</v>
      </c>
      <c r="R4091" t="s">
        <v>8318</v>
      </c>
      <c r="S4091" s="9">
        <f t="shared" si="240"/>
        <v>42122.732499999998</v>
      </c>
      <c r="T4091" s="9">
        <f t="shared" si="239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41"/>
        <v>106</v>
      </c>
      <c r="P4092" s="6" t="str">
        <f t="shared" si="238"/>
        <v>10.6666666666667</v>
      </c>
      <c r="Q4092" t="s">
        <v>8317</v>
      </c>
      <c r="R4092" t="s">
        <v>8318</v>
      </c>
      <c r="S4092" s="9">
        <f t="shared" si="240"/>
        <v>42209.67288194444</v>
      </c>
      <c r="T4092" s="9">
        <f t="shared" si="239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41"/>
        <v>108</v>
      </c>
      <c r="P4093" s="6" t="str">
        <f t="shared" si="238"/>
        <v>25.5</v>
      </c>
      <c r="Q4093" t="s">
        <v>8317</v>
      </c>
      <c r="R4093" t="s">
        <v>8318</v>
      </c>
      <c r="S4093" s="9">
        <f t="shared" si="240"/>
        <v>41990.506377314814</v>
      </c>
      <c r="T4093" s="9">
        <f t="shared" si="239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41"/>
        <v>105.42</v>
      </c>
      <c r="P4094" s="6" t="str">
        <f t="shared" si="238"/>
        <v>20</v>
      </c>
      <c r="Q4094" t="s">
        <v>8317</v>
      </c>
      <c r="R4094" t="s">
        <v>8318</v>
      </c>
      <c r="S4094" s="9">
        <f t="shared" si="240"/>
        <v>42039.194988425923</v>
      </c>
      <c r="T4094" s="9">
        <f t="shared" si="239"/>
        <v>42099.153321759266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41"/>
        <v>119.166666666667</v>
      </c>
      <c r="P4095" s="6" t="str">
        <f t="shared" si="238"/>
        <v>15</v>
      </c>
      <c r="Q4095" t="s">
        <v>8317</v>
      </c>
      <c r="R4095" t="s">
        <v>8318</v>
      </c>
      <c r="S4095" s="9">
        <f t="shared" si="240"/>
        <v>42178.815891203703</v>
      </c>
      <c r="T4095" s="9">
        <f t="shared" si="239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41"/>
        <v>152.666666666667</v>
      </c>
      <c r="P4096" s="6" t="str">
        <f t="shared" si="238"/>
        <v>91.25</v>
      </c>
      <c r="Q4096" t="s">
        <v>8317</v>
      </c>
      <c r="R4096" t="s">
        <v>8318</v>
      </c>
      <c r="S4096" s="9">
        <f t="shared" si="240"/>
        <v>41890.086805555555</v>
      </c>
      <c r="T4096" s="9">
        <f t="shared" si="239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41"/>
        <v>100</v>
      </c>
      <c r="P4097" s="6" t="str">
        <f t="shared" si="238"/>
        <v>800</v>
      </c>
      <c r="Q4097" t="s">
        <v>8317</v>
      </c>
      <c r="R4097" t="s">
        <v>8318</v>
      </c>
      <c r="S4097" s="9">
        <f t="shared" si="240"/>
        <v>42693.031828703708</v>
      </c>
      <c r="T4097" s="9">
        <f t="shared" si="239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41"/>
        <v>100.2</v>
      </c>
      <c r="P4098" s="6" t="str">
        <f t="shared" si="238"/>
        <v>80</v>
      </c>
      <c r="Q4098" t="s">
        <v>8317</v>
      </c>
      <c r="R4098" t="s">
        <v>8318</v>
      </c>
      <c r="S4098" s="9">
        <f t="shared" si="240"/>
        <v>42750.530312499999</v>
      </c>
      <c r="T4098" s="9">
        <f t="shared" si="239"/>
        <v>42794.368749999994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41"/>
        <v>225</v>
      </c>
      <c r="P4099" s="6">
        <v>0</v>
      </c>
      <c r="Q4099" t="s">
        <v>8317</v>
      </c>
      <c r="R4099" t="s">
        <v>8318</v>
      </c>
      <c r="S4099" s="9">
        <f t="shared" si="240"/>
        <v>42344.824502314819</v>
      </c>
      <c r="T4099" s="9">
        <f t="shared" ref="T4099:T4115" si="242">(((I4099/60)/60)/24)+DATE(1970,1,1)</f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41"/>
        <v>106.02199999999999</v>
      </c>
      <c r="P4100" s="6">
        <v>0</v>
      </c>
      <c r="Q4100" t="s">
        <v>8317</v>
      </c>
      <c r="R4100" t="s">
        <v>8318</v>
      </c>
      <c r="S4100" s="9">
        <f t="shared" ref="S4100:S4115" si="243">(((J4100/60)/60)/24)+DATE(1970,1,1)</f>
        <v>42495.722187499996</v>
      </c>
      <c r="T4100" s="9">
        <f t="shared" si="242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41"/>
        <v>104.666666666667</v>
      </c>
      <c r="P4101" s="6" t="str">
        <f t="shared" ref="P4099:P4115" si="244">IMDIV(E4101,L4101)</f>
        <v>50</v>
      </c>
      <c r="Q4101" t="s">
        <v>8317</v>
      </c>
      <c r="R4101" t="s">
        <v>8318</v>
      </c>
      <c r="S4101" s="9">
        <f t="shared" si="243"/>
        <v>42570.850381944445</v>
      </c>
      <c r="T4101" s="9">
        <f t="shared" si="242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41"/>
        <v>116.66666666666701</v>
      </c>
      <c r="P4102" s="6">
        <v>0</v>
      </c>
      <c r="Q4102" t="s">
        <v>8317</v>
      </c>
      <c r="R4102" t="s">
        <v>8318</v>
      </c>
      <c r="S4102" s="9">
        <f t="shared" si="243"/>
        <v>41927.124884259261</v>
      </c>
      <c r="T4102" s="9">
        <f t="shared" si="242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41"/>
        <v>109.033333333333</v>
      </c>
      <c r="P4103" s="6">
        <v>0</v>
      </c>
      <c r="Q4103" t="s">
        <v>8317</v>
      </c>
      <c r="R4103" t="s">
        <v>8318</v>
      </c>
      <c r="S4103" s="9">
        <f t="shared" si="243"/>
        <v>42730.903726851851</v>
      </c>
      <c r="T4103" s="9">
        <f t="shared" si="242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41"/>
        <v>160</v>
      </c>
      <c r="P4104" s="6" t="str">
        <f t="shared" si="244"/>
        <v>22.8333333333333</v>
      </c>
      <c r="Q4104" t="s">
        <v>8317</v>
      </c>
      <c r="R4104" t="s">
        <v>8318</v>
      </c>
      <c r="S4104" s="9">
        <f t="shared" si="243"/>
        <v>42475.848067129627</v>
      </c>
      <c r="T4104" s="9">
        <f t="shared" si="242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41"/>
        <v>112.5</v>
      </c>
      <c r="P4105" s="6" t="str">
        <f t="shared" si="244"/>
        <v>16.6666666666667</v>
      </c>
      <c r="Q4105" t="s">
        <v>8317</v>
      </c>
      <c r="R4105" t="s">
        <v>8318</v>
      </c>
      <c r="S4105" s="9">
        <f t="shared" si="243"/>
        <v>42188.83293981482</v>
      </c>
      <c r="T4105" s="9">
        <f t="shared" si="242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41"/>
        <v>102.1</v>
      </c>
      <c r="P4106" s="6" t="str">
        <f t="shared" si="244"/>
        <v>45.7857142857143</v>
      </c>
      <c r="Q4106" t="s">
        <v>8317</v>
      </c>
      <c r="R4106" t="s">
        <v>8318</v>
      </c>
      <c r="S4106" s="9">
        <f t="shared" si="243"/>
        <v>42640.278171296297</v>
      </c>
      <c r="T4106" s="9">
        <f t="shared" si="242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41"/>
        <v>100.824</v>
      </c>
      <c r="P4107" s="6" t="str">
        <f t="shared" si="244"/>
        <v>383.333333333333</v>
      </c>
      <c r="Q4107" t="s">
        <v>8317</v>
      </c>
      <c r="R4107" t="s">
        <v>8318</v>
      </c>
      <c r="S4107" s="9">
        <f t="shared" si="243"/>
        <v>42697.010520833333</v>
      </c>
      <c r="T4107" s="9">
        <f t="shared" si="242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41"/>
        <v>101.25</v>
      </c>
      <c r="P4108" s="6" t="str">
        <f t="shared" si="244"/>
        <v>106.969696969697</v>
      </c>
      <c r="Q4108" t="s">
        <v>8317</v>
      </c>
      <c r="R4108" t="s">
        <v>8318</v>
      </c>
      <c r="S4108" s="9">
        <f t="shared" si="243"/>
        <v>42053.049375000002</v>
      </c>
      <c r="T4108" s="9">
        <f t="shared" si="242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41"/>
        <v>6500</v>
      </c>
      <c r="P4109" s="6" t="str">
        <f t="shared" si="244"/>
        <v>10.25</v>
      </c>
      <c r="Q4109" t="s">
        <v>8317</v>
      </c>
      <c r="R4109" t="s">
        <v>8318</v>
      </c>
      <c r="S4109" s="9">
        <f t="shared" si="243"/>
        <v>41883.916678240741</v>
      </c>
      <c r="T4109" s="9">
        <f t="shared" si="242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41"/>
        <v>8.7200000000000006</v>
      </c>
      <c r="P4110" s="6" t="str">
        <f t="shared" si="244"/>
        <v>59</v>
      </c>
      <c r="Q4110" t="s">
        <v>8317</v>
      </c>
      <c r="R4110" t="s">
        <v>8318</v>
      </c>
      <c r="S4110" s="9">
        <f t="shared" si="243"/>
        <v>42767.031678240746</v>
      </c>
      <c r="T4110" s="9">
        <f t="shared" si="242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41"/>
        <v>21.94</v>
      </c>
      <c r="P4111" s="6">
        <v>0</v>
      </c>
      <c r="Q4111" t="s">
        <v>8317</v>
      </c>
      <c r="R4111" t="s">
        <v>8318</v>
      </c>
      <c r="S4111" s="9">
        <f t="shared" si="243"/>
        <v>42307.539398148147</v>
      </c>
      <c r="T4111" s="9">
        <f t="shared" si="242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41"/>
        <v>21.3</v>
      </c>
      <c r="P4112" s="6" t="str">
        <f t="shared" si="244"/>
        <v>14.3333333333333</v>
      </c>
      <c r="Q4112" t="s">
        <v>8317</v>
      </c>
      <c r="R4112" t="s">
        <v>8318</v>
      </c>
      <c r="S4112" s="9">
        <f t="shared" si="243"/>
        <v>42512.626747685179</v>
      </c>
      <c r="T4112" s="9">
        <f t="shared" si="242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41"/>
        <v>41.4897959183673</v>
      </c>
      <c r="P4113" s="6" t="str">
        <f t="shared" si="244"/>
        <v>15.6666666666667</v>
      </c>
      <c r="Q4113" t="s">
        <v>8317</v>
      </c>
      <c r="R4113" t="s">
        <v>8318</v>
      </c>
      <c r="S4113" s="9">
        <f t="shared" si="243"/>
        <v>42029.135879629626</v>
      </c>
      <c r="T4113" s="9">
        <f t="shared" si="242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41"/>
        <v>2.105</v>
      </c>
      <c r="P4114" s="6" t="str">
        <f t="shared" si="244"/>
        <v>1</v>
      </c>
      <c r="Q4114" t="s">
        <v>8317</v>
      </c>
      <c r="R4114" t="s">
        <v>8318</v>
      </c>
      <c r="S4114" s="9">
        <f t="shared" si="243"/>
        <v>42400.946597222224</v>
      </c>
      <c r="T4114" s="9">
        <f t="shared" si="242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41"/>
        <v>2.7</v>
      </c>
      <c r="P4115" s="6" t="str">
        <f t="shared" si="244"/>
        <v>1</v>
      </c>
      <c r="Q4115" t="s">
        <v>8317</v>
      </c>
      <c r="R4115" t="s">
        <v>8318</v>
      </c>
      <c r="S4115" s="9">
        <f t="shared" si="243"/>
        <v>42358.573182870372</v>
      </c>
      <c r="T4115" s="9">
        <f t="shared" si="242"/>
        <v>42377.273611111115</v>
      </c>
    </row>
  </sheetData>
  <autoFilter ref="P1:P4115" xr:uid="{BEE57F11-CBC5-44DD-81CB-FA09478E5974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29D7F-821F-42D6-BD5A-02B57A1E737E}">
  <dimension ref="A1:F14"/>
  <sheetViews>
    <sheetView workbookViewId="0">
      <selection activeCell="C19" sqref="C19"/>
    </sheetView>
  </sheetViews>
  <sheetFormatPr defaultRowHeight="14.75" x14ac:dyDescent="0.75"/>
  <cols>
    <col min="1" max="1" width="15.8164062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  <col min="7" max="8" width="9.08984375" bestFit="1" customWidth="1"/>
    <col min="9" max="9" width="9.31640625" bestFit="1" customWidth="1"/>
    <col min="10" max="11" width="9.08984375" bestFit="1" customWidth="1"/>
    <col min="12" max="12" width="10.81640625" bestFit="1" customWidth="1"/>
    <col min="13" max="13" width="11.5" bestFit="1" customWidth="1"/>
    <col min="14" max="14" width="14.40625" bestFit="1" customWidth="1"/>
    <col min="15" max="18" width="9.08984375" bestFit="1" customWidth="1"/>
    <col min="19" max="19" width="10.26953125" bestFit="1" customWidth="1"/>
    <col min="20" max="21" width="13.40625" bestFit="1" customWidth="1"/>
    <col min="22" max="22" width="16.31640625" bestFit="1" customWidth="1"/>
    <col min="23" max="25" width="11.26953125" bestFit="1" customWidth="1"/>
    <col min="26" max="26" width="14.1796875" bestFit="1" customWidth="1"/>
    <col min="27" max="29" width="11.81640625" bestFit="1" customWidth="1"/>
    <col min="30" max="30" width="14.7265625" bestFit="1" customWidth="1"/>
    <col min="31" max="34" width="9.08984375" bestFit="1" customWidth="1"/>
    <col min="35" max="35" width="11.58984375" bestFit="1" customWidth="1"/>
    <col min="36" max="36" width="10.58984375" bestFit="1" customWidth="1"/>
  </cols>
  <sheetData>
    <row r="1" spans="1:6" x14ac:dyDescent="0.75">
      <c r="A1" s="5" t="s">
        <v>8223</v>
      </c>
      <c r="B1" t="s">
        <v>8364</v>
      </c>
    </row>
    <row r="3" spans="1:6" x14ac:dyDescent="0.75">
      <c r="A3" s="5" t="s">
        <v>8365</v>
      </c>
      <c r="B3" s="5" t="s">
        <v>8362</v>
      </c>
    </row>
    <row r="4" spans="1:6" x14ac:dyDescent="0.7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7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7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7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7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7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7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7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7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7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7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CFD2F-F2CB-4F80-836F-BB447A2FDEE0}">
  <dimension ref="A1:F47"/>
  <sheetViews>
    <sheetView workbookViewId="0">
      <selection activeCell="G2" sqref="G2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5" t="s">
        <v>8308</v>
      </c>
      <c r="B1" t="s">
        <v>8364</v>
      </c>
    </row>
    <row r="2" spans="1:6" x14ac:dyDescent="0.75">
      <c r="A2" s="5" t="s">
        <v>8223</v>
      </c>
      <c r="B2" t="s">
        <v>8364</v>
      </c>
    </row>
    <row r="4" spans="1:6" x14ac:dyDescent="0.75">
      <c r="A4" s="5" t="s">
        <v>8363</v>
      </c>
      <c r="B4" s="5" t="s">
        <v>8362</v>
      </c>
    </row>
    <row r="5" spans="1:6" x14ac:dyDescent="0.7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7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7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7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7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7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7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7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7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7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7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7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7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7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7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7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7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7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7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7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7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7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7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7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7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7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7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7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7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7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7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7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7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7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7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7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7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7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7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7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7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7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7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EE001-0B8D-451C-A8D8-5ACDD358B72D}">
  <dimension ref="A1:F22"/>
  <sheetViews>
    <sheetView workbookViewId="0">
      <selection activeCell="C4" sqref="C4:F4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5" t="s">
        <v>8384</v>
      </c>
      <c r="B1" t="s">
        <v>8364</v>
      </c>
    </row>
    <row r="2" spans="1:6" x14ac:dyDescent="0.75">
      <c r="A2" s="5" t="s">
        <v>8308</v>
      </c>
      <c r="B2" t="s">
        <v>8364</v>
      </c>
    </row>
    <row r="4" spans="1:6" x14ac:dyDescent="0.75">
      <c r="A4" s="5" t="s">
        <v>8363</v>
      </c>
      <c r="B4" s="5" t="s">
        <v>8362</v>
      </c>
    </row>
    <row r="5" spans="1:6" x14ac:dyDescent="0.7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75">
      <c r="A6" s="6" t="s">
        <v>8377</v>
      </c>
      <c r="B6" s="7">
        <v>89</v>
      </c>
      <c r="C6" s="7">
        <v>363</v>
      </c>
      <c r="D6" s="7">
        <v>50</v>
      </c>
      <c r="E6" s="7">
        <v>564</v>
      </c>
      <c r="F6" s="7">
        <v>1066</v>
      </c>
    </row>
    <row r="7" spans="1:6" x14ac:dyDescent="0.75">
      <c r="A7" s="10" t="s">
        <v>8378</v>
      </c>
      <c r="B7" s="7">
        <v>34</v>
      </c>
      <c r="C7" s="7">
        <v>149</v>
      </c>
      <c r="D7" s="7">
        <v>2</v>
      </c>
      <c r="E7" s="7">
        <v>182</v>
      </c>
      <c r="F7" s="7">
        <v>367</v>
      </c>
    </row>
    <row r="8" spans="1:6" x14ac:dyDescent="0.75">
      <c r="A8" s="10" t="s">
        <v>8379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75">
      <c r="A9" s="10" t="s">
        <v>8380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75">
      <c r="A10" s="6" t="s">
        <v>8368</v>
      </c>
      <c r="B10" s="7">
        <v>80</v>
      </c>
      <c r="C10" s="7">
        <v>375</v>
      </c>
      <c r="D10" s="7"/>
      <c r="E10" s="7">
        <v>637</v>
      </c>
      <c r="F10" s="7">
        <v>1092</v>
      </c>
    </row>
    <row r="11" spans="1:6" x14ac:dyDescent="0.75">
      <c r="A11" s="10" t="s">
        <v>8381</v>
      </c>
      <c r="B11" s="7">
        <v>27</v>
      </c>
      <c r="C11" s="7">
        <v>102</v>
      </c>
      <c r="D11" s="7"/>
      <c r="E11" s="7">
        <v>192</v>
      </c>
      <c r="F11" s="7">
        <v>321</v>
      </c>
    </row>
    <row r="12" spans="1:6" x14ac:dyDescent="0.75">
      <c r="A12" s="10" t="s">
        <v>8369</v>
      </c>
      <c r="B12" s="7">
        <v>26</v>
      </c>
      <c r="C12" s="7">
        <v>126</v>
      </c>
      <c r="D12" s="7"/>
      <c r="E12" s="7">
        <v>234</v>
      </c>
      <c r="F12" s="7">
        <v>386</v>
      </c>
    </row>
    <row r="13" spans="1:6" x14ac:dyDescent="0.75">
      <c r="A13" s="10" t="s">
        <v>8382</v>
      </c>
      <c r="B13" s="7">
        <v>27</v>
      </c>
      <c r="C13" s="7">
        <v>147</v>
      </c>
      <c r="D13" s="7"/>
      <c r="E13" s="7">
        <v>211</v>
      </c>
      <c r="F13" s="7">
        <v>385</v>
      </c>
    </row>
    <row r="14" spans="1:6" x14ac:dyDescent="0.75">
      <c r="A14" s="6" t="s">
        <v>8370</v>
      </c>
      <c r="B14" s="7">
        <v>100</v>
      </c>
      <c r="C14" s="7">
        <v>411</v>
      </c>
      <c r="D14" s="7"/>
      <c r="E14" s="7">
        <v>507</v>
      </c>
      <c r="F14" s="7">
        <v>1018</v>
      </c>
    </row>
    <row r="15" spans="1:6" x14ac:dyDescent="0.75">
      <c r="A15" s="10" t="s">
        <v>8371</v>
      </c>
      <c r="B15" s="7">
        <v>43</v>
      </c>
      <c r="C15" s="7">
        <v>150</v>
      </c>
      <c r="D15" s="7"/>
      <c r="E15" s="7">
        <v>194</v>
      </c>
      <c r="F15" s="7">
        <v>387</v>
      </c>
    </row>
    <row r="16" spans="1:6" x14ac:dyDescent="0.75">
      <c r="A16" s="10" t="s">
        <v>8372</v>
      </c>
      <c r="B16" s="7">
        <v>33</v>
      </c>
      <c r="C16" s="7">
        <v>134</v>
      </c>
      <c r="D16" s="7"/>
      <c r="E16" s="7">
        <v>166</v>
      </c>
      <c r="F16" s="7">
        <v>333</v>
      </c>
    </row>
    <row r="17" spans="1:6" x14ac:dyDescent="0.75">
      <c r="A17" s="10" t="s">
        <v>8373</v>
      </c>
      <c r="B17" s="7">
        <v>24</v>
      </c>
      <c r="C17" s="7">
        <v>127</v>
      </c>
      <c r="D17" s="7"/>
      <c r="E17" s="7">
        <v>147</v>
      </c>
      <c r="F17" s="7">
        <v>298</v>
      </c>
    </row>
    <row r="18" spans="1:6" x14ac:dyDescent="0.75">
      <c r="A18" s="6" t="s">
        <v>8374</v>
      </c>
      <c r="B18" s="7">
        <v>80</v>
      </c>
      <c r="C18" s="7">
        <v>381</v>
      </c>
      <c r="D18" s="7"/>
      <c r="E18" s="7">
        <v>477</v>
      </c>
      <c r="F18" s="7">
        <v>938</v>
      </c>
    </row>
    <row r="19" spans="1:6" x14ac:dyDescent="0.75">
      <c r="A19" s="10" t="s">
        <v>8375</v>
      </c>
      <c r="B19" s="7">
        <v>20</v>
      </c>
      <c r="C19" s="7">
        <v>149</v>
      </c>
      <c r="D19" s="7"/>
      <c r="E19" s="7">
        <v>183</v>
      </c>
      <c r="F19" s="7">
        <v>352</v>
      </c>
    </row>
    <row r="20" spans="1:6" x14ac:dyDescent="0.75">
      <c r="A20" s="10" t="s">
        <v>8376</v>
      </c>
      <c r="B20" s="7">
        <v>37</v>
      </c>
      <c r="C20" s="7">
        <v>114</v>
      </c>
      <c r="D20" s="7"/>
      <c r="E20" s="7">
        <v>183</v>
      </c>
      <c r="F20" s="7">
        <v>334</v>
      </c>
    </row>
    <row r="21" spans="1:6" x14ac:dyDescent="0.75">
      <c r="A21" s="10" t="s">
        <v>8383</v>
      </c>
      <c r="B21" s="7">
        <v>23</v>
      </c>
      <c r="C21" s="7">
        <v>118</v>
      </c>
      <c r="D21" s="7"/>
      <c r="E21" s="7">
        <v>111</v>
      </c>
      <c r="F21" s="7">
        <v>252</v>
      </c>
    </row>
    <row r="22" spans="1:6" x14ac:dyDescent="0.75">
      <c r="A22" s="6" t="s">
        <v>8361</v>
      </c>
      <c r="B22" s="7">
        <v>349</v>
      </c>
      <c r="C22" s="7">
        <v>1530</v>
      </c>
      <c r="D22" s="7">
        <v>50</v>
      </c>
      <c r="E22" s="7">
        <v>2185</v>
      </c>
      <c r="F22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Tsitomeneas</cp:lastModifiedBy>
  <dcterms:created xsi:type="dcterms:W3CDTF">2017-04-20T15:17:24Z</dcterms:created>
  <dcterms:modified xsi:type="dcterms:W3CDTF">2021-05-13T01:10:55Z</dcterms:modified>
</cp:coreProperties>
</file>