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el/Desktop/Analysis Projects/Crowdfunding Analysis/"/>
    </mc:Choice>
  </mc:AlternateContent>
  <xr:revisionPtr revIDLastSave="0" documentId="13_ncr:1_{297D3B2F-349E-6046-9670-9F2729948760}" xr6:coauthVersionLast="36" xr6:coauthVersionMax="36" xr10:uidLastSave="{00000000-0000-0000-0000-000000000000}"/>
  <bookViews>
    <workbookView xWindow="14380" yWindow="460" windowWidth="14360" windowHeight="16580" activeTab="1" xr2:uid="{00000000-000D-0000-FFFF-FFFF00000000}"/>
  </bookViews>
  <sheets>
    <sheet name="Kickstarter" sheetId="1" r:id="rId1"/>
    <sheet name="Chart1" sheetId="10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Outcomes Based on Launch Date" sheetId="5" r:id="rId7"/>
    <sheet name="Category Satistics" sheetId="3" r:id="rId8"/>
    <sheet name="Subcategory Statistic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B10" i="9"/>
  <c r="C10" i="9"/>
  <c r="B9" i="9"/>
  <c r="C9" i="9"/>
  <c r="C2" i="9"/>
  <c r="C3" i="9"/>
  <c r="B3" i="9"/>
  <c r="B2" i="9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C14" i="9" l="1"/>
  <c r="B14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2" i="1" l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124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<sst xmlns="http://schemas.openxmlformats.org/spreadsheetml/2006/main" count="38339" uniqueCount="8397">
  <si>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</si>
  <si>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</si>
  <si>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</si>
  <si>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</si>
  <si>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</si>
  <si>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</si>
  <si>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</si>
  <si>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</si>
  <si>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</si>
  <si>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</si>
  <si>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</si>
  <si>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</si>
  <si>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</si>
  <si>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</si>
  <si>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</si>
  <si>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</si>
  <si>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</si>
  <si>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</si>
  <si>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</si>
  <si>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</si>
  <si>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</si>
  <si>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</si>
  <si>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</si>
  <si>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</si>
  <si>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</si>
  <si>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</si>
  <si>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</si>
  <si>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</si>
  <si>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</si>
  <si>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</si>
  <si>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</si>
  <si>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</si>
  <si>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</si>
  <si>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</si>
  <si>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</si>
  <si>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</si>
  <si>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</si>
  <si>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</si>
  <si>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</si>
  <si>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</si>
  <si>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</si>
  <si>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</si>
  <si>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</si>
  <si>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</si>
  <si>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</si>
  <si>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</si>
  <si>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</si>
  <si>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</si>
  <si>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</si>
  <si>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</si>
  <si>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</si>
  <si>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</si>
  <si>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</si>
  <si>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</si>
  <si>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</si>
  <si>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</si>
  <si>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</si>
  <si>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</si>
  <si>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</si>
  <si>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</si>
  <si>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</si>
  <si>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</si>
  <si>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</si>
  <si>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</si>
  <si>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</si>
  <si>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</si>
  <si>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</si>
  <si>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</si>
  <si>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</si>
  <si>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</si>
  <si>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</si>
  <si>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</si>
  <si>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</si>
  <si>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</si>
  <si>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</si>
  <si>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</si>
  <si>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</si>
  <si>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</si>
  <si>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</si>
  <si>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</si>
  <si>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</si>
  <si>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</si>
  <si>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</si>
  <si>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</si>
  <si>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</si>
  <si>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</si>
  <si>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</si>
  <si>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</si>
  <si>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</si>
  <si>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</si>
  <si>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</si>
  <si>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</si>
  <si>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</si>
  <si>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</si>
  <si>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</si>
  <si>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</si>
  <si>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</si>
  <si>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</si>
  <si>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</si>
  <si>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</si>
  <si>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</si>
  <si>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</si>
  <si>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</si>
  <si>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</si>
  <si>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</si>
  <si>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</si>
  <si>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</si>
  <si>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</si>
  <si>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</si>
  <si>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</si>
  <si>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</si>
  <si>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</si>
  <si>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</si>
  <si>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</si>
  <si>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</si>
  <si>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</si>
  <si>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</si>
  <si>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</si>
  <si>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</si>
  <si>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</si>
  <si>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</si>
  <si>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</si>
  <si>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</si>
  <si>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</si>
  <si>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</si>
  <si>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</si>
  <si>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</si>
  <si>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</si>
  <si>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</si>
  <si>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</si>
  <si>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</si>
  <si>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</si>
  <si>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</si>
  <si>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</si>
  <si>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</si>
  <si>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</si>
  <si>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</si>
  <si>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</si>
  <si>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</si>
  <si>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</si>
  <si>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</si>
  <si>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</si>
  <si>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</si>
  <si>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</si>
  <si>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</si>
  <si>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</si>
  <si>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</si>
  <si>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</si>
  <si>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</si>
  <si>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</si>
  <si>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</si>
  <si>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</si>
  <si>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</si>
  <si>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</si>
  <si>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</si>
  <si>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</si>
  <si>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</si>
  <si>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</si>
  <si>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</si>
  <si>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</si>
  <si>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</si>
  <si>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</si>
  <si>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</si>
  <si>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</si>
  <si>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</si>
  <si>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</si>
  <si>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</si>
  <si>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</si>
  <si>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</si>
  <si>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</si>
  <si>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</si>
  <si>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</si>
  <si>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</si>
  <si>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</si>
  <si>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</si>
  <si>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</si>
  <si>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</si>
  <si>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</si>
  <si>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</si>
  <si>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</si>
  <si>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</si>
  <si>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</si>
  <si>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</si>
  <si>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</si>
  <si>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</si>
  <si>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</si>
  <si>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</si>
  <si>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</si>
  <si>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</si>
  <si>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</si>
  <si>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</si>
  <si>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</si>
  <si>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</si>
  <si>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</si>
  <si>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</si>
  <si>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</si>
  <si>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</si>
  <si>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</si>
  <si>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</si>
  <si>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</si>
  <si>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</si>
  <si>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</si>
  <si>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</si>
  <si>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</si>
  <si>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</si>
  <si>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</si>
  <si>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</si>
  <si>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</si>
  <si>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</si>
  <si>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</si>
  <si>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</si>
  <si>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</si>
  <si>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</si>
  <si>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</si>
  <si>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</si>
  <si>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</si>
  <si>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</si>
  <si>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</si>
  <si>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</si>
  <si>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</si>
  <si>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</si>
  <si>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</si>
  <si>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</si>
  <si>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</si>
  <si>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</si>
  <si>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</si>
  <si>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</si>
  <si>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</si>
  <si>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</si>
  <si>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</si>
  <si>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</si>
  <si>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</si>
  <si>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</si>
  <si>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</si>
  <si>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</si>
  <si>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</si>
  <si>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</si>
  <si>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</si>
  <si>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</si>
  <si>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</si>
  <si>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</si>
  <si>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</si>
  <si>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</si>
  <si>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</si>
  <si>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</si>
  <si>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</si>
  <si>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</si>
  <si>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</si>
  <si>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</si>
  <si>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</si>
  <si>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</si>
  <si>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</si>
  <si>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</si>
  <si>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</si>
  <si>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</si>
  <si>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</si>
  <si>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</si>
  <si>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</si>
  <si>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</si>
  <si>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</si>
  <si>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</si>
  <si>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</si>
  <si>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</si>
  <si>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</si>
  <si>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</si>
  <si>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</si>
  <si>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</si>
  <si>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</si>
  <si>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</si>
  <si>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</si>
  <si>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</si>
  <si>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</si>
  <si>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</si>
  <si>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</si>
  <si>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</si>
  <si>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</si>
  <si>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</si>
  <si>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</si>
  <si>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</si>
  <si>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</si>
  <si>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</si>
  <si>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</si>
  <si>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</si>
  <si>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</si>
  <si>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</si>
  <si>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</si>
  <si>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</si>
  <si>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</si>
  <si>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</si>
  <si>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</si>
  <si>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</si>
  <si>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</si>
  <si>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</si>
  <si>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</si>
  <si>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</si>
  <si>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</si>
  <si>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</si>
  <si>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</si>
  <si>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</si>
  <si>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</si>
  <si>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</si>
  <si>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</si>
  <si>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</si>
  <si>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</si>
  <si>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</si>
  <si>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</si>
  <si>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</si>
  <si>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</si>
  <si>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</si>
  <si>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</si>
  <si>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</si>
  <si>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</si>
  <si>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</si>
  <si>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</si>
  <si>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</si>
  <si>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</si>
  <si>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</si>
  <si>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</si>
  <si>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</si>
  <si>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</si>
  <si>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</si>
  <si>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</si>
  <si>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</si>
  <si>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</si>
  <si>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</si>
  <si>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</si>
  <si>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</si>
  <si>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</si>
  <si>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</si>
  <si>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</si>
  <si>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</si>
  <si>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</si>
  <si>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</si>
  <si>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</si>
  <si>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</si>
  <si>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</si>
  <si>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</si>
  <si>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</si>
  <si>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</si>
  <si>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</si>
  <si>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</si>
  <si>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</si>
  <si>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</si>
  <si>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</si>
  <si>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</si>
  <si>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</si>
  <si>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</si>
  <si>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</si>
  <si>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</si>
  <si>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</si>
  <si>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</si>
  <si>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</si>
  <si>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</si>
  <si>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</si>
  <si>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</si>
  <si>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</si>
  <si>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</si>
  <si>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</si>
  <si>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</si>
  <si>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</si>
  <si>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</si>
  <si>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</si>
  <si>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</si>
  <si>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</si>
  <si>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</si>
  <si>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</si>
  <si>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</si>
  <si>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</si>
  <si>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</si>
  <si>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</si>
  <si>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</si>
  <si>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</si>
  <si>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</si>
  <si>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</si>
  <si>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</si>
  <si>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</si>
  <si>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</si>
  <si>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</si>
  <si>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</si>
  <si>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</si>
  <si>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</si>
  <si>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</si>
  <si>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</si>
  <si>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</si>
  <si>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</si>
  <si>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</si>
  <si>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</si>
  <si>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</si>
  <si>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</si>
  <si>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</si>
  <si>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</si>
  <si>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</si>
  <si>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</si>
  <si>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</si>
  <si>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</si>
  <si>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</si>
  <si>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</si>
  <si>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</si>
  <si>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</si>
  <si>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</si>
  <si>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</si>
  <si>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</si>
  <si>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</si>
  <si>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</si>
  <si>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</si>
  <si>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</si>
  <si>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</si>
  <si>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</si>
  <si>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</si>
  <si>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</si>
  <si>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</si>
  <si>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</si>
  <si>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</si>
  <si>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</si>
  <si>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</si>
  <si>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</si>
  <si>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</si>
  <si>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</si>
  <si>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</si>
  <si>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</si>
  <si>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</si>
  <si>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</si>
  <si>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</si>
  <si>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</si>
  <si>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</si>
  <si>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</si>
  <si>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</si>
  <si>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</si>
  <si>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</si>
  <si>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</si>
  <si>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</si>
  <si>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</si>
  <si>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</si>
  <si>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</si>
  <si>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</si>
  <si>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</si>
  <si>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</si>
  <si>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</si>
  <si>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</si>
  <si>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</si>
  <si>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</si>
  <si>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</si>
  <si>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</si>
  <si>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</si>
  <si>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</si>
  <si>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</si>
  <si>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</si>
  <si>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</si>
  <si>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</si>
  <si>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</si>
  <si>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</si>
  <si>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</si>
  <si>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</si>
  <si>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</si>
  <si>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</si>
  <si>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</si>
  <si>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</si>
  <si>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</si>
  <si>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</si>
  <si>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</si>
  <si>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</si>
  <si>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</si>
  <si>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</si>
  <si>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</si>
  <si>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</si>
  <si>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</si>
  <si>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</si>
  <si>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</si>
  <si>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</si>
  <si>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</si>
  <si>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</si>
  <si>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</si>
  <si>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</si>
  <si>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</si>
  <si>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</si>
  <si>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</si>
  <si>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</si>
  <si>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</si>
  <si>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</si>
  <si>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</si>
  <si>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</si>
  <si>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</si>
  <si>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</si>
  <si>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</si>
  <si>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</si>
  <si>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</si>
  <si>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</si>
  <si>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</si>
  <si>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</si>
  <si>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</si>
  <si>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</si>
  <si>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</si>
  <si>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</si>
  <si>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</si>
  <si>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</si>
  <si>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</si>
  <si>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</si>
  <si>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</si>
  <si>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</si>
  <si>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</si>
  <si>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</si>
  <si>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</si>
  <si>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</si>
  <si>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</si>
  <si>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</si>
  <si>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</si>
  <si>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</si>
  <si>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</si>
  <si>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</si>
  <si>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</si>
  <si>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</si>
  <si>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</si>
  <si>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</si>
  <si>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</si>
  <si>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</si>
  <si>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</si>
  <si>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</si>
  <si>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</si>
  <si>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</si>
  <si>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</si>
  <si>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</si>
  <si>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</si>
  <si>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</si>
  <si>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</si>
  <si>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</si>
  <si>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</si>
  <si>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</si>
  <si>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</si>
  <si>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</si>
  <si>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</si>
  <si>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</si>
  <si>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</si>
  <si>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</si>
  <si>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</si>
  <si>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</si>
  <si>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</si>
  <si>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</si>
  <si>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</si>
  <si>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</si>
  <si>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</si>
  <si>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</si>
  <si>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</si>
  <si>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</si>
  <si>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</si>
  <si>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</si>
  <si>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</si>
  <si>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</si>
  <si>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</si>
  <si>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</si>
  <si>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</si>
  <si>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</si>
  <si>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</si>
  <si>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</si>
  <si>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</si>
  <si>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</si>
  <si>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</si>
  <si>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</si>
  <si>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</si>
  <si>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</si>
  <si>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</si>
  <si>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</si>
  <si>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</si>
  <si>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</si>
  <si>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</si>
  <si>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</si>
  <si>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</si>
  <si>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</si>
  <si>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</si>
  <si>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</si>
  <si>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</si>
  <si>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</si>
  <si>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</si>
  <si>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</si>
  <si>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</si>
  <si>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</si>
  <si>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</si>
  <si>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</si>
  <si>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</si>
  <si>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</si>
  <si>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</si>
  <si>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</si>
  <si>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</si>
  <si>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</si>
  <si>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</si>
  <si>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</si>
  <si>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</si>
  <si>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</si>
  <si>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</si>
  <si>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</si>
  <si>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</si>
  <si>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</si>
  <si>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</si>
  <si>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</si>
  <si>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</si>
  <si>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</si>
  <si>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</si>
  <si>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</si>
  <si>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</si>
  <si>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</si>
  <si>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</si>
  <si>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</si>
  <si>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</si>
  <si>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</si>
  <si>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</si>
  <si>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</si>
  <si>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</si>
  <si>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</si>
  <si>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</si>
  <si>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</si>
  <si>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</si>
  <si>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</si>
  <si>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</si>
  <si>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</si>
  <si>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</si>
  <si>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</si>
  <si>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</si>
  <si>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</si>
  <si>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</si>
  <si>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</si>
  <si>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</si>
  <si>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</si>
  <si>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</si>
  <si>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</si>
  <si>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</si>
  <si>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</si>
  <si>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</si>
  <si>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</si>
  <si>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</si>
  <si>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</si>
  <si>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</si>
  <si>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</si>
  <si>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</si>
  <si>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</si>
  <si>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</si>
  <si>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</si>
  <si>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</si>
  <si>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</si>
  <si>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</si>
  <si>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</si>
  <si>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</si>
  <si>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</si>
  <si>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</si>
  <si>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</si>
  <si>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</si>
  <si>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</si>
  <si>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</si>
  <si>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</si>
  <si>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</si>
  <si>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</si>
  <si>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</si>
  <si>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</si>
  <si>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</si>
  <si>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</si>
  <si>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</si>
  <si>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</si>
  <si>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</si>
  <si>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</si>
  <si>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</si>
  <si>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</si>
  <si>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</si>
  <si>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</si>
  <si>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</si>
  <si>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</si>
  <si>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</si>
  <si>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</si>
  <si>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</si>
  <si>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</si>
  <si>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</si>
  <si>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</si>
  <si>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</si>
  <si>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</si>
  <si>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</si>
  <si>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</si>
  <si>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</si>
  <si>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</si>
  <si>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</si>
  <si>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</si>
  <si>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</si>
  <si>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</si>
  <si>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</si>
  <si>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</si>
  <si>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</si>
  <si>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</si>
  <si>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</si>
  <si>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</si>
  <si>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</si>
  <si>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</si>
  <si>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</si>
  <si>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</si>
  <si>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</si>
  <si>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</si>
  <si>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</si>
  <si>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</si>
  <si>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</si>
  <si>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</si>
  <si>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</si>
  <si>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</si>
  <si>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</si>
  <si>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</si>
  <si>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</si>
  <si>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</si>
  <si>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</si>
  <si>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</si>
  <si>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</si>
  <si>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</si>
  <si>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</si>
  <si>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</si>
  <si>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</si>
  <si>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</si>
  <si>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</si>
  <si>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</si>
  <si>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</si>
  <si>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</si>
  <si>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</si>
  <si>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</si>
  <si>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</si>
  <si>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</si>
  <si>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</si>
  <si>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</si>
  <si>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</si>
  <si>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</si>
  <si>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</si>
  <si>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</si>
  <si>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</si>
  <si>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</si>
  <si>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</si>
  <si>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</si>
  <si>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</si>
  <si>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</si>
  <si>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</si>
  <si>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</si>
  <si>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</si>
  <si>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</si>
  <si>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</si>
  <si>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</si>
  <si>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</si>
  <si>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</si>
  <si>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</si>
  <si>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</si>
  <si>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</si>
  <si>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</si>
  <si>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</si>
  <si>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</si>
  <si>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</si>
  <si>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</si>
  <si>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</si>
  <si>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</si>
  <si>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</si>
  <si>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</si>
  <si>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</si>
  <si>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</si>
  <si>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</si>
  <si>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</si>
  <si>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</si>
  <si>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</si>
  <si>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</si>
  <si>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</si>
  <si>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</si>
  <si>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</si>
  <si>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</si>
  <si>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</si>
  <si>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</si>
  <si>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</si>
  <si>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</si>
  <si>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</si>
  <si>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</si>
  <si>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</si>
  <si>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</si>
  <si>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</si>
  <si>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</si>
  <si>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</si>
  <si>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</si>
  <si>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</si>
  <si>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</si>
  <si>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</si>
  <si>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</si>
  <si>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</si>
  <si>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</si>
  <si>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</si>
  <si>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</si>
  <si>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</si>
  <si>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</si>
  <si>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</si>
  <si>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</si>
  <si>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</si>
  <si>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</si>
  <si>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</si>
  <si>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</si>
  <si>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</si>
  <si>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</si>
  <si>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</si>
  <si>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</si>
  <si>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</si>
  <si>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</si>
  <si>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</si>
  <si>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</si>
  <si>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</si>
  <si>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</si>
  <si>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</si>
  <si>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</si>
  <si>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</si>
  <si>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</si>
  <si>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</si>
  <si>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</si>
  <si>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</si>
  <si>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</si>
  <si>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</si>
  <si>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</si>
  <si>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</si>
  <si>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</si>
  <si>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</si>
  <si>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</si>
  <si>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</si>
  <si>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</si>
  <si>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</si>
  <si>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</si>
  <si>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</si>
  <si>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</si>
  <si>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</si>
  <si>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</si>
  <si>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</si>
  <si>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</si>
  <si>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</si>
  <si>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</si>
  <si>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</si>
  <si>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</si>
  <si>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</si>
  <si>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</si>
  <si>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</si>
  <si>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</si>
  <si>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</si>
  <si>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</si>
  <si>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</si>
  <si>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</si>
  <si>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</si>
  <si>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</si>
  <si>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</si>
  <si>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</si>
  <si>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</si>
  <si>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</si>
  <si>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</si>
  <si>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</si>
  <si>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</si>
  <si>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</si>
  <si>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</si>
  <si>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</si>
  <si>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</si>
  <si>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</si>
  <si>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</si>
  <si>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</si>
  <si>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</si>
  <si>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</si>
  <si>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</si>
  <si>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</si>
  <si>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</si>
  <si>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</si>
  <si>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</si>
  <si>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</si>
  <si>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</si>
  <si>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</si>
  <si>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</si>
  <si>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</si>
  <si>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</si>
  <si>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</si>
  <si>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</si>
  <si>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</si>
  <si>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</si>
  <si>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</si>
  <si>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</si>
  <si>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</si>
  <si>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</si>
  <si>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</si>
  <si>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</si>
  <si>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</si>
  <si>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</si>
  <si>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</si>
  <si>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</si>
  <si>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</si>
  <si>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</si>
  <si>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</si>
  <si>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</si>
  <si>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</si>
  <si>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</si>
  <si>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</si>
  <si>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</si>
  <si>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</si>
  <si>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</si>
  <si>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</si>
  <si>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</si>
  <si>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</si>
  <si>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</si>
  <si>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</si>
  <si>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</si>
  <si>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</si>
  <si>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</si>
  <si>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</si>
  <si>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</si>
  <si>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</si>
  <si>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</si>
  <si>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</si>
  <si>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</si>
  <si>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</si>
  <si>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</si>
  <si>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</si>
  <si>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</si>
  <si>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</si>
  <si>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</si>
  <si>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</si>
  <si>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</si>
  <si>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</si>
  <si>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</si>
  <si>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</si>
  <si>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</si>
  <si>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</si>
  <si>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</si>
  <si>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</si>
  <si>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</si>
  <si>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</si>
  <si>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</si>
  <si>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</si>
  <si>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</si>
  <si>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</si>
  <si>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</si>
  <si>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</si>
  <si>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</si>
  <si>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</si>
  <si>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</si>
  <si>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</si>
  <si>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</si>
  <si>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</si>
  <si>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</si>
  <si>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</si>
  <si>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</si>
  <si>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</si>
  <si>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</si>
  <si>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</si>
  <si>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</si>
  <si>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</si>
  <si>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</si>
  <si>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</si>
  <si>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</si>
  <si>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</si>
  <si>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</si>
  <si>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</si>
  <si>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</si>
  <si>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</si>
  <si>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</si>
  <si>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</si>
  <si>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</si>
  <si>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</si>
  <si>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</si>
  <si>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</si>
  <si>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</si>
  <si>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</si>
  <si>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</si>
  <si>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</si>
  <si>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</si>
  <si>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</si>
  <si>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</si>
  <si>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</si>
  <si>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</si>
  <si>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</si>
  <si>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</si>
  <si>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</si>
  <si>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</si>
  <si>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</si>
  <si>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</si>
  <si>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</si>
  <si>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</si>
  <si>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</si>
  <si>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</si>
  <si>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</si>
  <si>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</si>
  <si>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</si>
  <si>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</si>
  <si>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</si>
  <si>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</si>
  <si>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</si>
  <si>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</si>
  <si>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</si>
  <si>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</si>
  <si>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</si>
  <si>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</si>
  <si>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</si>
  <si>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</si>
  <si>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</si>
  <si>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</si>
  <si>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</si>
  <si>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</si>
  <si>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</si>
  <si>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</si>
  <si>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</si>
  <si>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</si>
  <si>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</si>
  <si>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</si>
  <si>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</si>
  <si>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</si>
  <si>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</si>
  <si>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</si>
  <si>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</si>
  <si>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</si>
  <si>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</si>
  <si>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</si>
  <si>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</si>
  <si>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</si>
  <si>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</si>
  <si>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</si>
  <si>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</si>
  <si>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</si>
  <si>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</si>
  <si>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</si>
  <si>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</si>
  <si>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</si>
  <si>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</si>
  <si>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</si>
  <si>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</si>
  <si>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</si>
  <si>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</si>
  <si>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</si>
  <si>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</si>
  <si>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</si>
  <si>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</si>
  <si>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</si>
  <si>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</si>
  <si>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</si>
  <si>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</si>
  <si>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</si>
  <si>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</si>
  <si>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</si>
  <si>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</si>
  <si>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</si>
  <si>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</si>
  <si>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</si>
  <si>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</si>
  <si>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</si>
  <si>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</si>
  <si>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</si>
  <si>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</si>
  <si>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</si>
  <si>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</si>
  <si>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</si>
  <si>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</si>
  <si>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</si>
  <si>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</si>
  <si>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</si>
  <si>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</si>
  <si>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</si>
  <si>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</si>
  <si>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</si>
  <si>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</si>
  <si>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</si>
  <si>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</si>
  <si>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</si>
  <si>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</si>
  <si>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</si>
  <si>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</si>
  <si>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</si>
  <si>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</si>
  <si>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</si>
  <si>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</si>
  <si>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</si>
  <si>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</si>
  <si>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</si>
  <si>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</si>
  <si>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</si>
  <si>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</si>
  <si>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</si>
  <si>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</si>
  <si>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</si>
  <si>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</si>
  <si>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</si>
  <si>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</si>
  <si>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</si>
  <si>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</si>
  <si>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</si>
  <si>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</si>
  <si>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</si>
  <si>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</si>
  <si>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</si>
  <si>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</si>
  <si>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</si>
  <si>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</si>
  <si>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</si>
  <si>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</si>
  <si>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</si>
  <si>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</si>
  <si>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</si>
  <si>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</si>
  <si>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</si>
  <si>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</si>
  <si>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</si>
  <si>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</si>
  <si>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</si>
  <si>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</si>
  <si>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</si>
  <si>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</si>
  <si>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</si>
  <si>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</si>
  <si>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</si>
  <si>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</si>
  <si>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</si>
  <si>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</si>
  <si>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</si>
  <si>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</si>
  <si>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</si>
  <si>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</si>
  <si>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</si>
  <si>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</si>
  <si>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</si>
  <si>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</si>
  <si>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</si>
  <si>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</si>
  <si>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</si>
  <si>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</si>
  <si>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</si>
  <si>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</si>
  <si>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</si>
  <si>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</si>
  <si>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</si>
  <si>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</si>
  <si>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</si>
  <si>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</si>
  <si>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</si>
  <si>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</si>
  <si>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</si>
  <si>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</si>
  <si>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</si>
  <si>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</si>
  <si>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</si>
  <si>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</si>
  <si>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</si>
  <si>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</si>
  <si>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</si>
  <si>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</si>
  <si>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</si>
  <si>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</si>
  <si>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</si>
  <si>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</si>
  <si>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</si>
  <si>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</si>
  <si>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</si>
  <si>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</si>
  <si>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</si>
  <si>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</si>
  <si>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</si>
  <si>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</si>
  <si>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</si>
  <si>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</si>
  <si>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</si>
  <si>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</si>
  <si>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</si>
  <si>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</si>
  <si>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</si>
  <si>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</si>
  <si>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</si>
  <si>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</si>
  <si>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</si>
  <si>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</si>
  <si>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</si>
  <si>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</si>
  <si>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</si>
  <si>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</si>
  <si>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</si>
  <si>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</si>
  <si>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</si>
  <si>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</si>
  <si>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</si>
  <si>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</si>
  <si>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</si>
  <si>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</si>
  <si>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</si>
  <si>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</si>
  <si>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</si>
  <si>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</si>
  <si>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</si>
  <si>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</si>
  <si>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</si>
  <si>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</si>
  <si>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</si>
  <si>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</si>
  <si>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</si>
  <si>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</si>
  <si>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</si>
  <si>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</si>
  <si>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</si>
  <si>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</si>
  <si>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</si>
  <si>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</si>
  <si>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</si>
  <si>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</si>
  <si>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</si>
  <si>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</si>
  <si>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</si>
  <si>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</si>
  <si>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</si>
  <si>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</si>
  <si>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</si>
  <si>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</si>
  <si>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</si>
  <si>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</si>
  <si>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</si>
  <si>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</si>
  <si>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</si>
  <si>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</si>
  <si>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</si>
  <si>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</si>
  <si>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</si>
  <si>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</si>
  <si>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</si>
  <si>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</si>
  <si>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</si>
  <si>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</si>
  <si>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</si>
  <si>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</si>
  <si>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</si>
  <si>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</si>
  <si>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</si>
  <si>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</si>
  <si>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</si>
  <si>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</si>
  <si>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</si>
  <si>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</si>
  <si>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</si>
  <si>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</si>
  <si>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</si>
  <si>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</si>
  <si>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</si>
  <si>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</si>
  <si>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</si>
  <si>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</si>
  <si>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</si>
  <si>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</si>
  <si>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</si>
  <si>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</si>
  <si>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</si>
  <si>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</si>
  <si>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</si>
  <si>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</si>
  <si>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</si>
  <si>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</si>
  <si>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</si>
  <si>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</si>
  <si>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</si>
  <si>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</si>
  <si>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</si>
  <si>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</si>
  <si>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</si>
  <si>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</si>
  <si>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</si>
  <si>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</si>
  <si>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</si>
  <si>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</si>
  <si>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</si>
  <si>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</si>
  <si>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</si>
  <si>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</si>
  <si>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</si>
  <si>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</si>
  <si>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</si>
  <si>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</si>
  <si>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</si>
  <si>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</si>
  <si>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</si>
  <si>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</si>
  <si>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</si>
  <si>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</si>
  <si>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</si>
  <si>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</si>
  <si>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</si>
  <si>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</si>
  <si>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</si>
  <si>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</si>
  <si>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</si>
  <si>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</si>
  <si>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</si>
  <si>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</si>
  <si>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</si>
  <si>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</si>
  <si>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</si>
  <si>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</si>
  <si>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</si>
  <si>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</si>
  <si>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</si>
  <si>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</si>
  <si>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</si>
  <si>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</si>
  <si>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</si>
  <si>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</si>
  <si>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</si>
  <si>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</si>
  <si>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</si>
  <si>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</si>
  <si>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</si>
  <si>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</si>
  <si>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</si>
  <si>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</si>
  <si>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</si>
  <si>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</si>
  <si>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</si>
  <si>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</si>
  <si>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</si>
  <si>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</si>
  <si>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</si>
  <si>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</si>
  <si>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</si>
  <si>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</si>
  <si>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</si>
  <si>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</si>
  <si>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</si>
  <si>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</si>
  <si>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</si>
  <si>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</si>
  <si>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</si>
  <si>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</si>
  <si>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</si>
  <si>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</si>
  <si>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</si>
  <si>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</si>
  <si>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</si>
  <si>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</si>
  <si>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</si>
  <si>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</si>
  <si>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</si>
  <si>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</si>
  <si>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</si>
  <si>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</si>
  <si>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</si>
  <si>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</si>
  <si>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</si>
  <si>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</si>
  <si>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</si>
  <si>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</si>
  <si>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</si>
  <si>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</si>
  <si>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</si>
  <si>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</si>
  <si>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</si>
  <si>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</si>
  <si>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</si>
  <si>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</si>
  <si>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</si>
  <si>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</si>
  <si>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</si>
  <si>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</si>
  <si>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</si>
  <si>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</si>
  <si>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</si>
  <si>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</si>
  <si>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</si>
  <si>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</si>
  <si>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</si>
  <si>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</si>
  <si>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</si>
  <si>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</si>
  <si>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</si>
  <si>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</si>
  <si>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</si>
  <si>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</si>
  <si>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</si>
  <si>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</si>
  <si>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</si>
  <si>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</si>
  <si>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</si>
  <si>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</si>
  <si>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</si>
  <si>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</si>
  <si>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</si>
  <si>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</si>
  <si>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</si>
  <si>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</si>
  <si>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</si>
  <si>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</si>
  <si>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</si>
  <si>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</si>
  <si>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</si>
  <si>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</si>
  <si>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</si>
  <si>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</si>
  <si>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</si>
  <si>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</si>
  <si>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</si>
  <si>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</si>
  <si>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</si>
  <si>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</si>
  <si>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</si>
  <si>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</si>
  <si>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</si>
  <si>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</si>
  <si>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</si>
  <si>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</si>
  <si>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</si>
  <si>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</si>
  <si>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</si>
  <si>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</si>
  <si>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</si>
  <si>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</si>
  <si>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</si>
  <si>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</si>
  <si>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</si>
  <si>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</si>
  <si>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</si>
  <si>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</si>
  <si>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</si>
  <si>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</si>
  <si>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</si>
  <si>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</si>
  <si>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</si>
  <si>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</si>
  <si>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</si>
  <si>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</si>
  <si>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</si>
  <si>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</si>
  <si>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</si>
  <si>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</si>
  <si>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</si>
  <si>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</si>
  <si>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</si>
  <si>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</si>
  <si>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</si>
  <si>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</si>
  <si>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</si>
  <si>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</si>
  <si>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</si>
  <si>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</si>
  <si>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</si>
  <si>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</si>
  <si>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</si>
  <si>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</si>
  <si>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</si>
  <si>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</si>
  <si>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</si>
  <si>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</si>
  <si>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</si>
  <si>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</si>
  <si>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</si>
  <si>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</si>
  <si>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</si>
  <si>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</si>
  <si>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</si>
  <si>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</si>
  <si>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</si>
  <si>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</si>
  <si>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</si>
  <si>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</si>
  <si>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</si>
  <si>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</si>
  <si>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</si>
  <si>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</si>
  <si>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</si>
  <si>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</si>
  <si>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</si>
  <si>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</si>
  <si>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</si>
  <si>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</si>
  <si>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</si>
  <si>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</si>
  <si>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</si>
  <si>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</si>
  <si>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</si>
  <si>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</si>
  <si>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</si>
  <si>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</si>
  <si>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</si>
  <si>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</si>
  <si>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</si>
  <si>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</si>
  <si>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</si>
  <si>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</si>
  <si>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</si>
  <si>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</si>
  <si>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</si>
  <si>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</si>
  <si>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</si>
  <si>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</si>
  <si>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</si>
  <si>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</si>
  <si>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</si>
  <si>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</si>
  <si>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</si>
  <si>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</si>
  <si>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</si>
  <si>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</si>
  <si>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</si>
  <si>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</si>
  <si>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</si>
  <si>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</si>
  <si>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</si>
  <si>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</si>
  <si>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</si>
  <si>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</si>
  <si>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</si>
  <si>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</si>
  <si>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</si>
  <si>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</si>
  <si>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</si>
  <si>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</si>
  <si>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</si>
  <si>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</si>
  <si>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</si>
  <si>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</si>
  <si>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</si>
  <si>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</si>
  <si>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</si>
  <si>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</si>
  <si>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</si>
  <si>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</si>
  <si>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</si>
  <si>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</si>
  <si>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</si>
  <si>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</si>
  <si>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</si>
  <si>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</si>
  <si>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</si>
  <si>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</si>
  <si>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</si>
  <si>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</si>
  <si>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</si>
  <si>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</si>
  <si>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</si>
  <si>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</si>
  <si>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</si>
  <si>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</si>
  <si>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</si>
  <si>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</si>
  <si>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</si>
  <si>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</si>
  <si>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</si>
  <si>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</si>
  <si>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</si>
  <si>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</si>
  <si>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</si>
  <si>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</si>
  <si>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</si>
  <si>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</si>
  <si>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</si>
  <si>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</si>
  <si>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</si>
  <si>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</si>
  <si>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</si>
  <si>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</si>
  <si>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</si>
  <si>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</si>
  <si>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</si>
  <si>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</si>
  <si>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</si>
  <si>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</si>
  <si>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</si>
  <si>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</si>
  <si>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</si>
  <si>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</si>
  <si>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</si>
  <si>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</si>
  <si>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</si>
  <si>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</si>
  <si>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</si>
  <si>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</si>
  <si>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</si>
  <si>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</si>
  <si>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</si>
  <si>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</si>
  <si>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</si>
  <si>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</si>
  <si>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</si>
  <si>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</si>
  <si>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</si>
  <si>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</si>
  <si>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</si>
  <si>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</si>
  <si>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</si>
  <si>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</si>
  <si>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</si>
  <si>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</si>
  <si>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</si>
  <si>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</si>
  <si>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</si>
  <si>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</si>
  <si>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</si>
  <si>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</si>
  <si>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</si>
  <si>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</si>
  <si>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</si>
  <si>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</si>
  <si>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</si>
  <si>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</si>
  <si>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</si>
  <si>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</si>
  <si>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</si>
  <si>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</si>
  <si>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</si>
  <si>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</si>
  <si>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</si>
  <si>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</si>
  <si>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</si>
  <si>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</si>
  <si>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</si>
  <si>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</si>
  <si>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</si>
  <si>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</si>
  <si>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</si>
  <si>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</si>
  <si>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</si>
  <si>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</si>
  <si>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</si>
  <si>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</si>
  <si>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</si>
  <si>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</si>
  <si>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</si>
  <si>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</si>
  <si>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</si>
  <si>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</si>
  <si>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</si>
  <si>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</si>
  <si>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</si>
  <si>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</si>
  <si>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</si>
  <si>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</si>
  <si>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</si>
  <si>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</si>
  <si>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</si>
  <si>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</si>
  <si>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</si>
  <si>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</si>
  <si>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</si>
  <si>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</si>
  <si>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</si>
  <si>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</si>
  <si>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</si>
  <si>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</si>
  <si>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</si>
  <si>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</si>
  <si>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</si>
  <si>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</si>
  <si>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</si>
  <si>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</si>
  <si>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</si>
  <si>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</si>
  <si>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</si>
  <si>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</si>
  <si>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</si>
  <si>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</si>
  <si>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</si>
  <si>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</si>
  <si>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</si>
  <si>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</si>
  <si>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</si>
  <si>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</si>
  <si>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</si>
  <si>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</si>
  <si>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</si>
  <si>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</si>
  <si>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</si>
  <si>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</si>
  <si>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</si>
  <si>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</si>
  <si>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</si>
  <si>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</si>
  <si>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</si>
  <si>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</si>
  <si>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</si>
  <si>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</si>
  <si>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</si>
  <si>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</si>
  <si>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</si>
  <si>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</si>
  <si>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</si>
  <si>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</si>
  <si>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</si>
  <si>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</si>
  <si>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</si>
  <si>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</si>
  <si>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</si>
  <si>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</si>
  <si>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</si>
  <si>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</si>
  <si>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</si>
  <si>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</si>
  <si>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</si>
  <si>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</si>
  <si>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</si>
  <si>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</si>
  <si>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</si>
  <si>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</si>
  <si>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</si>
  <si>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</si>
  <si>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</si>
  <si>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</si>
  <si>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</si>
  <si>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</si>
  <si>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</si>
  <si>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</si>
  <si>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</si>
  <si>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</si>
  <si>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</si>
  <si>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</si>
  <si>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</si>
  <si>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</si>
  <si>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</si>
  <si>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</si>
  <si>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</si>
  <si>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</si>
  <si>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</si>
  <si>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</si>
  <si>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</si>
  <si>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</si>
  <si>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</si>
  <si>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</si>
  <si>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</si>
  <si>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</si>
  <si>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</si>
  <si>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</si>
  <si>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</si>
  <si>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</si>
  <si>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</si>
  <si>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</si>
  <si>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</si>
  <si>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</si>
  <si>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</si>
  <si>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</si>
  <si>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</si>
  <si>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</si>
  <si>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</si>
  <si>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</si>
  <si>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</si>
  <si>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</si>
  <si>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</si>
  <si>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</si>
  <si>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</si>
  <si>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</si>
  <si>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</si>
  <si>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</si>
  <si>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</si>
  <si>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</si>
  <si>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</si>
  <si>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</si>
  <si>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</si>
  <si>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</si>
  <si>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</si>
  <si>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</si>
  <si>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</si>
  <si>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</si>
  <si>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</si>
  <si>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</si>
  <si>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</si>
  <si>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</si>
  <si>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</si>
  <si>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</si>
  <si>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</si>
  <si>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</si>
  <si>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</si>
  <si>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</si>
  <si>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</si>
  <si>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</si>
  <si>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</si>
  <si>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</si>
  <si>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</si>
  <si>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</si>
  <si>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</si>
  <si>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</si>
  <si>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</si>
  <si>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</si>
  <si>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</si>
  <si>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</si>
  <si>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</si>
  <si>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</si>
  <si>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</si>
  <si>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</si>
  <si>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</si>
  <si>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</si>
  <si>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</si>
  <si>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</si>
  <si>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</si>
  <si>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</si>
  <si>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</si>
  <si>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</si>
  <si>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</si>
  <si>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</si>
  <si>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</si>
  <si>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</si>
  <si>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</si>
  <si>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</si>
  <si>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</si>
  <si>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</si>
  <si>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</si>
  <si>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</si>
  <si>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</si>
  <si>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</si>
  <si>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</si>
  <si>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</si>
  <si>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</si>
  <si>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</si>
  <si>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</si>
  <si>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</si>
  <si>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</si>
  <si>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</si>
  <si>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</si>
  <si>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</si>
  <si>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</si>
  <si>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</si>
  <si>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</si>
  <si>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</si>
  <si>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</si>
  <si>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</si>
  <si>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</si>
  <si>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</si>
  <si>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</si>
  <si>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</si>
  <si>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</si>
  <si>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</si>
  <si>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</si>
  <si>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</si>
  <si>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</si>
  <si>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</si>
  <si>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</si>
  <si>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</si>
  <si>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</si>
  <si>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</si>
  <si>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</si>
  <si>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</si>
  <si>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</si>
  <si>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</si>
  <si>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</si>
  <si>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</si>
  <si>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</si>
  <si>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</si>
  <si>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</si>
  <si>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</si>
  <si>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</si>
  <si>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</si>
  <si>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</si>
  <si>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</si>
  <si>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</si>
  <si>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</si>
  <si>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</si>
  <si>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</si>
  <si>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</si>
  <si>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</si>
  <si>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</si>
  <si>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</si>
  <si>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</si>
  <si>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</si>
  <si>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</si>
  <si>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</si>
  <si>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</si>
  <si>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</si>
  <si>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</si>
  <si>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</si>
  <si>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</si>
  <si>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</si>
  <si>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</si>
  <si>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</si>
  <si>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</si>
  <si>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</si>
  <si>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</si>
  <si>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</si>
  <si>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</si>
  <si>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</si>
  <si>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</si>
  <si>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</si>
  <si>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</si>
  <si>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</si>
  <si>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</si>
  <si>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</si>
  <si>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</si>
  <si>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</si>
  <si>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</si>
  <si>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</si>
  <si>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</si>
  <si>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</si>
  <si>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</si>
  <si>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</si>
  <si>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</si>
  <si>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</si>
  <si>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</si>
  <si>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</si>
  <si>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</si>
  <si>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</si>
  <si>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</si>
  <si>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</si>
  <si>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</si>
  <si>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</si>
  <si>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</si>
  <si>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</si>
  <si>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</si>
  <si>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</si>
  <si>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</si>
  <si>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</si>
  <si>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</si>
  <si>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</si>
  <si>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</si>
  <si>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</si>
  <si>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</si>
  <si>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</si>
  <si>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</si>
  <si>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</si>
  <si>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</si>
  <si>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</si>
  <si>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</si>
  <si>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</si>
  <si>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</si>
  <si>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</si>
  <si>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</si>
  <si>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</si>
  <si>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</si>
  <si>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</si>
  <si>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</si>
  <si>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</si>
  <si>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</si>
  <si>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</si>
  <si>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</si>
  <si>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</si>
  <si>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</si>
  <si>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</si>
  <si>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</si>
  <si>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</si>
  <si>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</si>
  <si>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</si>
  <si>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</si>
  <si>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</si>
  <si>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</si>
  <si>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</si>
  <si>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</si>
  <si>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</si>
  <si>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</si>
  <si>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</si>
  <si>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</si>
  <si>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</si>
  <si>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</si>
  <si>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</si>
  <si>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</si>
  <si>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</si>
  <si>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</si>
  <si>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</si>
  <si>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</si>
  <si>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</si>
  <si>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</si>
  <si>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</si>
  <si>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</si>
  <si>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</si>
  <si>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</si>
  <si>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</si>
  <si>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</si>
  <si>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</si>
  <si>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</si>
  <si>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</si>
  <si>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</si>
  <si>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</si>
  <si>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</si>
  <si>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</si>
  <si>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</si>
  <si>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</si>
  <si>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</si>
  <si>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</si>
  <si>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</si>
  <si>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</si>
  <si>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</si>
  <si>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</si>
  <si>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</si>
  <si>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</si>
  <si>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</si>
  <si>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</si>
  <si>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</si>
  <si>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</si>
  <si>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</si>
  <si>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</si>
  <si>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</si>
  <si>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</si>
  <si>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</si>
  <si>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</si>
  <si>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</si>
  <si>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</si>
  <si>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</si>
  <si>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</si>
  <si>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</si>
  <si>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</si>
  <si>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</si>
  <si>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</si>
  <si>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</si>
  <si>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</si>
  <si>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</si>
  <si>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</si>
  <si>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</si>
  <si>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</si>
  <si>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</si>
  <si>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</si>
  <si>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</si>
  <si>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</si>
  <si>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</si>
  <si>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</si>
  <si>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</si>
  <si>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</si>
  <si>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</si>
  <si>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</si>
  <si>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</si>
  <si>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</si>
  <si>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</si>
  <si>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</si>
  <si>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</si>
  <si>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</si>
  <si>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</si>
  <si>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</si>
  <si>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</si>
  <si>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</si>
  <si>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</si>
  <si>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</si>
  <si>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</si>
  <si>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</si>
  <si>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</si>
  <si>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</si>
  <si>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</si>
  <si>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</si>
  <si>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</si>
  <si>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</si>
  <si>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</si>
  <si>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</si>
  <si>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</si>
  <si>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</si>
  <si>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</si>
  <si>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</si>
  <si>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</si>
  <si>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</si>
  <si>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</si>
  <si>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</si>
  <si>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</si>
  <si>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</si>
  <si>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</si>
  <si>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</si>
  <si>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</si>
  <si>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</si>
  <si>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</si>
  <si>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</si>
  <si>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</si>
  <si>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</si>
  <si>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</si>
  <si>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</si>
  <si>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</si>
  <si>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</si>
  <si>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</si>
  <si>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</si>
  <si>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</si>
  <si>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</si>
  <si>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</si>
  <si>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</si>
  <si>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</si>
  <si>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</si>
  <si>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</si>
  <si>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</si>
  <si>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</si>
  <si>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</si>
  <si>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</si>
  <si>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</si>
  <si>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</si>
  <si>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</si>
  <si>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</si>
  <si>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</si>
  <si>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</si>
  <si>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</si>
  <si>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</si>
  <si>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</si>
  <si>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</si>
  <si>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</si>
  <si>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</si>
  <si>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</si>
  <si>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</si>
  <si>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</si>
  <si>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</si>
  <si>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</si>
  <si>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</si>
  <si>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</si>
  <si>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</si>
  <si>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</si>
  <si>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</si>
  <si>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</si>
  <si>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</si>
  <si>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</si>
  <si>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</si>
  <si>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</si>
  <si>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</si>
  <si>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</si>
  <si>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</si>
  <si>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</si>
  <si>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</si>
  <si>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</si>
  <si>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</si>
  <si>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</si>
  <si>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</si>
  <si>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</si>
  <si>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</si>
  <si>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</si>
  <si>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</si>
  <si>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</si>
  <si>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</si>
  <si>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</si>
  <si>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</si>
  <si>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</si>
  <si>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</si>
  <si>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</si>
  <si>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</si>
  <si>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</si>
  <si>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</si>
  <si>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</si>
  <si>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</si>
  <si>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</si>
  <si>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</si>
  <si>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</si>
  <si>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</si>
  <si>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</si>
  <si>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</si>
  <si>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</si>
  <si>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</si>
  <si>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</si>
  <si>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</si>
  <si>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</si>
  <si>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</si>
  <si>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</si>
  <si>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</si>
  <si>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</si>
  <si>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</si>
  <si>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</si>
  <si>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</si>
  <si>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</si>
  <si>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</si>
  <si>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</si>
  <si>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</si>
  <si>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</si>
  <si>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</si>
  <si>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</si>
  <si>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</si>
  <si>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</si>
  <si>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</si>
  <si>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</si>
  <si>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</si>
  <si>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</si>
  <si>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</si>
  <si>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</si>
  <si>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</si>
  <si>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</si>
  <si>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</si>
  <si>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</si>
  <si>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</si>
  <si>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</si>
  <si>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</si>
  <si>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</si>
  <si>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</si>
  <si>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</si>
  <si>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</si>
  <si>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</si>
  <si>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</si>
  <si>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</si>
  <si>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</si>
  <si>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</si>
  <si>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</si>
  <si>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</si>
  <si>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</si>
  <si>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</si>
  <si>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</si>
  <si>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</si>
  <si>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</si>
  <si>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</si>
  <si>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</si>
  <si>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</si>
  <si>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</si>
  <si>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</si>
  <si>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</si>
  <si>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</si>
  <si>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</si>
  <si>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</si>
  <si>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</si>
  <si>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</si>
  <si>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</si>
  <si>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</si>
  <si>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</si>
  <si>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</si>
  <si>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</si>
  <si>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</si>
  <si>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</si>
  <si>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</si>
  <si>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</si>
  <si>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</si>
  <si>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</si>
  <si>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</si>
  <si>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</si>
  <si>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</si>
  <si>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</si>
  <si>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</si>
  <si>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</si>
  <si>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</si>
  <si>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</si>
  <si>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</si>
  <si>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</si>
  <si>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</si>
  <si>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</si>
  <si>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</si>
  <si>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</si>
  <si>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</si>
  <si>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</si>
  <si>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</si>
  <si>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</si>
  <si>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</si>
  <si>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</si>
  <si>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</si>
  <si>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</si>
  <si>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</si>
  <si>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</si>
  <si>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</si>
  <si>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</si>
  <si>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</si>
  <si>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</si>
  <si>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</si>
  <si>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</si>
  <si>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</si>
  <si>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</si>
  <si>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</si>
  <si>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</si>
  <si>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</si>
  <si>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</si>
  <si>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</si>
  <si>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</si>
  <si>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</si>
  <si>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</si>
  <si>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</si>
  <si>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</si>
  <si>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</si>
  <si>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</si>
  <si>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</si>
  <si>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</si>
  <si>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</si>
  <si>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</si>
  <si>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</si>
  <si>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</si>
  <si>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</si>
  <si>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</si>
  <si>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</si>
  <si>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</si>
  <si>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</si>
  <si>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</si>
  <si>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</si>
  <si>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</si>
  <si>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</si>
  <si>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</si>
  <si>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</si>
  <si>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</si>
  <si>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</si>
  <si>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</si>
  <si>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</si>
  <si>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</si>
  <si>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</si>
  <si>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</si>
  <si>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</si>
  <si>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</si>
  <si>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</si>
  <si>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</si>
  <si>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</si>
  <si>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</si>
  <si>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</si>
  <si>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</si>
  <si>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</si>
  <si>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</si>
  <si>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</si>
  <si>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</si>
  <si>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</si>
  <si>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</si>
  <si>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</si>
  <si>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</si>
  <si>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</si>
  <si>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</si>
  <si>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</si>
  <si>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</si>
  <si>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</si>
  <si>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</si>
  <si>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</si>
  <si>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</si>
  <si>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</si>
  <si>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</si>
  <si>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</si>
  <si>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</si>
  <si>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</si>
  <si>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</si>
  <si>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</si>
  <si>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</si>
  <si>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</si>
  <si>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</si>
  <si>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</si>
  <si>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</si>
  <si>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</si>
  <si>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</si>
  <si>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</si>
  <si>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</si>
  <si>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</si>
  <si>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</si>
  <si>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</si>
  <si>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</si>
  <si>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</si>
  <si>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</si>
  <si>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</si>
  <si>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</si>
  <si>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</si>
  <si>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</si>
  <si>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</si>
  <si>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</si>
  <si>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</si>
  <si>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</si>
  <si>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</si>
  <si>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</si>
  <si>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</si>
  <si>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</si>
  <si>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</si>
  <si>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</si>
  <si>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</si>
  <si>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</si>
  <si>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</si>
  <si>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</si>
  <si>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</si>
  <si>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</si>
  <si>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</si>
  <si>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</si>
  <si>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</si>
  <si>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</si>
  <si>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</si>
  <si>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</si>
  <si>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</si>
  <si>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</si>
  <si>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</si>
  <si>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</si>
  <si>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</si>
  <si>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</si>
  <si>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</si>
  <si>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</si>
  <si>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</si>
  <si>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</si>
  <si>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</si>
  <si>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</si>
  <si>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</si>
  <si>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</si>
  <si>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</si>
  <si>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</si>
  <si>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</si>
  <si>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</si>
  <si>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</si>
  <si>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</si>
  <si>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</si>
  <si>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</si>
  <si>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</si>
  <si>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</si>
  <si>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</si>
  <si>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</si>
  <si>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</si>
  <si>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</si>
  <si>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</si>
  <si>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</si>
  <si>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</si>
  <si>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</si>
  <si>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</si>
  <si>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</si>
  <si>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</si>
  <si>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</si>
  <si>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</si>
  <si>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</si>
  <si>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</si>
  <si>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</si>
  <si>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</si>
  <si>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</si>
  <si>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</si>
  <si>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</si>
  <si>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</si>
  <si>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</si>
  <si>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</si>
  <si>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</si>
  <si>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</si>
  <si>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</si>
  <si>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</si>
  <si>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</si>
  <si>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</si>
  <si>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</si>
  <si>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</si>
  <si>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</si>
  <si>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</si>
  <si>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</si>
  <si>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</si>
  <si>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</si>
  <si>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</si>
  <si>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</si>
  <si>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</si>
  <si>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</si>
  <si>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</si>
  <si>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</si>
  <si>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</si>
  <si>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</si>
  <si>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</si>
  <si>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</si>
  <si>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</si>
  <si>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</si>
  <si>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</si>
  <si>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</si>
  <si>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</si>
  <si>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</si>
  <si>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</si>
  <si>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</si>
  <si>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</si>
  <si>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</si>
  <si>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</si>
  <si>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</si>
  <si>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</si>
  <si>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</si>
  <si>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</si>
  <si>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</si>
  <si>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</si>
  <si>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</si>
  <si>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</si>
  <si>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</si>
  <si>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</si>
  <si>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</si>
  <si>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</si>
  <si>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</si>
  <si>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</si>
  <si>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</si>
  <si>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</si>
  <si>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</si>
  <si>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</si>
  <si>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</si>
  <si>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</si>
  <si>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</si>
  <si>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</si>
  <si>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</si>
  <si>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</si>
  <si>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</si>
  <si>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</si>
  <si>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</si>
  <si>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</si>
  <si>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</si>
  <si>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</si>
  <si>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</si>
  <si>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</si>
  <si>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</si>
  <si>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</si>
  <si>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</si>
  <si>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</si>
  <si>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</si>
  <si>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</si>
  <si>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</si>
  <si>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</si>
  <si>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</si>
  <si>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</si>
  <si>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</si>
  <si>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</si>
  <si>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</si>
  <si>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</si>
  <si>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</si>
  <si>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</si>
  <si>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</si>
  <si>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</si>
  <si>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</si>
  <si>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</si>
  <si>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</si>
  <si>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</si>
  <si>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</si>
  <si>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</si>
  <si>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</si>
  <si>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</si>
  <si>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</si>
  <si>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</si>
  <si>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</si>
  <si>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</si>
  <si>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</si>
  <si>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</si>
  <si>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</si>
  <si>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</si>
  <si>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</si>
  <si>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</si>
  <si>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</si>
  <si>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</si>
  <si>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</si>
  <si>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</si>
  <si>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</si>
  <si>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</si>
  <si>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</si>
  <si>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</si>
  <si>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</si>
  <si>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</si>
  <si>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</si>
  <si>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</si>
  <si>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</si>
  <si>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</si>
  <si>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</si>
  <si>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</si>
  <si>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</si>
  <si>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</si>
  <si>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</si>
  <si>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</si>
  <si>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</si>
  <si>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</si>
  <si>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</si>
  <si>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</si>
  <si>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</si>
  <si>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</si>
  <si>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</si>
  <si>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</si>
  <si>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</si>
  <si>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</si>
  <si>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</si>
  <si>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</si>
  <si>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</si>
  <si>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</si>
  <si>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</si>
  <si>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</si>
  <si>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</si>
  <si>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</si>
  <si>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</si>
  <si>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</si>
  <si>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</si>
  <si>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</si>
  <si>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</si>
  <si>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</si>
  <si>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</si>
  <si>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</si>
  <si>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</si>
  <si>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</si>
  <si>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</si>
  <si>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</si>
  <si>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</si>
  <si>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</si>
  <si>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</si>
  <si>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</si>
  <si>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</si>
  <si>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</si>
  <si>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</si>
  <si>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</si>
  <si>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</si>
  <si>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</si>
  <si>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</si>
  <si>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</si>
  <si>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</si>
  <si>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</si>
  <si>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</si>
  <si>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</si>
  <si>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</si>
  <si>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</si>
  <si>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</si>
  <si>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</si>
  <si>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</si>
  <si>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</si>
  <si>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</si>
  <si>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</si>
  <si>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</si>
  <si>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</si>
  <si>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</si>
  <si>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</si>
  <si>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</si>
  <si>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</si>
  <si>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</si>
  <si>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</si>
  <si>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</si>
  <si>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</si>
  <si>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</si>
  <si>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</si>
  <si>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</si>
  <si>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</si>
  <si>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</si>
  <si>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</si>
  <si>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</si>
  <si>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</si>
  <si>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</si>
  <si>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</si>
  <si>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</si>
  <si>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</si>
  <si>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</si>
  <si>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</si>
  <si>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</si>
  <si>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</si>
  <si>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</si>
  <si>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</si>
  <si>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</si>
  <si>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</si>
  <si>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</si>
  <si>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</si>
  <si>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</si>
  <si>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</si>
  <si>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</si>
  <si>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</si>
  <si>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</si>
  <si>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</si>
  <si>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</si>
  <si>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</si>
  <si>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</si>
  <si>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</si>
  <si>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</si>
  <si>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</si>
  <si>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</si>
  <si>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</si>
  <si>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</si>
  <si>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</si>
  <si>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</si>
  <si>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</si>
  <si>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</si>
  <si>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</si>
  <si>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</si>
  <si>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</si>
  <si>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</si>
  <si>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</si>
  <si>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</si>
  <si>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</si>
  <si>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</si>
  <si>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</si>
  <si>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</si>
  <si>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</si>
  <si>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</si>
  <si>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</si>
  <si>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</si>
  <si>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</si>
  <si>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</si>
  <si>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</si>
  <si>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</si>
  <si>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</si>
  <si>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</si>
  <si>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</si>
  <si>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</si>
  <si>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</si>
  <si>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</si>
  <si>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</si>
  <si>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</si>
  <si>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</si>
  <si>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</si>
  <si>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</si>
  <si>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</si>
  <si>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</si>
  <si>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</si>
  <si>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</si>
  <si>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</si>
  <si>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</si>
  <si>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</si>
  <si>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</si>
  <si>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</si>
  <si>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</si>
  <si>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</si>
  <si>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</si>
  <si>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</si>
  <si>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</si>
  <si>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</si>
  <si>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</si>
  <si>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</si>
  <si>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</si>
  <si>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</si>
  <si>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</si>
  <si>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</si>
  <si>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</si>
  <si>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</si>
  <si>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</si>
  <si>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</si>
  <si>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</si>
  <si>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</si>
  <si>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</si>
  <si>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</si>
  <si>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</si>
  <si>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</si>
  <si>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</si>
  <si>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</si>
  <si>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</si>
  <si>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</si>
  <si>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</si>
  <si>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</si>
  <si>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</si>
  <si>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</si>
  <si>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</si>
  <si>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</si>
  <si>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</si>
  <si>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</si>
  <si>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</si>
  <si>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</si>
  <si>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</si>
  <si>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</si>
  <si>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</si>
  <si>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</si>
  <si>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</si>
  <si>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</si>
  <si>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</si>
  <si>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</si>
  <si>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</si>
  <si>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</si>
  <si>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</si>
  <si>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</si>
  <si>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</si>
  <si>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</si>
  <si>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</si>
  <si>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</si>
  <si>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</si>
  <si>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</si>
  <si>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</si>
  <si>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</si>
  <si>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</si>
  <si>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</si>
  <si>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</si>
  <si>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</si>
  <si>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</si>
  <si>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</si>
  <si>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</si>
  <si>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</si>
  <si>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</si>
  <si>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</si>
  <si>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</si>
  <si>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</si>
  <si>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</si>
  <si>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</si>
  <si>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</si>
  <si>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</si>
  <si>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</si>
  <si>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</si>
  <si>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</si>
  <si>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</si>
  <si>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</si>
  <si>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</si>
  <si>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</si>
  <si>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</si>
  <si>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</si>
  <si>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</si>
  <si>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</si>
  <si>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</si>
  <si>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</si>
  <si>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</si>
  <si>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</si>
  <si>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</si>
  <si>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</si>
  <si>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</si>
  <si>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</si>
  <si>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</si>
  <si>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</si>
  <si>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</si>
  <si>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</si>
  <si>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</si>
  <si>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</si>
  <si>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</si>
  <si>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</si>
  <si>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</si>
  <si>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</si>
  <si>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</si>
  <si>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</si>
  <si>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</si>
  <si>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</si>
  <si>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</si>
  <si>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</si>
  <si>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</si>
  <si>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</si>
  <si>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</si>
  <si>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</si>
  <si>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</si>
  <si>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</si>
  <si>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</si>
  <si>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</si>
  <si>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</si>
  <si>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</si>
  <si>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</si>
  <si>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</si>
  <si>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</si>
  <si>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</si>
  <si>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</si>
  <si>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</si>
  <si>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</si>
  <si>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</si>
  <si>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</si>
  <si>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</si>
  <si>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</si>
  <si>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</si>
  <si>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</si>
  <si>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</si>
  <si>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</si>
  <si>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</si>
  <si>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</si>
  <si>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</si>
  <si>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</si>
  <si>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</si>
  <si>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</si>
  <si>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</si>
  <si>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</si>
  <si>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</si>
  <si>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</si>
  <si>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</si>
  <si>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</si>
  <si>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</si>
  <si>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</si>
  <si>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</si>
  <si>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</si>
  <si>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</si>
  <si>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</si>
  <si>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</si>
  <si>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</si>
  <si>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</si>
  <si>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</si>
  <si>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</si>
  <si>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</si>
  <si>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</si>
  <si>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</si>
  <si>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</si>
  <si>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</si>
  <si>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</si>
  <si>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</si>
  <si>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</si>
  <si>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</si>
  <si>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</si>
  <si>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</si>
  <si>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</si>
  <si>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</si>
  <si>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</si>
  <si>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</si>
  <si>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</si>
  <si>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</si>
  <si>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</si>
  <si>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</si>
  <si>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</si>
  <si>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</si>
  <si>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</si>
  <si>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</si>
  <si>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</si>
  <si>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</si>
  <si>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</si>
  <si>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</si>
  <si>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</si>
  <si>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</si>
  <si>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</si>
  <si>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</si>
  <si>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</si>
  <si>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</si>
  <si>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</si>
  <si>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</si>
  <si>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</si>
  <si>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</si>
  <si>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</si>
  <si>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</si>
  <si>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</si>
  <si>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</si>
  <si>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</si>
  <si>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</si>
  <si>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</si>
  <si>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</si>
  <si>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</si>
  <si>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</si>
  <si>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</si>
  <si>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</si>
  <si>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</si>
  <si>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</si>
  <si>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</si>
  <si>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</si>
  <si>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</si>
  <si>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</si>
  <si>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</si>
  <si>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</si>
  <si>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</si>
  <si>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</si>
  <si>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</si>
  <si>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</si>
  <si>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</si>
  <si>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</si>
  <si>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</si>
  <si>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</si>
  <si>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</si>
  <si>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</si>
  <si>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</si>
  <si>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</si>
  <si>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</si>
  <si>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</si>
  <si>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</si>
  <si>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</si>
  <si>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</si>
  <si>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</si>
  <si>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</si>
  <si>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</si>
  <si>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</si>
  <si>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</si>
  <si>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</si>
  <si>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</si>
  <si>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</si>
  <si>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</si>
  <si>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</si>
  <si>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</si>
  <si>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</si>
  <si>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</si>
  <si>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</si>
  <si>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</si>
  <si>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</si>
  <si>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</si>
  <si>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</si>
  <si>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</si>
  <si>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</si>
  <si>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</si>
  <si>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</si>
  <si>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</si>
  <si>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</si>
  <si>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</si>
  <si>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</si>
  <si>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</si>
  <si>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</si>
  <si>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</si>
  <si>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</si>
  <si>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</si>
  <si>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</si>
  <si>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</si>
  <si>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</si>
  <si>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</si>
  <si>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</si>
  <si>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</si>
  <si>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</si>
  <si>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</si>
  <si>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</si>
  <si>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</si>
  <si>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</si>
  <si>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</si>
  <si>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</si>
  <si>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</si>
  <si>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</si>
  <si>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</si>
  <si>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</si>
  <si>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</si>
  <si>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</si>
  <si>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</si>
  <si>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</si>
  <si>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</si>
  <si>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</si>
  <si>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</si>
  <si>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</si>
  <si>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</si>
  <si>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</si>
  <si>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</si>
  <si>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</si>
  <si>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</si>
  <si>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</si>
  <si>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</si>
  <si>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</si>
  <si>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</si>
  <si>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</si>
  <si>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</si>
  <si>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</si>
  <si>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</si>
  <si>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</si>
  <si>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</si>
  <si>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</si>
  <si>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</si>
  <si>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</si>
  <si>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</si>
  <si>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</si>
  <si>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</si>
  <si>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</si>
  <si>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</si>
  <si>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</si>
  <si>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</si>
  <si>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</si>
  <si>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</si>
  <si>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</si>
  <si>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</si>
  <si>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</si>
  <si>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</si>
  <si>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</si>
  <si>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</si>
  <si>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</si>
  <si>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</si>
  <si>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</si>
  <si>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</si>
  <si>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</si>
  <si>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</si>
  <si>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</si>
  <si>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</si>
  <si>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</si>
  <si>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</si>
  <si>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</si>
  <si>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</si>
  <si>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</si>
  <si>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</si>
  <si>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</si>
  <si>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</si>
  <si>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</si>
  <si>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</si>
  <si>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</si>
  <si>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</si>
  <si>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</si>
  <si>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</si>
  <si>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</si>
  <si>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</si>
  <si>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</si>
  <si>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</si>
  <si>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</si>
  <si>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</si>
  <si>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</si>
  <si>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</si>
  <si>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</si>
  <si>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</si>
  <si>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</si>
  <si>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</si>
  <si>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</si>
  <si>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</si>
  <si>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</si>
  <si>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</si>
  <si>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</si>
  <si>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</si>
  <si>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</si>
  <si>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</si>
  <si>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</si>
  <si>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</si>
  <si>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</si>
  <si>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</si>
  <si>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</si>
  <si>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</si>
  <si>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</si>
  <si>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</si>
  <si>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</si>
  <si>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</si>
  <si>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</si>
  <si>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</si>
  <si>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</si>
  <si>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</si>
  <si>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</si>
  <si>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</si>
  <si>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</si>
  <si>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</si>
  <si>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</si>
  <si>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</si>
  <si>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</si>
  <si>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</si>
  <si>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</si>
  <si>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</si>
  <si>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</si>
  <si>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</si>
  <si>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</si>
  <si>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</si>
  <si>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</si>
  <si>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</si>
  <si>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</si>
  <si>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</si>
  <si>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</si>
  <si>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</si>
  <si>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</si>
  <si>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</si>
  <si>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</si>
  <si>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</si>
  <si>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</si>
  <si>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</si>
  <si>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</si>
  <si>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</si>
  <si>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</si>
  <si>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</si>
  <si>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</si>
  <si>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</si>
  <si>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</si>
  <si>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</si>
  <si>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</si>
  <si>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</si>
  <si>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</si>
  <si>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</si>
  <si>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</si>
  <si>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</si>
  <si>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</si>
  <si>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</si>
  <si>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</si>
  <si>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</si>
  <si>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</si>
  <si>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</si>
  <si>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</si>
  <si>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</si>
  <si>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</si>
  <si>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</si>
  <si>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</si>
  <si>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</si>
  <si>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</si>
  <si>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</si>
  <si>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</si>
  <si>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</si>
  <si>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</si>
  <si>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</si>
  <si>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</si>
  <si>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</si>
  <si>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</si>
  <si>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</si>
  <si>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</si>
  <si>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</si>
  <si>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</si>
  <si>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</si>
  <si>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</si>
  <si>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</si>
  <si>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</si>
  <si>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</si>
  <si>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</si>
  <si>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</si>
  <si>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</si>
  <si>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</si>
  <si>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</si>
  <si>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</si>
  <si>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</si>
  <si>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</si>
  <si>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</si>
  <si>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</si>
  <si>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</si>
  <si>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</si>
  <si>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</si>
  <si>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</si>
  <si>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</si>
  <si>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</si>
  <si>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</si>
  <si>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</si>
  <si>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</si>
  <si>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</si>
  <si>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</si>
  <si>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</si>
  <si>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</si>
  <si>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</si>
  <si>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</si>
  <si>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</si>
  <si>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</si>
  <si>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</si>
  <si>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</si>
  <si>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</si>
  <si>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</si>
  <si>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</si>
  <si>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</si>
  <si>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</si>
  <si>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</si>
  <si>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</si>
  <si>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</si>
  <si>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</si>
  <si>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</si>
  <si>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</si>
  <si>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</si>
  <si>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</si>
  <si>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</si>
  <si>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</si>
  <si>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</si>
  <si>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</si>
  <si>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</si>
  <si>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</si>
  <si>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</si>
  <si>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</si>
  <si>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</si>
  <si>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</si>
  <si>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</si>
  <si>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</si>
  <si>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</si>
  <si>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</si>
  <si>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</si>
  <si>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</si>
  <si>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</si>
  <si>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</si>
  <si>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</si>
  <si>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</si>
  <si>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</si>
  <si>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</si>
  <si>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</si>
  <si>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</si>
  <si>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</si>
  <si>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</si>
  <si>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</si>
  <si>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</si>
  <si>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</si>
  <si>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</si>
  <si>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</si>
  <si>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</si>
  <si>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</si>
  <si>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</si>
  <si>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</si>
  <si>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</si>
  <si>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</si>
  <si>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</si>
  <si>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</si>
  <si>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</si>
  <si>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</si>
  <si>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</si>
  <si>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</si>
  <si>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</si>
  <si>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</si>
  <si>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</si>
  <si>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</si>
  <si>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</si>
  <si>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</si>
  <si>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</si>
  <si>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</si>
  <si>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</si>
  <si>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</si>
  <si>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</si>
  <si>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</si>
  <si>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</si>
  <si>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</si>
  <si>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</si>
  <si>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</si>
  <si>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</si>
  <si>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</si>
  <si>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</si>
  <si>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</si>
  <si>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</si>
  <si>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</si>
  <si>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</si>
  <si>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</si>
  <si>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</si>
  <si>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</si>
  <si>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</si>
  <si>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</si>
  <si>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</si>
  <si>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</si>
  <si>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</si>
  <si>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</si>
  <si>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</si>
  <si>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</si>
  <si>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</si>
  <si>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</si>
  <si>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</si>
  <si>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</si>
  <si>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</si>
  <si>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</si>
  <si>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</si>
  <si>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</si>
  <si>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</si>
  <si>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</si>
  <si>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</si>
  <si>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</si>
  <si>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</si>
  <si>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</si>
  <si>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</si>
  <si>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</si>
  <si>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</si>
  <si>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</si>
  <si>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</si>
  <si>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</si>
  <si>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</si>
  <si>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</si>
  <si>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</si>
  <si>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</si>
  <si>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</si>
  <si>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</si>
  <si>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</si>
  <si>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</si>
  <si>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</si>
  <si>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</si>
  <si>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</si>
  <si>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</si>
  <si>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</si>
  <si>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</si>
  <si>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</si>
  <si>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</si>
  <si>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</si>
  <si>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</si>
  <si>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</si>
  <si>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</si>
  <si>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</si>
  <si>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</si>
  <si>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</si>
  <si>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</si>
  <si>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</si>
  <si>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</si>
  <si>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</si>
  <si>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</si>
  <si>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</si>
  <si>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</si>
  <si>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</si>
  <si>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</si>
  <si>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</si>
  <si>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</si>
  <si>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</si>
  <si>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</si>
  <si>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</si>
  <si>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</si>
  <si>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</si>
  <si>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</si>
  <si>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</si>
  <si>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</si>
  <si>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</si>
  <si>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</si>
  <si>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</si>
  <si>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</si>
  <si>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</si>
  <si>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</si>
  <si>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</si>
  <si>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</si>
  <si>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</si>
  <si>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</si>
  <si>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</si>
  <si>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</si>
  <si>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</si>
  <si>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</si>
  <si>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</si>
  <si>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</si>
  <si>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</si>
  <si>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</si>
  <si>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</si>
  <si>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</si>
  <si>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</si>
  <si>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</si>
  <si>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</si>
  <si>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</si>
  <si>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</si>
  <si>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</si>
  <si>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</si>
  <si>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</si>
  <si>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</si>
  <si>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</si>
  <si>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</si>
  <si>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</si>
  <si>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</si>
  <si>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</si>
  <si>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</si>
  <si>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</si>
  <si>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</si>
  <si>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</si>
  <si>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</si>
  <si>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</si>
  <si>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</si>
  <si>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</si>
  <si>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</si>
  <si>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</si>
  <si>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</si>
  <si>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</si>
  <si>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</si>
  <si>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</si>
  <si>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</si>
  <si>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</si>
  <si>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</si>
  <si>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</si>
  <si>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</si>
  <si>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</si>
  <si>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</si>
  <si>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</si>
  <si>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</si>
  <si>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</si>
  <si>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</si>
  <si>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</si>
  <si>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</si>
  <si>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</si>
  <si>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</si>
  <si>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</si>
  <si>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</si>
  <si>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</si>
  <si>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</si>
  <si>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</si>
  <si>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</si>
  <si>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</si>
  <si>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</si>
  <si>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</si>
  <si>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</si>
  <si>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</si>
  <si>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</si>
  <si>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</si>
  <si>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</si>
  <si>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</si>
  <si>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</si>
  <si>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</si>
  <si>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</si>
  <si>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</si>
  <si>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</si>
  <si>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</si>
  <si>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</si>
  <si>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</si>
  <si>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</si>
  <si>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</si>
  <si>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</si>
  <si>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</si>
  <si>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</si>
  <si>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</si>
  <si>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</si>
  <si>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</si>
  <si>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</si>
  <si>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</si>
  <si>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</si>
  <si>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</si>
  <si>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</si>
  <si>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</si>
  <si>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</si>
  <si>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</si>
  <si>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</si>
  <si>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</si>
  <si>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</si>
  <si>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</si>
  <si>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</si>
  <si>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</si>
  <si>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</si>
  <si>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</si>
  <si>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</si>
  <si>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</si>
  <si>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</si>
  <si>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</si>
  <si>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</si>
  <si>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</si>
  <si>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</si>
  <si>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</si>
  <si>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</si>
  <si>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</si>
  <si>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</si>
  <si>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</si>
  <si>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</si>
  <si>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</si>
  <si>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</si>
  <si>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</si>
  <si>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</si>
  <si>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</si>
  <si>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</si>
  <si>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</si>
  <si>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</si>
  <si>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</si>
  <si>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</si>
  <si>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</si>
  <si>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</si>
  <si>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</si>
  <si>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</si>
  <si>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</si>
  <si>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</si>
  <si>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</si>
  <si>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</si>
  <si>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</si>
  <si>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</si>
  <si>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</si>
  <si>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</si>
  <si>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</si>
  <si>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</si>
  <si>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</si>
  <si>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</si>
  <si>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</si>
  <si>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</si>
  <si>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</si>
  <si>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</si>
  <si>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</si>
  <si>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</si>
  <si>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</si>
  <si>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</si>
  <si>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</si>
  <si>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</si>
  <si>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</si>
  <si>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</si>
  <si>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</si>
  <si>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</si>
  <si>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</si>
  <si>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</si>
  <si>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</si>
  <si>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</si>
  <si>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</si>
  <si>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</si>
  <si>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</si>
  <si>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</si>
  <si>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</si>
  <si>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</si>
  <si>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</si>
  <si>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</si>
  <si>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</si>
  <si>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</si>
  <si>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</si>
  <si>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</si>
  <si>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</si>
  <si>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</si>
  <si>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</si>
  <si>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</si>
  <si>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</si>
  <si>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</si>
  <si>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</si>
  <si>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</si>
  <si>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</si>
  <si>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</si>
  <si>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</si>
  <si>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</si>
  <si>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</si>
  <si>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</si>
  <si>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</si>
  <si>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</si>
  <si>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</si>
  <si>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</si>
  <si>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</si>
  <si>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</si>
  <si>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</si>
  <si>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</si>
  <si>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</si>
  <si>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</si>
  <si>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</si>
  <si>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</si>
  <si>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</si>
  <si>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</si>
  <si>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</si>
  <si>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</si>
  <si>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</si>
  <si>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</si>
  <si>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</si>
  <si>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</si>
  <si>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</si>
  <si>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</si>
  <si>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</si>
  <si>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</si>
  <si>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</si>
  <si>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</si>
  <si>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</si>
  <si>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</si>
  <si>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</si>
  <si>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</si>
  <si>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</si>
  <si>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</si>
  <si>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</si>
  <si>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</si>
  <si>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</si>
  <si>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</si>
  <si>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</si>
  <si>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</si>
  <si>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</si>
  <si>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</si>
  <si>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</si>
  <si>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</si>
  <si>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</si>
  <si>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</si>
  <si>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</si>
  <si>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</si>
  <si>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</si>
  <si>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</si>
  <si>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</si>
  <si>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</si>
  <si>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</si>
  <si>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</si>
  <si>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</si>
  <si>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</si>
  <si>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</si>
  <si>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</si>
  <si>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</si>
  <si>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</si>
  <si>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</si>
  <si>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</si>
  <si>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</si>
  <si>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</si>
  <si>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</si>
  <si>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</si>
  <si>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</si>
  <si>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</si>
  <si>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</si>
  <si>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</si>
  <si>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</si>
  <si>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</si>
  <si>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</si>
  <si>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</si>
  <si>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</si>
  <si>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</si>
  <si>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</si>
  <si>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</si>
  <si>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</si>
  <si>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</si>
  <si>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</si>
  <si>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</si>
  <si>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</si>
  <si>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</si>
  <si>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</si>
  <si>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</si>
  <si>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</si>
  <si>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</si>
  <si>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</si>
  <si>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</si>
  <si>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</si>
  <si>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</si>
  <si>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</si>
  <si>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</si>
  <si>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</si>
  <si>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</si>
  <si>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</si>
  <si>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</si>
  <si>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</si>
  <si>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</si>
  <si>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</si>
  <si>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</si>
  <si>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</si>
  <si>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</si>
  <si>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</si>
  <si>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</si>
  <si>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</si>
  <si>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</si>
  <si>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</si>
  <si>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</si>
  <si>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</si>
  <si>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</si>
  <si>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</si>
  <si>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</si>
  <si>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</si>
  <si>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</si>
  <si>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</si>
  <si>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</si>
  <si>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</si>
  <si>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</si>
  <si>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</si>
  <si>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</si>
  <si>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</si>
  <si>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</si>
  <si>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</si>
  <si>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</si>
  <si>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</si>
  <si>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</si>
  <si>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</si>
  <si>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</si>
  <si>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</si>
  <si>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</si>
  <si>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</si>
  <si>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</si>
  <si>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</si>
  <si>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</si>
  <si>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</si>
  <si>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</si>
  <si>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</si>
  <si>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</si>
  <si>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</si>
  <si>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</si>
  <si>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</si>
  <si>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</si>
  <si>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</si>
  <si>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</si>
  <si>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</si>
  <si>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</si>
  <si>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</si>
  <si>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</si>
  <si>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</si>
  <si>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</si>
  <si>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</si>
  <si>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</si>
  <si>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</si>
  <si>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</si>
  <si>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</si>
  <si>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</si>
  <si>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</si>
  <si>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</si>
  <si>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</si>
  <si>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</si>
  <si>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</si>
  <si>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</si>
  <si>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</si>
  <si>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</si>
  <si>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</si>
  <si>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</si>
  <si>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</si>
  <si>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</si>
  <si>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</si>
  <si>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</si>
  <si>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</si>
  <si>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</si>
  <si>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</si>
  <si>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</si>
  <si>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</si>
  <si>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</si>
  <si>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</si>
  <si>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</si>
  <si>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</si>
  <si>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</si>
  <si>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</si>
  <si>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</si>
  <si>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</si>
  <si>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</si>
  <si>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</si>
  <si>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</si>
  <si>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</si>
  <si>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</si>
  <si>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</si>
  <si>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</si>
  <si>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</si>
  <si>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</si>
  <si>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</si>
  <si>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</si>
  <si>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</si>
  <si>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</si>
  <si>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</si>
  <si>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</si>
  <si>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</si>
  <si>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</si>
  <si>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</si>
  <si>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</si>
  <si>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</si>
  <si>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</si>
  <si>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</si>
  <si>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</si>
  <si>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</si>
  <si>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</si>
  <si>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</si>
  <si>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</si>
  <si>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</si>
  <si>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</si>
  <si>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</si>
  <si>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</si>
  <si>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</si>
  <si>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</si>
  <si>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</si>
  <si>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</si>
  <si>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</si>
  <si>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</si>
  <si>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</si>
  <si>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</si>
  <si>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</si>
  <si>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</si>
  <si>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</si>
  <si>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</si>
  <si>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</si>
  <si>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</si>
  <si>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</si>
  <si>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</si>
  <si>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</si>
  <si>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</si>
  <si>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</si>
  <si>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</si>
  <si>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</si>
  <si>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</si>
  <si>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</si>
  <si>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</si>
  <si>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</si>
  <si>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</si>
  <si>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</si>
  <si>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</si>
  <si>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</si>
  <si>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</si>
  <si>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</si>
  <si>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</si>
  <si>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</si>
  <si>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</si>
  <si>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</si>
  <si>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</si>
  <si>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</si>
  <si>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</si>
  <si>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</si>
  <si>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</si>
  <si>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</si>
  <si>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</si>
  <si>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</si>
  <si>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</si>
  <si>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</si>
  <si>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</si>
  <si>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</si>
  <si>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</si>
  <si>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</si>
  <si>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</si>
  <si>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</si>
  <si>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</si>
  <si>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</si>
  <si>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</si>
  <si>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</si>
  <si>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</si>
  <si>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</si>
  <si>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</si>
  <si>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</si>
  <si>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</si>
  <si>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</si>
  <si>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</si>
  <si>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</si>
  <si>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</si>
  <si>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</si>
  <si>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</si>
  <si>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</si>
  <si>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</si>
  <si>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</si>
  <si>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</si>
  <si>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</si>
  <si>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</si>
  <si>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</si>
  <si>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</si>
  <si>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</si>
  <si>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</si>
  <si>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</si>
  <si>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</si>
  <si>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</si>
  <si>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</si>
  <si>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</si>
  <si>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</si>
  <si>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</si>
  <si>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</si>
  <si>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</si>
  <si>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</si>
  <si>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</si>
  <si>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</si>
  <si>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</si>
  <si>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</si>
  <si>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</si>
  <si>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</si>
  <si>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</si>
  <si>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</si>
  <si>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</si>
  <si>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</si>
  <si>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</si>
  <si>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</si>
  <si>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</si>
  <si>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</si>
  <si>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</si>
  <si>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</si>
  <si>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</si>
  <si>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</si>
  <si>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</si>
  <si>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</si>
  <si>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</si>
  <si>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</si>
  <si>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</si>
  <si>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</si>
  <si>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</si>
  <si>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</si>
  <si>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</si>
  <si>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</si>
  <si>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</si>
  <si>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</si>
  <si>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</si>
  <si>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</si>
  <si>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</si>
  <si>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</si>
  <si>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</si>
  <si>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</si>
  <si>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</si>
  <si>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</si>
  <si>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</si>
  <si>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</si>
  <si>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</si>
  <si>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</si>
  <si>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</si>
  <si>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</si>
  <si>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</si>
  <si>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</si>
  <si>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</si>
  <si>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</si>
  <si>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</si>
  <si>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</si>
  <si>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</si>
  <si>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</si>
  <si>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</si>
  <si>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</si>
  <si>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</si>
  <si>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</si>
  <si>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</si>
  <si>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</si>
  <si>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</si>
  <si>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</si>
  <si>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</si>
  <si>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</si>
  <si>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</si>
  <si>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</si>
  <si>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</si>
  <si>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</si>
  <si>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</si>
  <si>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</si>
  <si>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</si>
  <si>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</si>
  <si>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</si>
  <si>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</si>
  <si>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</si>
  <si>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</si>
  <si>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</si>
  <si>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</si>
  <si>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</si>
  <si>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</si>
  <si>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</si>
  <si>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</si>
  <si>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</si>
  <si>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</si>
  <si>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</si>
  <si>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</si>
  <si>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</si>
  <si>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</si>
  <si>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</si>
  <si>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</si>
  <si>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</si>
  <si>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</si>
  <si>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</si>
  <si>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</si>
  <si>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</si>
  <si>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</si>
  <si>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</si>
  <si>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</si>
  <si>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</si>
  <si>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</si>
  <si>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</si>
  <si>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</si>
  <si>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</si>
  <si>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</si>
  <si>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</si>
  <si>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</si>
  <si>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</si>
  <si>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</si>
  <si>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</si>
  <si>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</si>
  <si>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</si>
  <si>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</si>
  <si>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</si>
  <si>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</si>
  <si>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</si>
  <si>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</si>
  <si>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</si>
  <si>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</si>
  <si>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</si>
  <si>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</si>
  <si>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</si>
  <si>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</si>
  <si>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</si>
  <si>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</si>
  <si>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</si>
  <si>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</si>
  <si>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</si>
  <si>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</si>
  <si>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</si>
  <si>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</si>
  <si>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</si>
  <si>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</si>
  <si>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</si>
  <si>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</si>
  <si>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</si>
  <si>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</si>
  <si>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</si>
  <si>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</si>
  <si>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</si>
  <si>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</si>
  <si>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</si>
  <si>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</si>
  <si>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</si>
  <si>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</si>
  <si>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</si>
  <si>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</si>
  <si>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</si>
  <si>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</si>
  <si>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</si>
  <si>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</si>
  <si>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</si>
  <si>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</si>
  <si>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</si>
  <si>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</si>
  <si>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</si>
  <si>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</si>
  <si>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</si>
  <si>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</si>
  <si>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</si>
  <si>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</si>
  <si>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</si>
  <si>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</si>
  <si>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</si>
  <si>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</si>
  <si>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</si>
  <si>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</si>
  <si>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</si>
  <si>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</si>
  <si>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</si>
  <si>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</si>
  <si>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</si>
  <si>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</si>
  <si>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</si>
  <si>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</si>
  <si>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</si>
  <si>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</si>
  <si>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</si>
  <si>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</si>
  <si>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</si>
  <si>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</si>
  <si>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</si>
  <si>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</si>
  <si>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</si>
  <si>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</si>
  <si>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</si>
  <si>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</si>
  <si>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</si>
  <si>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</si>
  <si>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</si>
  <si>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</si>
  <si>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</si>
  <si>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</si>
  <si>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</si>
  <si>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</si>
  <si>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</si>
  <si>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</si>
  <si>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</si>
  <si>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</si>
  <si>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</si>
  <si>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</si>
  <si>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</si>
  <si>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</si>
  <si>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</si>
  <si>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</si>
  <si>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</si>
  <si>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</si>
  <si>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</si>
  <si>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</si>
  <si>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</si>
  <si>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</si>
  <si>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</si>
  <si>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</si>
  <si>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</si>
  <si>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</si>
  <si>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</si>
  <si>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</si>
  <si>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</si>
  <si>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</si>
  <si>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</si>
  <si>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</si>
  <si>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</si>
  <si>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</si>
  <si>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</si>
  <si>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</si>
  <si>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</si>
  <si>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</si>
  <si>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</si>
  <si>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</si>
  <si>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</si>
  <si>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</si>
  <si>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</si>
  <si>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</si>
  <si>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</si>
  <si>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</si>
  <si>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</si>
  <si>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</si>
  <si>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</si>
  <si>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</si>
  <si>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</si>
  <si>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</si>
  <si>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</si>
  <si>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</si>
  <si>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</si>
  <si>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</si>
  <si>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</si>
  <si>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</si>
  <si>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</si>
  <si>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</si>
  <si>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</si>
  <si>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</si>
  <si>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</si>
  <si>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</si>
  <si>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</si>
  <si>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</si>
  <si>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</si>
  <si>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</si>
  <si>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</si>
  <si>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</si>
  <si>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</si>
  <si>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</si>
  <si>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</si>
  <si>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</si>
  <si>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</si>
  <si>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</si>
  <si>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</si>
  <si>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</si>
  <si>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</si>
  <si>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</si>
  <si>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</si>
  <si>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</si>
  <si>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</si>
  <si>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</si>
  <si>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</si>
  <si>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</si>
  <si>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</si>
  <si>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</si>
  <si>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</si>
  <si>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</si>
  <si>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</si>
  <si>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</si>
  <si>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</si>
  <si>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</si>
  <si>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</si>
  <si>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</si>
  <si>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</si>
  <si>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</si>
  <si>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</si>
  <si>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</si>
  <si>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</si>
  <si>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</si>
  <si>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</si>
  <si>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</si>
  <si>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</si>
  <si>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</si>
  <si>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</si>
  <si>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</si>
  <si>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</si>
  <si>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</si>
  <si>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</si>
  <si>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</si>
  <si>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</si>
  <si>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</si>
  <si>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</si>
  <si>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</si>
  <si>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</si>
  <si>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</si>
  <si>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</si>
  <si>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</si>
  <si>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</si>
  <si>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</si>
  <si>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</si>
  <si>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</si>
  <si>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</si>
  <si>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</si>
  <si>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</si>
  <si>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</si>
  <si>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</si>
  <si>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</si>
  <si>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</si>
  <si>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</si>
  <si>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</si>
  <si>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</si>
  <si>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</si>
  <si>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</si>
  <si>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</si>
  <si>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</si>
  <si>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</si>
  <si>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</si>
  <si>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</si>
  <si>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</si>
  <si>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</si>
  <si>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</si>
  <si>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</si>
  <si>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</si>
  <si>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</si>
  <si>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</si>
  <si>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</si>
  <si>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</si>
  <si>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</si>
  <si>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</si>
  <si>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</si>
  <si>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</si>
  <si>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</si>
  <si>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</si>
  <si>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</si>
  <si>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</si>
  <si>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</si>
  <si>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</si>
  <si>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</si>
  <si>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</si>
  <si>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</si>
  <si>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</si>
  <si>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</si>
  <si>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</si>
  <si>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</si>
  <si>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</si>
  <si>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</si>
  <si>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</si>
  <si>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</si>
  <si>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</si>
  <si>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</si>
  <si>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</si>
  <si>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</si>
  <si>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</si>
  <si>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</si>
  <si>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</si>
  <si>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</si>
  <si>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</si>
  <si>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</si>
  <si>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</si>
  <si>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</si>
  <si>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</si>
  <si>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</si>
  <si>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</si>
  <si>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</si>
  <si>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</si>
  <si>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</si>
  <si>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</si>
  <si>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</si>
  <si>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</si>
  <si>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</si>
  <si>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</si>
  <si>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</si>
  <si>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</si>
  <si>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</si>
  <si>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</si>
  <si>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</si>
  <si>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</si>
  <si>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</si>
  <si>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</si>
  <si>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</si>
  <si>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</si>
  <si>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</si>
  <si>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</si>
  <si>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</si>
  <si>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</si>
  <si>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</si>
  <si>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</si>
  <si>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</si>
  <si>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</si>
  <si>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</si>
  <si>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</si>
  <si>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</si>
  <si>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</si>
  <si>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</si>
  <si>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</si>
  <si>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</si>
  <si>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</si>
  <si>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</si>
  <si>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</si>
  <si>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</si>
  <si>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</si>
  <si>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</si>
  <si>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</si>
  <si>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</si>
  <si>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</si>
  <si>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</si>
  <si>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</si>
  <si>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</si>
  <si>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</si>
  <si>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</si>
  <si>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</si>
  <si>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</si>
  <si>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</si>
  <si>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</si>
  <si>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</si>
  <si>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</si>
  <si>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</si>
  <si>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</si>
  <si>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</si>
  <si>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</si>
  <si>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</si>
  <si>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</si>
  <si>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</si>
  <si>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</si>
  <si>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</si>
  <si>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</si>
  <si>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</si>
  <si>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</si>
  <si>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</si>
  <si>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</si>
  <si>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</si>
  <si>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</si>
  <si>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</si>
  <si>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</si>
  <si>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</si>
  <si>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</si>
  <si>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</si>
  <si>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</si>
  <si>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</si>
  <si>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</si>
  <si>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</si>
  <si>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</si>
  <si>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</si>
  <si>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</si>
  <si>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</si>
  <si>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</si>
  <si>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</si>
  <si>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</si>
  <si>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</si>
  <si>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</si>
  <si>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</si>
  <si>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</si>
  <si>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</si>
  <si>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</si>
  <si>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</si>
  <si>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</si>
  <si>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</si>
  <si>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</si>
  <si>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</si>
  <si>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</si>
  <si>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</si>
  <si>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</si>
  <si>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</si>
  <si>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</si>
  <si>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</si>
  <si>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</si>
  <si>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</si>
  <si>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</si>
  <si>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</si>
  <si>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</si>
  <si>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</si>
  <si>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</si>
  <si>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</si>
  <si>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</si>
  <si>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</si>
  <si>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</si>
  <si>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</si>
  <si>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</si>
  <si>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</si>
  <si>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</si>
  <si>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</si>
  <si>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</si>
  <si>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</si>
  <si>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</si>
  <si>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</si>
  <si>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</si>
  <si>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</si>
  <si>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</si>
  <si>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</si>
  <si>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</si>
  <si>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</si>
  <si>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</si>
  <si>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</si>
  <si>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</si>
  <si>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</si>
  <si>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</si>
  <si>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</si>
  <si>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</si>
  <si>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</si>
  <si>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</si>
  <si>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</si>
  <si>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</si>
  <si>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</si>
  <si>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</si>
  <si>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</si>
  <si>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</si>
  <si>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</si>
  <si>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</si>
  <si>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</si>
  <si>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</si>
  <si>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</si>
  <si>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</si>
  <si>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</si>
  <si>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</si>
  <si>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</si>
  <si>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</si>
  <si>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</si>
  <si>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</si>
  <si>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</si>
  <si>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</si>
  <si>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</si>
  <si>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</si>
  <si>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</si>
  <si>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</si>
  <si>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</si>
  <si>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</si>
  <si>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</si>
  <si>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</si>
  <si>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</si>
  <si>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</si>
  <si>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</si>
  <si>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</si>
  <si>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</si>
  <si>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</si>
  <si>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</si>
  <si>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</si>
  <si>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</si>
  <si>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</si>
  <si>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</si>
  <si>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</si>
  <si>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</si>
  <si>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</si>
  <si>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</si>
  <si>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</si>
  <si>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</si>
  <si>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</si>
  <si>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</si>
  <si>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</si>
  <si>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</si>
  <si>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</si>
  <si>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</si>
  <si>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</si>
  <si>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</si>
  <si>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</si>
  <si>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</si>
  <si>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</si>
  <si>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</si>
  <si>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</si>
  <si>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</si>
  <si>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</si>
  <si>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</si>
  <si>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</si>
  <si>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</si>
  <si>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</si>
  <si>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</si>
  <si>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</si>
  <si>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</si>
  <si>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</si>
  <si>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</si>
  <si>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</si>
  <si>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</si>
  <si>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</si>
  <si>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</si>
  <si>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</si>
  <si>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</si>
  <si>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</si>
  <si>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</si>
  <si>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</si>
  <si>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</si>
  <si>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</si>
  <si>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</si>
  <si>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</si>
  <si>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</si>
  <si>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</si>
  <si>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</si>
  <si>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</si>
  <si>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</si>
  <si>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</si>
  <si>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</si>
  <si>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</si>
  <si>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</si>
  <si>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</si>
  <si>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</si>
  <si>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</si>
  <si>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</si>
  <si>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</si>
  <si>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</si>
  <si>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</si>
  <si>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</si>
  <si>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</si>
  <si>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</si>
  <si>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</si>
  <si>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</si>
  <si>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</si>
  <si>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</si>
  <si>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</si>
  <si>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</si>
  <si>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</si>
  <si>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</si>
  <si>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</si>
  <si>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</si>
  <si>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</si>
  <si>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</si>
  <si>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</si>
  <si>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</si>
  <si>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</si>
  <si>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</si>
  <si>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</si>
  <si>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</si>
  <si>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</si>
  <si>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</si>
  <si>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</si>
  <si>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</si>
  <si>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</si>
  <si>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</si>
  <si>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</si>
  <si>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</si>
  <si>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</si>
  <si>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</si>
  <si>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</si>
  <si>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</si>
  <si>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</si>
  <si>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</si>
  <si>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</si>
  <si>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</si>
  <si>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</si>
  <si>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</si>
  <si>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</si>
  <si>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</si>
  <si>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</si>
  <si>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</si>
  <si>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</si>
  <si>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</si>
  <si>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</si>
  <si>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</si>
  <si>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</si>
  <si>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</si>
  <si>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</si>
  <si>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</si>
  <si>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</si>
  <si>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</si>
  <si>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</si>
  <si>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</si>
  <si>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</si>
  <si>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</si>
  <si>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</si>
  <si>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</si>
  <si>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</si>
  <si>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</si>
  <si>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</si>
  <si>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</si>
  <si>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</si>
  <si>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</si>
  <si>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</si>
  <si>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</si>
  <si>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</si>
  <si>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</si>
  <si>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</si>
  <si>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</si>
  <si>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</si>
  <si>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</si>
  <si>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</si>
  <si>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</si>
  <si>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</si>
  <si>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</si>
  <si>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</si>
  <si>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</si>
  <si>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</si>
  <si>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</si>
  <si>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</si>
  <si>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</si>
  <si>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</si>
  <si>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</si>
  <si>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</si>
  <si>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</si>
  <si>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</si>
  <si>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</si>
  <si>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</si>
  <si>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</si>
  <si>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</si>
  <si>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</si>
  <si>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</si>
  <si>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</si>
  <si>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</si>
  <si>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</si>
  <si>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</si>
  <si>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</si>
  <si>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</si>
  <si>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</si>
  <si>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</si>
  <si>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</si>
  <si>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</si>
  <si>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</si>
  <si>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</si>
  <si>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</si>
  <si>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</si>
  <si>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</si>
  <si>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</si>
  <si>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</si>
  <si>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</si>
  <si>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</si>
  <si>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</si>
  <si>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</si>
  <si>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</si>
  <si>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</si>
  <si>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</si>
  <si>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</si>
  <si>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</si>
  <si>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</si>
  <si>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</si>
  <si>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</si>
  <si>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</si>
  <si>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</si>
  <si>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</si>
  <si>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</si>
  <si>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</si>
  <si>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</si>
  <si>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</si>
  <si>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</si>
  <si>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</si>
  <si>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</si>
  <si>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</si>
  <si>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</si>
  <si>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</si>
  <si>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</si>
  <si>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</si>
  <si>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</si>
  <si>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</si>
  <si>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</si>
  <si>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</si>
  <si>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</si>
  <si>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</si>
  <si>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</si>
  <si>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</si>
  <si>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</si>
  <si>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</si>
  <si>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</si>
  <si>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</si>
  <si>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</si>
  <si>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</si>
  <si>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</si>
  <si>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</si>
  <si>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</si>
  <si>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</si>
  <si>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</si>
  <si>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</si>
  <si>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</si>
  <si>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</si>
  <si>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</si>
  <si>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</si>
  <si>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</si>
  <si>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</si>
  <si>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</si>
  <si>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</si>
  <si>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</si>
  <si>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</si>
  <si>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</si>
  <si>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</si>
  <si>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</si>
  <si>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</si>
  <si>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</si>
  <si>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</si>
  <si>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</si>
  <si>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</si>
  <si>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</si>
  <si>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</si>
  <si>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</si>
  <si>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</si>
  <si>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</si>
  <si>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</si>
  <si>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</si>
  <si>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</si>
  <si>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</si>
  <si>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</si>
  <si>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</si>
  <si>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</si>
  <si>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</si>
  <si>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</si>
  <si>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</si>
  <si>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</si>
  <si>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</si>
  <si>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</si>
  <si>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</si>
  <si>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</si>
  <si>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</si>
  <si>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</si>
  <si>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</si>
  <si>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</si>
  <si>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</si>
  <si>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</si>
  <si>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</si>
  <si>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</si>
  <si>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</si>
  <si>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</si>
  <si>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</si>
  <si>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</si>
  <si>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</si>
  <si>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</si>
  <si>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</si>
  <si>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</si>
  <si>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</si>
  <si>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</si>
  <si>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</si>
  <si>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</si>
  <si>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</si>
  <si>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</si>
  <si>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</si>
  <si>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</si>
  <si>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</si>
  <si>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</si>
  <si>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</si>
  <si>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</si>
  <si>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</si>
  <si>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</si>
  <si>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</si>
  <si>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</si>
  <si>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</si>
  <si>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</si>
  <si>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</si>
  <si>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</si>
  <si>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</si>
  <si>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</si>
  <si>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</si>
  <si>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</si>
  <si>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</si>
  <si>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</si>
  <si>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</si>
  <si>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</si>
  <si>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</si>
  <si>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</si>
  <si>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</si>
  <si>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</si>
  <si>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</si>
  <si>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</si>
  <si>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</si>
  <si>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</si>
  <si>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</si>
  <si>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</si>
  <si>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</si>
  <si>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</si>
  <si>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</si>
  <si>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</si>
  <si>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</si>
  <si>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</si>
  <si>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</si>
  <si>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</si>
  <si>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</si>
  <si>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</si>
  <si>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</si>
  <si>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</si>
  <si>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</si>
  <si>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</si>
  <si>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</si>
  <si>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</si>
  <si>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</si>
  <si>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</si>
  <si>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</si>
  <si>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</si>
  <si>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</si>
  <si>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</si>
  <si>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</si>
  <si>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</si>
  <si>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</si>
  <si>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</si>
  <si>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</si>
  <si>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</si>
  <si>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</si>
  <si>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</si>
  <si>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</si>
  <si>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</si>
  <si>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</si>
  <si>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</si>
  <si>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</si>
  <si>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</si>
  <si>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</si>
  <si>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</si>
  <si>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</si>
  <si>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</si>
  <si>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</si>
  <si>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</si>
  <si>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</si>
  <si>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</si>
  <si>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</si>
  <si>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</si>
  <si>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</si>
  <si>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</si>
  <si>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</si>
  <si>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</si>
  <si>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</si>
  <si>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</si>
  <si>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</si>
  <si>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</si>
  <si>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</si>
  <si>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</si>
  <si>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</si>
  <si>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</si>
  <si>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</si>
  <si>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</si>
  <si>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</si>
  <si>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</si>
  <si>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</si>
  <si>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</si>
  <si>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</si>
  <si>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</si>
  <si>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</si>
  <si>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</si>
  <si>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</si>
  <si>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</si>
  <si>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</si>
  <si>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</si>
  <si>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</si>
  <si>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</si>
  <si>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</si>
  <si>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</si>
  <si>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</si>
  <si>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</si>
  <si>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</si>
  <si>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</si>
  <si>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</si>
  <si>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</si>
  <si>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</si>
  <si>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</si>
  <si>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</si>
  <si>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</si>
  <si>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</si>
  <si>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</si>
  <si>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</si>
  <si>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</si>
  <si>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</si>
  <si>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</si>
  <si>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</si>
  <si>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</si>
  <si>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</si>
  <si>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</si>
  <si>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</si>
  <si>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</si>
  <si>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</si>
  <si>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</si>
  <si>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</si>
  <si>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</si>
  <si>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</si>
  <si>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</si>
  <si>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</si>
  <si>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</si>
  <si>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</si>
  <si>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</si>
  <si>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</si>
  <si>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</si>
  <si>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</si>
  <si>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</si>
  <si>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</si>
  <si>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</si>
  <si>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</si>
  <si>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</si>
  <si>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</si>
  <si>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</si>
  <si>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</si>
  <si>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</si>
  <si>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</si>
  <si>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</si>
  <si>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</si>
  <si>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</si>
  <si>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</si>
  <si>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</si>
  <si>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</si>
  <si>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</si>
  <si>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</si>
  <si>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</si>
  <si>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</si>
  <si>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</si>
  <si>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</si>
  <si>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</si>
  <si>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</si>
  <si>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</si>
  <si>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</si>
  <si>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</si>
  <si>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</si>
  <si>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</si>
  <si>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</si>
  <si>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</si>
  <si>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</si>
  <si>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</si>
  <si>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</si>
  <si>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</si>
  <si>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</si>
  <si>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</si>
  <si>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</si>
  <si>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</si>
  <si>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</si>
  <si>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</si>
  <si>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</si>
  <si>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</si>
  <si>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</si>
  <si>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</si>
  <si>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</si>
  <si>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</si>
  <si>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</si>
  <si>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</si>
  <si>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</si>
  <si>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</si>
  <si>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</si>
  <si>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</si>
  <si>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</si>
  <si>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</si>
  <si>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</si>
  <si>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</si>
  <si>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</si>
  <si>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</si>
  <si>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</si>
  <si>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</si>
  <si>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</si>
  <si>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</si>
  <si>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</si>
  <si>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</si>
  <si>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</si>
  <si>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</si>
  <si>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</si>
  <si>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</si>
  <si>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</si>
  <si>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</si>
  <si>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</si>
  <si>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</si>
  <si>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</si>
  <si>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</si>
  <si>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</si>
  <si>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</si>
  <si>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</si>
  <si>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</si>
  <si>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</si>
  <si>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</si>
  <si>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</si>
  <si>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</si>
  <si>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</si>
  <si>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</si>
  <si>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</si>
  <si>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</si>
  <si>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</si>
  <si>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</si>
  <si>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</si>
  <si>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</si>
  <si>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</si>
  <si>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</si>
  <si>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</si>
  <si>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</si>
  <si>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</si>
  <si>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</si>
  <si>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</si>
  <si>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</si>
  <si>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</si>
  <si>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</si>
  <si>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</si>
  <si>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</si>
  <si>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</si>
  <si>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</si>
  <si>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</si>
  <si>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</si>
  <si>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</si>
  <si>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</si>
  <si>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</si>
  <si>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</si>
  <si>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</si>
  <si>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</si>
  <si>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</si>
  <si>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</si>
  <si>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</si>
  <si>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</si>
  <si>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</si>
  <si>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</si>
  <si>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</si>
  <si>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</si>
  <si>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</si>
  <si>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</si>
  <si>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</si>
  <si>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</si>
  <si>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</si>
  <si>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</si>
  <si>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</si>
  <si>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</si>
  <si>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</si>
  <si>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</si>
  <si>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</si>
  <si>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</si>
  <si>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</si>
  <si>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</si>
  <si>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</si>
  <si>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</si>
  <si>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</si>
  <si>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</si>
  <si>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</si>
  <si>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</si>
  <si>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</si>
  <si>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</si>
  <si>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</si>
  <si>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</si>
  <si>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</si>
  <si>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</si>
  <si>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</si>
  <si>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</si>
  <si>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</si>
  <si>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</si>
  <si>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</si>
  <si>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</si>
  <si>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</si>
  <si>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</si>
  <si>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</si>
  <si>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</si>
  <si>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</si>
  <si>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</si>
  <si>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</si>
  <si>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</si>
  <si>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</si>
  <si>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</si>
  <si>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</si>
  <si>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</si>
  <si>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</si>
  <si>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</si>
  <si>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</si>
  <si>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</si>
  <si>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</si>
  <si>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</si>
  <si>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</si>
  <si>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</si>
  <si>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</si>
  <si>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</si>
  <si>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</si>
  <si>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</si>
  <si>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</si>
  <si>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</si>
  <si>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</si>
  <si>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</si>
  <si>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</si>
  <si>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</si>
  <si>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</si>
  <si>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</si>
  <si>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</si>
  <si>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</si>
  <si>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</si>
  <si>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</si>
  <si>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</si>
  <si>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</si>
  <si>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</si>
  <si>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</si>
  <si>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</si>
  <si>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</si>
  <si>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</si>
  <si>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</si>
  <si>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</si>
  <si>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</si>
  <si>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</si>
  <si>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</si>
  <si>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</si>
  <si>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</si>
  <si>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</si>
  <si>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</si>
  <si>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</si>
  <si>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</si>
  <si>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</si>
  <si>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</si>
  <si>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</si>
  <si>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</si>
  <si>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</si>
  <si>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</si>
  <si>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</si>
  <si>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</si>
  <si>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</si>
  <si>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</si>
  <si>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</si>
  <si>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</si>
  <si>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</si>
  <si>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</si>
  <si>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</si>
  <si>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</si>
  <si>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</si>
  <si>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</si>
  <si>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</si>
  <si>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</si>
  <si>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</si>
  <si>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</si>
  <si>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</si>
  <si>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</si>
  <si>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</si>
  <si>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</si>
  <si>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</si>
  <si>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</si>
  <si>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</si>
  <si>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</si>
  <si>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</si>
  <si>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</si>
  <si>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</si>
  <si>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</si>
  <si>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</si>
  <si>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</si>
  <si>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</si>
  <si>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</si>
  <si>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</si>
  <si>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</si>
  <si>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</si>
  <si>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</si>
  <si>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</si>
  <si>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</si>
  <si>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</si>
  <si>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</si>
  <si>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</si>
  <si>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</si>
  <si>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</si>
  <si>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</si>
  <si>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</si>
  <si>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</si>
  <si>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</si>
  <si>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</si>
  <si>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</si>
  <si>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</si>
  <si>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</si>
  <si>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</si>
  <si>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</si>
  <si>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</si>
  <si>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</si>
  <si>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</si>
  <si>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</si>
  <si>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</si>
  <si>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</si>
  <si>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</si>
  <si>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</si>
  <si>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</si>
  <si>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</si>
  <si>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</si>
  <si>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</si>
  <si>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</si>
  <si>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</si>
  <si>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</si>
  <si>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</si>
  <si>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</si>
  <si>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</si>
  <si>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</si>
  <si>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</si>
  <si>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</si>
  <si>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</si>
  <si>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</si>
  <si>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</si>
  <si>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</si>
  <si>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</si>
  <si>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</si>
  <si>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</si>
  <si>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</si>
  <si>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</si>
  <si>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</si>
  <si>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</si>
  <si>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</si>
  <si>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</si>
  <si>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</si>
  <si>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</si>
  <si>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</si>
  <si>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</si>
  <si>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</si>
  <si>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</si>
  <si>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</si>
  <si>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</si>
  <si>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</si>
  <si>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</si>
  <si>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</si>
  <si>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</si>
  <si>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</si>
  <si>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</si>
  <si>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</si>
  <si>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</si>
  <si>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</si>
  <si>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</si>
  <si>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</si>
  <si>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</si>
  <si>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</si>
  <si>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</si>
  <si>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</si>
  <si>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</si>
  <si>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</si>
  <si>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</si>
  <si>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</si>
  <si>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</si>
  <si>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</si>
  <si>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</si>
  <si>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</si>
  <si>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</si>
  <si>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</si>
  <si>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</si>
  <si>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</si>
  <si>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</si>
  <si>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</si>
  <si>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</si>
  <si>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</si>
  <si>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</si>
  <si>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</si>
  <si>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</si>
  <si>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</si>
  <si>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</si>
  <si>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</si>
  <si>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</si>
  <si>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</si>
  <si>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</si>
  <si>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</si>
  <si>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</si>
  <si>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</si>
  <si>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</si>
  <si>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</si>
  <si>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</si>
  <si>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</si>
  <si>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</si>
  <si>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</si>
  <si>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</si>
  <si>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</si>
  <si>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</si>
  <si>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</si>
  <si>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</si>
  <si>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</si>
  <si>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</si>
  <si>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</si>
  <si>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</si>
  <si>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</si>
  <si>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</si>
  <si>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</si>
  <si>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</si>
  <si>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</si>
  <si>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</si>
  <si>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</si>
  <si>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</si>
  <si>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</si>
  <si>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</si>
  <si>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</si>
  <si>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</si>
  <si>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</si>
  <si>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</si>
  <si>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</si>
  <si>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</si>
  <si>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</si>
  <si>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</si>
  <si>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</si>
  <si>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</si>
  <si>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</si>
  <si>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</si>
  <si>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</si>
  <si>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</si>
  <si>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</si>
  <si>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</si>
  <si>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</si>
  <si>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</si>
  <si>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</si>
  <si>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</si>
  <si>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</si>
  <si>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</si>
  <si>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</si>
  <si>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</si>
  <si>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</si>
  <si>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</si>
  <si>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</si>
  <si>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</si>
  <si>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</si>
  <si>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</si>
  <si>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</si>
  <si>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</si>
  <si>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</si>
  <si>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</si>
  <si>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</si>
  <si>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</si>
  <si>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</si>
  <si>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</si>
  <si>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</si>
  <si>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</si>
  <si>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</si>
  <si>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</si>
  <si>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</si>
  <si>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</si>
  <si>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</si>
  <si>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</si>
  <si>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</si>
  <si>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</si>
  <si>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</si>
  <si>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</si>
  <si>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</si>
  <si>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</si>
  <si>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</si>
  <si>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</si>
  <si>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</si>
  <si>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</si>
  <si>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</si>
  <si>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</si>
  <si>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</si>
  <si>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</si>
  <si>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</si>
  <si>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</si>
  <si>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</si>
  <si>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</si>
  <si>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</si>
  <si>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</si>
  <si>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</si>
  <si>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</si>
  <si>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</si>
  <si>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</si>
  <si>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</si>
  <si>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</si>
  <si>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</si>
  <si>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</si>
  <si>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</si>
  <si>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</si>
  <si>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</si>
  <si>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</si>
  <si>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</si>
  <si>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</si>
  <si>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</si>
  <si>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</si>
  <si>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</si>
  <si>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</si>
  <si>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</si>
  <si>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</si>
  <si>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</si>
  <si>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</si>
  <si>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</si>
  <si>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</si>
  <si>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</si>
  <si>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</si>
  <si>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</si>
  <si>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</si>
  <si>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</si>
  <si>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</si>
  <si>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</si>
  <si>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</si>
  <si>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</si>
  <si>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</si>
  <si>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</si>
  <si>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</si>
  <si>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</si>
  <si>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</si>
  <si>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</si>
  <si>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</si>
  <si>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</si>
  <si>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</si>
  <si>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</si>
  <si>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</si>
  <si>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</si>
  <si>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</si>
  <si>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</si>
  <si>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</si>
  <si>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</si>
  <si>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</si>
  <si>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</si>
  <si>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</si>
  <si>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</si>
  <si>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</si>
  <si>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</si>
  <si>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</si>
  <si>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</si>
  <si>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</si>
  <si>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</si>
  <si>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</si>
  <si>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</si>
  <si>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</si>
  <si>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</si>
  <si>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</si>
  <si>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</si>
  <si>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</si>
  <si>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</si>
  <si>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</si>
  <si>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</si>
  <si>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</si>
  <si>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</si>
  <si>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</si>
  <si>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</si>
  <si>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</si>
  <si>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</si>
  <si>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</si>
  <si>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</si>
  <si>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</si>
  <si>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</si>
  <si>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</si>
  <si>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</si>
  <si>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</si>
  <si>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</si>
  <si>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</si>
  <si>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</si>
  <si>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</si>
  <si>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</si>
  <si>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</si>
  <si>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</si>
  <si>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</si>
  <si>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</si>
  <si>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</si>
  <si>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</si>
  <si>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</si>
  <si>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</si>
  <si>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</si>
  <si>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</si>
  <si>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</si>
  <si>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</si>
  <si>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</si>
  <si>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</si>
  <si>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</si>
  <si>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</si>
  <si>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</si>
  <si>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</si>
  <si>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</si>
  <si>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</si>
  <si>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</si>
  <si>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</si>
  <si>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</si>
  <si>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</si>
  <si>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</si>
  <si>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</si>
  <si>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</si>
  <si>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</si>
  <si>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</si>
  <si>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</si>
  <si>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</si>
  <si>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</si>
  <si>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</si>
  <si>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</si>
  <si>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</si>
  <si>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</si>
  <si>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</si>
  <si>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</si>
  <si>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</si>
  <si>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</si>
  <si>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</si>
  <si>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</si>
  <si>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</si>
  <si>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</si>
  <si>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</si>
  <si>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</si>
  <si>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</si>
  <si>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</si>
  <si>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</si>
  <si>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</si>
  <si>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</si>
  <si>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</si>
  <si>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</si>
  <si>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</si>
  <si>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</si>
  <si>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</si>
  <si>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</si>
  <si>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</si>
  <si>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</si>
  <si>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</si>
  <si>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</si>
  <si>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</si>
  <si>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</si>
  <si>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</si>
  <si>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</si>
  <si>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</si>
  <si>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</si>
  <si>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</si>
  <si>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</si>
  <si>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</si>
  <si>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</si>
  <si>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</si>
  <si>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</si>
  <si>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</si>
  <si>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</si>
  <si>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</si>
  <si>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</si>
  <si>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</si>
  <si>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</si>
  <si>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</si>
  <si>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</si>
  <si>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</si>
  <si>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</si>
  <si>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</si>
  <si>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</si>
  <si>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</si>
  <si>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</si>
  <si>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</si>
  <si>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</si>
  <si>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</si>
  <si>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</si>
  <si>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</si>
  <si>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</si>
  <si>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</si>
  <si>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</si>
  <si>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</si>
  <si>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</si>
  <si>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</si>
  <si>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</si>
  <si>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</si>
  <si>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</si>
  <si>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</si>
  <si>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</si>
  <si>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</si>
  <si>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</si>
  <si>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</si>
  <si>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</si>
  <si>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</si>
  <si>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</si>
  <si>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</si>
  <si>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</si>
  <si>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</si>
  <si>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</si>
  <si>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</si>
  <si>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</si>
  <si>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</si>
  <si>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</si>
  <si>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</si>
  <si>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</si>
  <si>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</si>
  <si>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</si>
  <si>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</si>
  <si>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</si>
  <si>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</si>
  <si>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</si>
  <si>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</si>
  <si>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</si>
  <si>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</si>
  <si>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</si>
  <si>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</si>
  <si>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</si>
  <si>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</si>
  <si>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</si>
  <si>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</si>
  <si>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</si>
  <si>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</si>
  <si>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</si>
  <si>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</si>
  <si>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</si>
  <si>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</si>
  <si>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</si>
  <si>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</si>
  <si>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</si>
  <si>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</si>
  <si>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</si>
  <si>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</si>
  <si>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</si>
  <si>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</si>
  <si>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</si>
  <si>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</si>
  <si>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</si>
  <si>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</si>
  <si>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</si>
  <si>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</si>
  <si>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</si>
  <si>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</si>
  <si>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</si>
  <si>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</si>
  <si>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</si>
  <si>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</si>
  <si>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</si>
  <si>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</si>
  <si>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</si>
  <si>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</si>
  <si>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</si>
  <si>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</si>
  <si>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</si>
  <si>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</si>
  <si>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</si>
  <si>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</si>
  <si>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</si>
  <si>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</si>
  <si>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</si>
  <si>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</si>
  <si>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</si>
  <si>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</si>
  <si>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</si>
  <si>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</si>
  <si>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</si>
  <si>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</si>
  <si>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</si>
  <si>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</si>
  <si>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</si>
  <si>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</si>
  <si>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</si>
  <si>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</si>
  <si>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</si>
  <si>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</si>
  <si>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</si>
  <si>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</si>
  <si>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</si>
  <si>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</si>
  <si>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</si>
  <si>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</si>
  <si>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</si>
  <si>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</si>
  <si>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</si>
  <si>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</si>
  <si>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</si>
  <si>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</si>
  <si>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</si>
  <si>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</si>
  <si>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</si>
  <si>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</si>
  <si>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</si>
  <si>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</si>
  <si>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</si>
  <si>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</si>
  <si>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</si>
  <si>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</si>
  <si>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</si>
  <si>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</si>
  <si>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</si>
  <si>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</si>
  <si>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</si>
  <si>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</si>
  <si>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</si>
  <si>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</si>
  <si>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</si>
  <si>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</si>
  <si>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</si>
  <si>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</si>
  <si>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</si>
  <si>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</si>
  <si>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</si>
  <si>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</si>
  <si>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</si>
  <si>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</si>
  <si>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</si>
  <si>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</si>
  <si>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</si>
  <si>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</si>
  <si>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</si>
  <si>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</si>
  <si>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</si>
  <si>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</si>
  <si>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</si>
  <si>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</si>
  <si>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</si>
  <si>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</si>
  <si>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</si>
  <si>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</si>
  <si>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</si>
  <si>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</si>
  <si>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</si>
  <si>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</si>
  <si>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</si>
  <si>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</si>
  <si>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</si>
  <si>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</si>
  <si>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</si>
  <si>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</si>
  <si>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</si>
  <si>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</si>
  <si>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</si>
  <si>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</si>
  <si>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</si>
  <si>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</si>
  <si>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</si>
  <si>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</si>
  <si>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</si>
  <si>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</si>
  <si>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</si>
  <si>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</si>
  <si>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</si>
  <si>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</si>
  <si>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</si>
  <si>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</si>
  <si>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</si>
  <si>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</si>
  <si>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</si>
  <si>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</si>
  <si>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</si>
  <si>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</si>
  <si>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</si>
  <si>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</si>
  <si>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</si>
  <si>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</si>
  <si>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</si>
  <si>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</si>
  <si>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</si>
  <si>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</si>
  <si>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</si>
  <si>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</si>
  <si>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</si>
  <si>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</si>
  <si>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</si>
  <si>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</si>
  <si>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</si>
  <si>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</si>
  <si>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</si>
  <si>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</si>
  <si>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</si>
  <si>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</si>
  <si>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</si>
  <si>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</si>
  <si>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</si>
  <si>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</si>
  <si>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</si>
  <si>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</si>
  <si>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</si>
  <si>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</si>
  <si>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</si>
  <si>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</si>
  <si>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</si>
  <si>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</si>
  <si>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</si>
  <si>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</si>
  <si>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</si>
  <si>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</si>
  <si>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</si>
  <si>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</si>
  <si>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</si>
  <si>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</si>
  <si>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</si>
  <si>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</si>
  <si>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</si>
  <si>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</si>
  <si>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</si>
  <si>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</si>
  <si>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</si>
  <si>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</si>
  <si>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</si>
  <si>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</si>
  <si>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</si>
  <si>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</si>
  <si>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</si>
  <si>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</si>
  <si>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</si>
  <si>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</si>
  <si>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</si>
  <si>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</si>
  <si>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</si>
  <si>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</si>
  <si>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</si>
  <si>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</si>
  <si>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</si>
  <si>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</si>
  <si>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</si>
  <si>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</si>
  <si>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</si>
  <si>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</si>
  <si>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</si>
  <si>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</si>
  <si>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</si>
  <si>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</si>
  <si>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</si>
  <si>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</si>
  <si>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</si>
  <si>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</si>
  <si>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</si>
  <si>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</si>
  <si>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</si>
  <si>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</si>
  <si>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</si>
  <si>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</si>
  <si>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</si>
  <si>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</si>
  <si>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</si>
  <si>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</si>
  <si>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</si>
  <si>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</si>
  <si>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</si>
  <si>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</si>
  <si>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</si>
  <si>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</si>
  <si>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</si>
  <si>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</si>
  <si>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</si>
  <si>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</si>
  <si>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</si>
  <si>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</si>
  <si>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</si>
  <si>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</si>
  <si>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</si>
  <si>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</si>
  <si>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</si>
  <si>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</si>
  <si>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</si>
  <si>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</si>
  <si>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</si>
  <si>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</si>
  <si>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</si>
  <si>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</si>
  <si>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</si>
  <si>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</si>
  <si>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</si>
  <si>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</si>
  <si>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</si>
  <si>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</si>
  <si>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</si>
  <si>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</si>
  <si>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</si>
  <si>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</si>
  <si>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</si>
  <si>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</si>
  <si>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</si>
  <si>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</si>
  <si>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</si>
  <si>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</si>
  <si>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</si>
  <si>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</si>
  <si>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</si>
  <si>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</si>
  <si>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</si>
  <si>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</si>
  <si>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</si>
  <si>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</si>
  <si>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</si>
  <si>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</si>
  <si>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</si>
  <si>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</si>
  <si>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</si>
  <si>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</si>
  <si>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</si>
  <si>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</si>
  <si>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</si>
  <si>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</si>
  <si>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</si>
  <si>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</si>
  <si>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</si>
  <si>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</si>
  <si>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</si>
  <si>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</si>
  <si>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</si>
  <si>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</si>
  <si>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</si>
  <si>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</si>
  <si>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</si>
  <si>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</si>
  <si>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</si>
  <si>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</si>
  <si>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</si>
  <si>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</si>
  <si>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</si>
  <si>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</si>
  <si>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</si>
  <si>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</si>
  <si>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</si>
  <si>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</si>
  <si>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</si>
  <si>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</si>
  <si>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</si>
  <si>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</si>
  <si>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</si>
  <si>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</si>
  <si>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</si>
  <si>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</si>
  <si>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</si>
  <si>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</si>
  <si>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</si>
  <si>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</si>
  <si>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</si>
  <si>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</si>
  <si>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</si>
  <si>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</si>
  <si>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</si>
  <si>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</si>
  <si>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</si>
  <si>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</si>
  <si>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</si>
  <si>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</si>
  <si>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</si>
  <si>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</si>
  <si>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</si>
  <si>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</si>
  <si>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</si>
  <si>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</si>
  <si>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</si>
  <si>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</si>
  <si>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</si>
  <si>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</si>
  <si>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</si>
  <si>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</si>
  <si>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</si>
  <si>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</si>
  <si>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</si>
  <si>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</si>
  <si>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</si>
  <si>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</si>
  <si>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</si>
  <si>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</si>
  <si>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</si>
  <si>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</si>
  <si>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</si>
  <si>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</si>
  <si>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</si>
  <si>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</si>
  <si>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</si>
  <si>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</si>
  <si>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</si>
  <si>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</si>
  <si>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</si>
  <si>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</si>
  <si>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</si>
  <si>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</si>
  <si>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</si>
  <si>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</si>
  <si>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</si>
  <si>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</si>
  <si>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</si>
  <si>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</si>
  <si>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</si>
  <si>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</si>
  <si>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</si>
  <si>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</si>
  <si>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</si>
  <si>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</si>
  <si>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</si>
  <si>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</si>
  <si>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</si>
  <si>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</si>
  <si>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</si>
  <si>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</si>
  <si>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</si>
  <si>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</si>
  <si>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</si>
  <si>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</si>
  <si>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</si>
  <si>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</si>
  <si>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</si>
  <si>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</si>
  <si>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</si>
  <si>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</si>
  <si>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</si>
  <si>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</si>
  <si>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</si>
  <si>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</si>
  <si>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</si>
  <si>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</si>
  <si>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</si>
  <si>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</si>
  <si>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</si>
  <si>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</si>
  <si>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</si>
  <si>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</si>
  <si>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</si>
  <si>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</si>
  <si>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</si>
  <si>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</si>
  <si>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</si>
  <si>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</si>
  <si>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</si>
  <si>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</si>
  <si>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</si>
  <si>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</si>
  <si>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</si>
  <si>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</si>
  <si>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</si>
  <si>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</si>
  <si>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</si>
  <si>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</si>
  <si>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</si>
  <si>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</si>
  <si>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</si>
  <si>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</si>
  <si>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</si>
  <si>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</si>
  <si>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</si>
  <si>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</si>
  <si>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</si>
  <si>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</si>
  <si>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</si>
  <si>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</si>
  <si>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</si>
  <si>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</si>
  <si>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</si>
  <si>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</si>
  <si>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</si>
  <si>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</si>
  <si>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</si>
  <si>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</si>
  <si>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</si>
  <si>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</si>
  <si>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</si>
  <si>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</si>
  <si>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</si>
  <si>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</si>
  <si>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</si>
  <si>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</si>
  <si>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</si>
  <si>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</si>
  <si>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</si>
  <si>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</si>
  <si>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</si>
  <si>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</si>
  <si>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</si>
  <si>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</si>
  <si>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</si>
  <si>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</si>
  <si>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</si>
  <si>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</si>
  <si>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</si>
  <si>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</si>
  <si>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</si>
  <si>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</si>
  <si>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</si>
  <si>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</si>
  <si>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</si>
  <si>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</si>
  <si>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</si>
  <si>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</si>
  <si>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</si>
  <si>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</si>
  <si>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</si>
  <si>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</si>
  <si>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</si>
  <si>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</si>
  <si>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</si>
  <si>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</si>
  <si>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</si>
  <si>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</si>
  <si>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</si>
  <si>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</si>
  <si>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</si>
  <si>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</si>
  <si>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</si>
  <si>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</si>
  <si>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</si>
  <si>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</si>
  <si>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</si>
  <si>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</si>
  <si>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</si>
  <si>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</si>
  <si>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</si>
  <si>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</si>
  <si>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</si>
  <si>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</si>
  <si>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</si>
  <si>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</si>
  <si>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</si>
  <si>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</si>
  <si>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</si>
  <si>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</si>
  <si>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</si>
  <si>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</si>
  <si>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</si>
  <si>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</si>
  <si>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</si>
  <si>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</si>
  <si>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</si>
  <si>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</si>
  <si>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</si>
  <si>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</si>
  <si>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</si>
  <si>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</si>
  <si>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</si>
  <si>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</si>
  <si>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</si>
  <si>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</si>
  <si>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</si>
  <si>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</si>
  <si>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</si>
  <si>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</si>
  <si>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</si>
  <si>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</si>
  <si>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</si>
  <si>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</si>
  <si>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</si>
  <si>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</si>
  <si>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</si>
  <si>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</si>
  <si>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</si>
  <si>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</si>
  <si>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</si>
  <si>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</si>
  <si>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</si>
  <si>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</si>
  <si>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</si>
  <si>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</si>
  <si>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</si>
  <si>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</si>
  <si>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</si>
  <si>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</si>
  <si>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</si>
  <si>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</si>
  <si>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</si>
  <si>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</si>
  <si>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</si>
  <si>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</si>
  <si>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</si>
  <si>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</si>
  <si>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</si>
  <si>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</si>
  <si>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</si>
  <si>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</si>
  <si>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</si>
  <si>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</si>
  <si>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</si>
  <si>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</si>
  <si>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</si>
  <si>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</si>
  <si>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</si>
  <si>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</si>
  <si>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</si>
  <si>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</si>
  <si>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</si>
  <si>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</si>
  <si>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</si>
  <si>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</si>
  <si>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</si>
  <si>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</si>
  <si>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</si>
  <si>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</si>
  <si>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</si>
  <si>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</si>
  <si>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</si>
  <si>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</si>
  <si>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</si>
  <si>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</si>
  <si>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</si>
  <si>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</si>
  <si>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</si>
  <si>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</si>
  <si>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</si>
  <si>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</si>
  <si>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</si>
  <si>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</si>
  <si>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</si>
  <si>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</si>
  <si>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</si>
  <si>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</si>
  <si>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</si>
  <si>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</si>
  <si>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</si>
  <si>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</si>
  <si>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</si>
  <si>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</si>
  <si>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</si>
  <si>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</si>
  <si>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</si>
  <si>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</si>
  <si>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</si>
  <si>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</si>
  <si>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</si>
  <si>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</si>
  <si>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</si>
  <si>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</si>
  <si>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</si>
  <si>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</si>
  <si>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</si>
  <si>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</si>
  <si>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</si>
  <si>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</si>
  <si>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</si>
  <si>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</si>
  <si>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</si>
  <si>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</si>
  <si>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</si>
  <si>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</si>
  <si>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</si>
  <si>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</si>
  <si>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</si>
  <si>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</si>
  <si>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</si>
  <si>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</si>
  <si>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</si>
  <si>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</si>
  <si>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</si>
  <si>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</si>
  <si>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</si>
  <si>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</si>
  <si>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</si>
  <si>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</si>
  <si>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</si>
  <si>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</si>
  <si>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</si>
  <si>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</si>
  <si>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</si>
  <si>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</si>
  <si>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</si>
  <si>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</si>
  <si>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</si>
  <si>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</si>
  <si>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</si>
  <si>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</si>
  <si>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</si>
  <si>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</si>
  <si>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</si>
  <si>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</si>
  <si>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</si>
  <si>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</si>
  <si>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</si>
  <si>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</si>
  <si>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</si>
  <si>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</si>
  <si>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</si>
  <si>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</si>
  <si>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</si>
  <si>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</si>
  <si>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</si>
  <si>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</si>
  <si>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</si>
  <si>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</si>
  <si>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</si>
  <si>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</si>
  <si>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</si>
  <si>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</si>
  <si>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</si>
  <si>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</si>
  <si>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</si>
  <si>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</si>
  <si>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</si>
  <si>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</si>
  <si>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</si>
  <si>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</si>
  <si>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</si>
  <si>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</si>
  <si>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</si>
  <si>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</si>
  <si>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</si>
  <si>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</si>
  <si>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</si>
  <si>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</si>
  <si>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</si>
  <si>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</si>
  <si>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</si>
  <si>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</si>
  <si>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</si>
  <si>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</si>
  <si>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</si>
  <si>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</si>
  <si>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</si>
  <si>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</si>
  <si>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</si>
  <si>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</si>
  <si>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</si>
  <si>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</si>
  <si>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</si>
  <si>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</si>
  <si>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</si>
  <si>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</si>
  <si>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</si>
  <si>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</si>
  <si>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</si>
  <si>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</si>
  <si>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</si>
  <si>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</si>
  <si>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</si>
  <si>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</si>
  <si>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</si>
  <si>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</si>
  <si>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</si>
  <si>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</si>
  <si>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</si>
  <si>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</si>
  <si>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</si>
  <si>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</si>
  <si>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</si>
  <si>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</si>
  <si>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</si>
  <si>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</si>
  <si>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</si>
  <si>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</si>
  <si>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</si>
  <si>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</si>
  <si>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</si>
  <si>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</si>
  <si>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</si>
  <si>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</si>
  <si>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</si>
  <si>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</si>
  <si>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</si>
  <si>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</si>
  <si>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</si>
  <si>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</si>
  <si>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</si>
  <si>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</si>
  <si>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</si>
  <si>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</si>
  <si>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</si>
  <si>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</si>
  <si>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</si>
  <si>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</si>
  <si>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</si>
  <si>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</si>
  <si>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</si>
  <si>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</si>
  <si>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</si>
  <si>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</si>
  <si>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</si>
  <si>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</si>
  <si>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</si>
  <si>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</si>
  <si>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</si>
  <si>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</si>
  <si>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</si>
  <si>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</si>
  <si>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</si>
  <si>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</si>
  <si>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</si>
  <si>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</si>
  <si>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</si>
  <si>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</si>
  <si>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</si>
  <si>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</si>
  <si>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</si>
  <si>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</si>
  <si>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</si>
  <si>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</si>
  <si>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</si>
  <si>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</si>
  <si>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</si>
  <si>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</si>
  <si>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</si>
  <si>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</si>
  <si>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</si>
  <si>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</si>
  <si>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</si>
  <si>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</si>
  <si>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</si>
  <si>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</si>
  <si>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</si>
  <si>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</si>
  <si>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</si>
  <si>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</si>
  <si>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</si>
  <si>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</si>
  <si>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</si>
  <si>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</si>
  <si>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</si>
  <si>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</si>
  <si>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</si>
  <si>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</si>
  <si>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</si>
  <si>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</si>
  <si>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</si>
  <si>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</si>
  <si>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</si>
  <si>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</si>
  <si>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</si>
  <si>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</si>
  <si>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</si>
  <si>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</si>
  <si>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</si>
  <si>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</si>
  <si>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</si>
  <si>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</si>
  <si>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</si>
  <si>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</si>
  <si>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</si>
  <si>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</si>
  <si>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</si>
  <si>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</si>
  <si>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</si>
  <si>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</si>
  <si>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</si>
  <si>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</si>
  <si>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</si>
  <si>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</si>
  <si>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</si>
  <si>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</si>
  <si>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</si>
  <si>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</si>
  <si>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</si>
  <si>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</si>
  <si>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</si>
  <si>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</si>
  <si>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</si>
  <si>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</si>
  <si>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</si>
  <si>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</si>
  <si>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</si>
  <si>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</si>
  <si>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</si>
  <si>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</si>
  <si>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</si>
  <si>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</si>
  <si>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</si>
  <si>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</si>
  <si>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</si>
  <si>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</si>
  <si>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</si>
  <si>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</si>
  <si>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</si>
  <si>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</si>
  <si>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</si>
  <si>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</si>
  <si>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</si>
  <si>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</si>
  <si>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</si>
  <si>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</si>
  <si>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</si>
  <si>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</si>
  <si>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</si>
  <si>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</si>
  <si>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</si>
  <si>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</si>
  <si>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</si>
  <si>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</si>
  <si>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</si>
  <si>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</si>
  <si>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</si>
  <si>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</si>
  <si>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</si>
  <si>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</si>
  <si>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</si>
  <si>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</si>
  <si>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</si>
  <si>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</si>
  <si>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</si>
  <si>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</si>
  <si>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</si>
  <si>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</si>
  <si>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</si>
  <si>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</si>
  <si>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</si>
  <si>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</si>
  <si>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</si>
  <si>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</si>
  <si>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</si>
  <si>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</si>
  <si>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</si>
  <si>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</si>
  <si>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</si>
  <si>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</si>
  <si>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</si>
  <si>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</si>
  <si>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</si>
  <si>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</si>
  <si>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</si>
  <si>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</si>
  <si>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</si>
  <si>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</si>
  <si>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</si>
  <si>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</si>
  <si>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</si>
  <si>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</si>
  <si>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</si>
  <si>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</si>
  <si>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</si>
  <si>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</si>
  <si>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</si>
  <si>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</si>
  <si>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</si>
  <si>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</si>
  <si>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</si>
  <si>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</si>
  <si>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</si>
  <si>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</si>
  <si>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</si>
  <si>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</si>
  <si>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</si>
  <si>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</si>
  <si>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</si>
  <si>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</si>
  <si>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</si>
  <si>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</si>
  <si>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</si>
  <si>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</si>
  <si>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</si>
  <si>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</si>
  <si>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</si>
  <si>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</si>
  <si>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</si>
  <si>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</si>
  <si>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</si>
  <si>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</si>
  <si>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</si>
  <si>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</si>
  <si>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</si>
  <si>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</si>
  <si>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</si>
  <si>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</si>
  <si>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</si>
  <si>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</si>
  <si>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</si>
  <si>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</si>
  <si>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</si>
  <si>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</si>
  <si>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</si>
  <si>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</si>
  <si>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</si>
  <si>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</si>
  <si>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</si>
  <si>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</si>
  <si>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</si>
  <si>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</si>
  <si>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</si>
  <si>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</si>
  <si>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</si>
  <si>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</si>
  <si>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</si>
  <si>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</si>
  <si>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</si>
  <si>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</si>
  <si>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</si>
  <si>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</si>
  <si>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</si>
  <si>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</si>
  <si>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</si>
  <si>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</si>
  <si>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</si>
  <si>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</si>
  <si>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</si>
  <si>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</si>
  <si>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</si>
  <si>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</si>
  <si>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</si>
  <si>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</si>
  <si>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</si>
  <si>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</si>
  <si>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</si>
  <si>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</si>
  <si>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</si>
  <si>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</si>
  <si>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</si>
  <si>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</si>
  <si>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</si>
  <si>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</si>
  <si>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</si>
  <si>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</si>
  <si>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</si>
  <si>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</si>
  <si>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</si>
  <si>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</si>
  <si>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</si>
  <si>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</si>
  <si>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</si>
  <si>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</si>
  <si>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</si>
  <si>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</si>
  <si>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</si>
  <si>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</si>
  <si>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</si>
  <si>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</si>
  <si>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</si>
  <si>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</si>
  <si>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</si>
  <si>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</si>
  <si>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</si>
  <si>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</si>
  <si>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</si>
  <si>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</si>
  <si>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</si>
  <si>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</si>
  <si>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</si>
  <si>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</si>
  <si>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</si>
  <si>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</si>
  <si>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</si>
  <si>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</si>
  <si>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</si>
  <si>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</si>
  <si>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</si>
  <si>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</si>
  <si>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</si>
  <si>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</si>
  <si>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</si>
  <si>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</si>
  <si>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</si>
  <si>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</si>
  <si>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</si>
  <si>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</si>
  <si>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</si>
  <si>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</si>
  <si>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</si>
  <si>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</si>
  <si>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</si>
  <si>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</si>
  <si>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</si>
  <si>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</si>
  <si>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</si>
  <si>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</si>
  <si>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</si>
  <si>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</si>
  <si>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</si>
  <si>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</si>
  <si>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</si>
  <si>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</si>
  <si>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</si>
  <si>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</si>
  <si>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</si>
  <si>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</si>
  <si>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</si>
  <si>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</si>
  <si>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</si>
  <si>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</si>
  <si>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</si>
  <si>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</si>
  <si>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</si>
  <si>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</si>
  <si>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</si>
  <si>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</si>
  <si>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</si>
  <si>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</si>
  <si>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</si>
  <si>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</si>
  <si>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</si>
  <si>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</si>
  <si>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</si>
  <si>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</si>
  <si>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</si>
  <si>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</si>
  <si>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</si>
  <si>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</si>
  <si>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</si>
  <si>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</si>
  <si>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</si>
  <si>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</si>
  <si>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</si>
  <si>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</si>
  <si>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</si>
  <si>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</si>
  <si>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</si>
  <si>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</si>
  <si>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</si>
  <si>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</si>
  <si>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</si>
  <si>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</si>
  <si>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</si>
  <si>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</si>
  <si>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</si>
  <si>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</si>
  <si>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</si>
  <si>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</si>
  <si>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</si>
  <si>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</si>
  <si>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</si>
  <si>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</si>
  <si>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</si>
  <si>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</si>
  <si>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</si>
  <si>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</si>
  <si>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</si>
  <si>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</si>
  <si>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</si>
  <si>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</si>
  <si>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</si>
  <si>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</si>
  <si>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</si>
  <si>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</si>
  <si>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</si>
  <si>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</si>
  <si>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</si>
  <si>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</si>
  <si>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</si>
  <si>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</si>
  <si>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</si>
  <si>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</si>
  <si>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</si>
  <si>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</si>
  <si>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</si>
  <si>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</si>
  <si>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</si>
  <si>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</si>
  <si>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</si>
  <si>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</si>
  <si>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</si>
  <si>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</si>
  <si>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</si>
  <si>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</si>
  <si>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</si>
  <si>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</si>
  <si>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</si>
  <si>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</si>
  <si>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</si>
  <si>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</si>
  <si>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</si>
  <si>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</si>
  <si>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</si>
  <si>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</si>
  <si>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</si>
  <si>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</si>
  <si>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</si>
  <si>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</si>
  <si>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</si>
  <si>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</si>
  <si>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</si>
  <si>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</si>
  <si>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</si>
  <si>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</si>
  <si>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</si>
  <si>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</si>
  <si>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</si>
  <si>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</si>
  <si>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</si>
  <si>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</si>
  <si>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</si>
  <si>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</si>
  <si>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</si>
  <si>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</si>
  <si>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</si>
  <si>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</si>
  <si>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</si>
  <si>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</si>
  <si>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</si>
  <si>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</si>
  <si>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</si>
  <si>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</si>
  <si>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</si>
  <si>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</si>
  <si>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</si>
  <si>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</si>
  <si>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</si>
  <si>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</si>
  <si>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</si>
  <si>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</si>
  <si>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</si>
  <si>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</si>
  <si>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</si>
  <si>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</si>
  <si>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</si>
  <si>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</si>
  <si>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</si>
  <si>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</si>
  <si>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</si>
  <si>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</si>
  <si>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</si>
  <si>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</si>
  <si>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</si>
  <si>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</si>
  <si>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</si>
  <si>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</si>
  <si>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</si>
  <si>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</si>
  <si>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</si>
  <si>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</si>
  <si>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</si>
  <si>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</si>
  <si>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</si>
  <si>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</si>
  <si>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</si>
  <si>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</si>
  <si>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</si>
  <si>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</si>
  <si>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</si>
  <si>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</si>
  <si>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</si>
  <si>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</si>
  <si>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</si>
  <si>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</si>
  <si>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</si>
  <si>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</si>
  <si>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</si>
  <si>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</si>
  <si>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</si>
  <si>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</si>
  <si>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</si>
  <si>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</si>
  <si>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</si>
  <si>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</si>
  <si>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</si>
  <si>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</si>
  <si>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</si>
  <si>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</si>
  <si>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</si>
  <si>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</si>
  <si>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</si>
  <si>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</si>
  <si>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</si>
  <si>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</si>
  <si>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</si>
  <si>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</si>
  <si>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</si>
  <si>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</si>
  <si>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</si>
  <si>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</si>
  <si>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</si>
  <si>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</si>
  <si>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</si>
  <si>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</si>
  <si>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</si>
  <si>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</si>
  <si>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</si>
  <si>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</si>
  <si>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</si>
  <si>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</si>
  <si>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</si>
  <si>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</si>
  <si>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</si>
  <si>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</si>
  <si>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</si>
  <si>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</si>
  <si>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</si>
  <si>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</si>
  <si>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</si>
  <si>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</si>
  <si>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</si>
  <si>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</si>
  <si>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</si>
  <si>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</si>
  <si>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</si>
  <si>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</si>
  <si>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</si>
  <si>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</si>
  <si>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</si>
  <si>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</si>
  <si>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</si>
  <si>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</si>
  <si>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</si>
  <si>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</si>
  <si>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</si>
  <si>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</si>
  <si>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</si>
  <si>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</si>
  <si>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</si>
  <si>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</si>
  <si>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</si>
  <si>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</si>
  <si>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</si>
  <si>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</si>
  <si>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</si>
  <si>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</si>
  <si>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</si>
  <si>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</si>
  <si>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</si>
  <si>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</si>
  <si>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</si>
  <si>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</si>
  <si>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</si>
  <si>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</si>
  <si>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</si>
  <si>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</si>
  <si>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</si>
  <si>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</si>
  <si>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</si>
  <si>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</si>
  <si>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</si>
  <si>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</si>
  <si>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</si>
  <si>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</si>
  <si>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</si>
  <si>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</si>
  <si>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</si>
  <si>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</si>
  <si>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</si>
  <si>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</si>
  <si>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</si>
  <si>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</si>
  <si>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</si>
  <si>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</si>
  <si>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</si>
  <si>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</si>
  <si>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</si>
  <si>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</si>
  <si>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</si>
  <si>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</si>
  <si>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</si>
  <si>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</si>
  <si>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</si>
  <si>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</si>
  <si>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</si>
  <si>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</si>
  <si>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</si>
  <si>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</si>
  <si>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</si>
  <si>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</si>
  <si>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</si>
  <si>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</si>
  <si>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</si>
  <si>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</si>
  <si>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</si>
  <si>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</si>
  <si>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</si>
  <si>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</si>
  <si>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</si>
  <si>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</si>
  <si>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</si>
  <si>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</si>
  <si>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</si>
  <si>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</si>
  <si>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</si>
  <si>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</si>
  <si>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</si>
  <si>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</si>
  <si>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</si>
  <si>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</si>
  <si>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</si>
  <si>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</si>
  <si>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</si>
  <si>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</si>
  <si>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</si>
  <si>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</si>
  <si>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</si>
  <si>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</si>
  <si>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</si>
  <si>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</si>
  <si>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</si>
  <si>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</si>
  <si>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</si>
  <si>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</si>
  <si>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</si>
  <si>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</si>
  <si>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</si>
  <si>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</si>
  <si>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</si>
  <si>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</si>
  <si>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</si>
  <si>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</si>
  <si>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</si>
  <si>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</si>
  <si>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</si>
  <si>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</si>
  <si>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</si>
  <si>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</si>
  <si>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</si>
  <si>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</si>
  <si>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</si>
  <si>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</si>
  <si>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</si>
  <si>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</si>
  <si>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</si>
  <si>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</si>
  <si>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</si>
  <si>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</si>
  <si>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</si>
  <si>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</si>
  <si>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</si>
  <si>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</si>
  <si>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</si>
  <si>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</si>
  <si>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</si>
  <si>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</si>
  <si>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</si>
  <si>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</si>
  <si>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</si>
  <si>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</si>
  <si>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</si>
  <si>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</si>
  <si>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</si>
  <si>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</si>
  <si>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</si>
  <si>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</si>
  <si>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</si>
  <si>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</si>
  <si>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</si>
  <si>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</si>
  <si>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</si>
  <si>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</si>
  <si>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</si>
  <si>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</si>
  <si>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</si>
  <si>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</si>
  <si>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</si>
  <si>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</si>
  <si>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</si>
  <si>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</si>
  <si>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</si>
  <si>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</si>
  <si>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</si>
  <si>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</si>
  <si>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</si>
  <si>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</si>
  <si>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</si>
  <si>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</si>
  <si>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</si>
  <si>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</si>
  <si>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</si>
  <si>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</si>
  <si>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</si>
  <si>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</si>
  <si>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</si>
  <si>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</si>
  <si>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</si>
  <si>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</si>
  <si>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</si>
  <si>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</si>
  <si>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</si>
  <si>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</si>
  <si>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</si>
  <si>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</si>
  <si>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</si>
  <si>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</si>
  <si>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</si>
  <si>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</si>
  <si>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</si>
  <si>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</si>
  <si>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</si>
  <si>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</si>
  <si>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</si>
  <si>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</si>
  <si>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</si>
  <si>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</si>
  <si>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</si>
  <si>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</si>
  <si>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</si>
  <si>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</si>
  <si>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</si>
  <si>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</si>
  <si>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</si>
  <si>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</si>
  <si>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</si>
  <si>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</si>
  <si>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</si>
  <si>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</si>
  <si>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</si>
  <si>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</si>
  <si>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</si>
  <si>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</si>
  <si>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</si>
  <si>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</si>
  <si>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</si>
  <si>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</si>
  <si>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</si>
  <si>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</si>
  <si>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</si>
  <si>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</si>
  <si>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</si>
  <si>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</si>
  <si>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</si>
  <si>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</si>
  <si>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</si>
  <si>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</si>
  <si>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</si>
  <si>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</si>
  <si>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</si>
  <si>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</si>
  <si>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</si>
  <si>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</si>
  <si>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</si>
  <si>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</si>
  <si>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</si>
  <si>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</si>
  <si>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</si>
  <si>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</si>
  <si>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</si>
  <si>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</si>
  <si>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</si>
  <si>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</si>
  <si>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</si>
  <si>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</si>
  <si>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</si>
  <si>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</si>
  <si>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</si>
  <si>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</si>
  <si>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</si>
  <si>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</si>
  <si>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</si>
  <si>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</si>
  <si>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</si>
  <si>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</si>
  <si>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</si>
  <si>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</si>
  <si>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</si>
  <si>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</si>
  <si>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</si>
  <si>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</si>
  <si>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</si>
  <si>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</si>
  <si>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</si>
  <si>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</si>
  <si>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</si>
  <si>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</si>
  <si>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</si>
  <si>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</si>
  <si>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</si>
  <si>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</si>
  <si>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</si>
  <si>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</si>
  <si>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</si>
  <si>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</si>
  <si>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</si>
  <si>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</si>
  <si>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</si>
  <si>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</si>
  <si>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</si>
  <si>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</si>
  <si>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</si>
  <si>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</si>
  <si>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</si>
  <si>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</si>
  <si>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</si>
  <si>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</si>
  <si>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</si>
  <si>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</si>
  <si>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</si>
  <si>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</si>
  <si>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</si>
  <si>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</si>
  <si>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</si>
  <si>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</si>
  <si>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</si>
  <si>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</si>
  <si>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</si>
  <si>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</si>
  <si>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</si>
  <si>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</si>
  <si>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</si>
  <si>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</si>
  <si>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</si>
  <si>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</si>
  <si>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</si>
  <si>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</si>
  <si>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</si>
  <si>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</si>
  <si>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</si>
  <si>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</si>
  <si>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</si>
  <si>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</si>
  <si>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</si>
  <si>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</si>
  <si>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</si>
  <si>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</si>
  <si>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</si>
  <si>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</si>
  <si>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</si>
  <si>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</si>
  <si>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</si>
  <si>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</si>
  <si>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</si>
  <si>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</si>
  <si>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</si>
  <si>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</si>
  <si>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</si>
  <si>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</si>
  <si>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</si>
  <si>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</si>
  <si>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</si>
  <si>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</si>
  <si>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</si>
  <si>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</si>
  <si>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</si>
  <si>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</si>
  <si>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</si>
  <si>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</si>
  <si>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</si>
  <si>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</si>
  <si>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</si>
  <si>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</si>
  <si>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</si>
  <si>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</si>
  <si>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</si>
  <si>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</si>
  <si>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</si>
  <si>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</si>
  <si>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</si>
  <si>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</si>
  <si>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</si>
  <si>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</si>
  <si>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</si>
  <si>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</si>
  <si>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</si>
  <si>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</si>
  <si>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</si>
  <si>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</si>
  <si>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</si>
  <si>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</si>
  <si>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</si>
  <si>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</si>
  <si>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</si>
  <si>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</si>
  <si>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</si>
  <si>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</si>
  <si>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</si>
  <si>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</si>
  <si>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</si>
  <si>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</si>
  <si>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</si>
  <si>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</si>
  <si>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</si>
  <si>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</si>
  <si>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</si>
  <si>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</si>
  <si>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</si>
  <si>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</si>
  <si>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</si>
  <si>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</si>
  <si>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</si>
  <si>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</si>
  <si>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</si>
  <si>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</si>
  <si>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</si>
  <si>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</si>
  <si>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</si>
  <si>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</si>
  <si>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</si>
  <si>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</si>
  <si>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</si>
  <si>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</si>
  <si>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</si>
  <si>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</si>
  <si>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</si>
  <si>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</si>
  <si>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</si>
  <si>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</si>
  <si>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</si>
  <si>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</si>
  <si>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</si>
  <si>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</si>
  <si>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</si>
  <si>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</si>
  <si>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</si>
  <si>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</si>
  <si>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</si>
  <si>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</si>
  <si>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</si>
  <si>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</si>
  <si>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</si>
  <si>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</si>
  <si>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</si>
  <si>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</si>
  <si>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</si>
  <si>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</si>
  <si>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</si>
  <si>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</si>
  <si>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</si>
  <si>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</si>
  <si>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</si>
  <si>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</si>
  <si>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</si>
  <si>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</si>
  <si>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</si>
  <si>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</si>
  <si>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</si>
  <si>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</si>
  <si>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</si>
  <si>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</si>
  <si>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</si>
  <si>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</si>
  <si>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</si>
  <si>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</si>
  <si>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</si>
  <si>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</si>
  <si>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</si>
  <si>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</si>
  <si>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</si>
  <si>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</si>
  <si>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</si>
  <si>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</si>
  <si>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</si>
  <si>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</si>
  <si>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</si>
  <si>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</si>
  <si>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</si>
  <si>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</si>
  <si>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</si>
  <si>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</si>
  <si>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</si>
  <si>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</si>
  <si>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</si>
  <si>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</si>
  <si>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</si>
  <si>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</si>
  <si>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</si>
  <si>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</si>
  <si>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</si>
  <si>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</si>
  <si>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</si>
  <si>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</si>
  <si>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</si>
  <si>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</si>
  <si>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</si>
  <si>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</si>
  <si>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</si>
  <si>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</si>
  <si>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</si>
  <si>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</si>
  <si>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</si>
  <si>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</si>
  <si>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</si>
  <si>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</si>
  <si>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</si>
  <si>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</si>
  <si>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</si>
  <si>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</si>
  <si>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</si>
  <si>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</si>
  <si>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</si>
  <si>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</si>
  <si>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</si>
  <si>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</si>
  <si>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</si>
  <si>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</si>
  <si>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</si>
  <si>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</si>
  <si>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</si>
  <si>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</si>
  <si>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</si>
  <si>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</si>
  <si>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</si>
  <si>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</si>
  <si>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</si>
  <si>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</si>
  <si>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</si>
  <si>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</si>
  <si>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</si>
  <si>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</si>
  <si>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</si>
  <si>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</si>
  <si>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</si>
  <si>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</si>
  <si>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</si>
  <si>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</si>
  <si>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</si>
  <si>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</si>
  <si>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</si>
  <si>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</si>
  <si>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</si>
  <si>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</si>
  <si>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</si>
  <si>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</si>
  <si>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</si>
  <si>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</si>
  <si>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</si>
  <si>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</si>
  <si>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</si>
  <si>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</si>
  <si>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</si>
  <si>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</si>
  <si>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</si>
  <si>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</si>
  <si>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</si>
  <si>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</si>
  <si>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</si>
  <si>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</si>
  <si>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</si>
  <si>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</si>
  <si>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</si>
  <si>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</si>
  <si>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</si>
  <si>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</si>
  <si>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</si>
  <si>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</si>
  <si>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</si>
  <si>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</si>
  <si>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</si>
  <si>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</si>
  <si>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</si>
  <si>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</si>
  <si>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</si>
  <si>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</si>
  <si>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</si>
  <si>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</si>
  <si>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</si>
  <si>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</si>
  <si>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</si>
  <si>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</si>
  <si>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</si>
  <si>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</si>
  <si>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</si>
  <si>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</si>
  <si>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</si>
  <si>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</si>
  <si>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</si>
  <si>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</si>
  <si>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</si>
  <si>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</si>
  <si>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</si>
  <si>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</si>
  <si>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</si>
  <si>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</si>
  <si>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</si>
  <si>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</si>
  <si>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</si>
  <si>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</si>
  <si>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</si>
  <si>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</si>
  <si>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</si>
  <si>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</si>
  <si>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</si>
  <si>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</si>
  <si>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</si>
  <si>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</si>
  <si>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</si>
  <si>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</si>
  <si>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</si>
  <si>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</si>
  <si>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</si>
  <si>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</si>
  <si>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</si>
  <si>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</si>
  <si>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</si>
  <si>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</si>
  <si>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</si>
  <si>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</si>
  <si>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</si>
  <si>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</si>
  <si>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</si>
  <si>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</si>
  <si>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</si>
  <si>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</si>
  <si>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</si>
  <si>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</si>
  <si>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</si>
  <si>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</si>
  <si>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</si>
  <si>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</si>
  <si>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</si>
  <si>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</si>
  <si>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</si>
  <si>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</si>
  <si>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</si>
  <si>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</si>
  <si>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</si>
  <si>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</si>
  <si>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</si>
  <si>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</si>
  <si>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</si>
  <si>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</si>
  <si>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</si>
  <si>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</si>
  <si>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</si>
  <si>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</si>
  <si>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</si>
  <si>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</si>
  <si>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</si>
  <si>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</si>
  <si>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</si>
  <si>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</si>
  <si>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</si>
  <si>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</si>
  <si>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</si>
  <si>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</si>
  <si>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</si>
  <si>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</si>
  <si>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</si>
  <si>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</si>
  <si>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</si>
  <si>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</si>
  <si>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</si>
  <si>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</si>
  <si>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</si>
  <si>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</si>
  <si>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</si>
  <si>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</si>
  <si>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</si>
  <si>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</si>
  <si>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</si>
  <si>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</si>
  <si>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</si>
  <si>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</si>
  <si>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</si>
  <si>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</si>
  <si>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</si>
  <si>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</si>
  <si>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</si>
  <si>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</si>
  <si>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</si>
  <si>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</si>
  <si>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</si>
  <si>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</si>
  <si>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</si>
  <si>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</si>
  <si>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</si>
  <si>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</si>
  <si>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</si>
  <si>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</si>
  <si>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</si>
  <si>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</si>
  <si>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</si>
  <si>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</si>
  <si>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</si>
  <si>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</si>
  <si>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</si>
  <si>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</si>
  <si>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</si>
  <si>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</si>
  <si>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</si>
  <si>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</si>
  <si>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</si>
  <si>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</si>
  <si>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</si>
  <si>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</si>
  <si>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</si>
  <si>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</si>
  <si>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</si>
  <si>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</si>
  <si>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</si>
  <si>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</si>
  <si>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</si>
  <si>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</si>
  <si>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</si>
  <si>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</si>
  <si>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</si>
  <si>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</si>
  <si>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</si>
  <si>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</si>
  <si>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</si>
  <si>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</si>
  <si>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</si>
  <si>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</si>
  <si>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</si>
  <si>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</si>
  <si>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</si>
  <si>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</si>
  <si>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</si>
  <si>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</si>
  <si>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</si>
  <si>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</si>
  <si>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</si>
  <si>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</si>
  <si>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</si>
  <si>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</si>
  <si>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</si>
  <si>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</si>
  <si>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</si>
  <si>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</si>
  <si>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</si>
  <si>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</si>
  <si>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</si>
  <si>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</si>
  <si>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</si>
  <si>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</si>
  <si>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</si>
  <si>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</si>
  <si>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</si>
  <si>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</si>
  <si>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</si>
  <si>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</si>
  <si>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</si>
  <si>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</si>
  <si>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</si>
  <si>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</si>
  <si>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</si>
  <si>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</si>
  <si>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</si>
  <si>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</si>
  <si>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</si>
  <si>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</si>
  <si>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</si>
  <si>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</si>
  <si>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</si>
  <si>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</si>
  <si>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</si>
  <si>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</si>
  <si>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</si>
  <si>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</si>
  <si>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</si>
  <si>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</si>
  <si>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</si>
  <si>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</si>
  <si>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</si>
  <si>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</si>
  <si>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</si>
  <si>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</si>
  <si>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</si>
  <si>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</si>
  <si>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</si>
  <si>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</si>
  <si>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</si>
  <si>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</si>
  <si>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</si>
  <si>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</si>
  <si>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</si>
  <si>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</si>
  <si>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</si>
  <si>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</si>
  <si>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</si>
  <si>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</si>
  <si>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</si>
  <si>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</si>
  <si>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</si>
  <si>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</si>
  <si>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</si>
  <si>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</si>
  <si>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</si>
  <si>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</si>
  <si>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</si>
  <si>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</si>
  <si>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</si>
  <si>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</si>
  <si>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</si>
  <si>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</si>
  <si>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</si>
  <si>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</si>
  <si>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</si>
  <si>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</si>
  <si>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</si>
  <si>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</si>
  <si>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</si>
  <si>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</si>
  <si>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</si>
  <si>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</si>
  <si>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</si>
  <si>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</si>
  <si>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</si>
  <si>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</si>
  <si>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</si>
  <si>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</si>
  <si>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</si>
  <si>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</si>
  <si>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</si>
  <si>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</si>
  <si>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</si>
  <si>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</si>
  <si>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</si>
  <si>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</si>
  <si>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</si>
  <si>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</si>
  <si>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</si>
  <si>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</si>
  <si>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</si>
  <si>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</si>
  <si>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</si>
  <si>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</si>
  <si>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</si>
  <si>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</si>
  <si>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</si>
  <si>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</si>
  <si>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</si>
  <si>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</si>
  <si>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</si>
  <si>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</si>
  <si>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</si>
  <si>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</si>
  <si>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</si>
  <si>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</si>
  <si>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</si>
  <si>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</si>
  <si>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</si>
  <si>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</si>
  <si>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</si>
  <si>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</si>
  <si>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</si>
  <si>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</si>
  <si>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</si>
  <si>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</si>
  <si>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</si>
  <si>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</si>
  <si>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</si>
  <si>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</si>
  <si>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</si>
  <si>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</si>
  <si>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</si>
  <si>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</si>
  <si>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</si>
  <si>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</si>
  <si>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</si>
  <si>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</si>
  <si>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</si>
  <si>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</si>
  <si>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</si>
  <si>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</si>
  <si>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</si>
  <si>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</si>
  <si>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</si>
  <si>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</si>
  <si>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</si>
  <si>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</si>
  <si>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</si>
  <si>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</si>
  <si>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</si>
  <si>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</si>
  <si>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</si>
  <si>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</si>
  <si>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</si>
  <si>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</si>
  <si>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</si>
  <si>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</si>
  <si>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</si>
  <si>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</si>
  <si>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</si>
  <si>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</si>
  <si>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</si>
  <si>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</si>
  <si>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</si>
  <si>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</si>
  <si>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</si>
  <si>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</si>
  <si>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</si>
  <si>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</si>
  <si>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</si>
  <si>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</si>
  <si>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</si>
  <si>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</si>
  <si>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</si>
  <si>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</si>
  <si>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</si>
  <si>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</si>
  <si>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</si>
  <si>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</si>
  <si>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</si>
  <si>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</si>
  <si>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</si>
  <si>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</si>
  <si>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</si>
  <si>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</si>
  <si>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</si>
  <si>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</si>
  <si>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</si>
  <si>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</si>
  <si>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</si>
  <si>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</si>
  <si>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</si>
  <si>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</si>
  <si>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</si>
  <si>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</si>
  <si>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</si>
  <si>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</si>
  <si>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</si>
  <si>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</si>
  <si>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</si>
  <si>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</si>
  <si>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</si>
  <si>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</si>
  <si>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</si>
  <si>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</si>
  <si>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</si>
  <si>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</si>
  <si>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</si>
  <si>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</si>
  <si>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</si>
  <si>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</si>
  <si>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</si>
  <si>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</si>
  <si>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</si>
  <si>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</si>
  <si>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</si>
  <si>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</si>
  <si>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</si>
  <si>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</si>
  <si>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</si>
  <si>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</si>
  <si>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</si>
  <si>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</si>
  <si>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</si>
  <si>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</si>
  <si>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</si>
  <si>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</si>
  <si>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</si>
  <si>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</si>
  <si>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</si>
  <si>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</si>
  <si>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</si>
  <si>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</si>
  <si>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</si>
  <si>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</si>
  <si>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</si>
  <si>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</si>
  <si>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</si>
  <si>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</si>
  <si>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</si>
  <si>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</si>
  <si>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</si>
  <si>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</si>
  <si>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</si>
  <si>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</si>
  <si>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</si>
  <si>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</si>
  <si>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</si>
  <si>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</si>
  <si>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</si>
  <si>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</si>
  <si>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</si>
  <si>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</si>
  <si>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</si>
  <si>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</si>
  <si>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</si>
  <si>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</si>
  <si>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</si>
  <si>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</si>
  <si>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</si>
  <si>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</si>
  <si>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</si>
  <si>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</si>
  <si>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</si>
  <si>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</si>
  <si>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</si>
  <si>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</si>
  <si>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</si>
  <si>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</si>
  <si>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</si>
  <si>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</si>
  <si>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</si>
  <si>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</si>
  <si>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</si>
  <si>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</si>
  <si>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</si>
  <si>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</si>
  <si>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</si>
  <si>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</si>
  <si>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</si>
  <si>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</si>
  <si>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</si>
  <si>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</si>
  <si>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</si>
  <si>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</si>
  <si>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</si>
  <si>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</si>
  <si>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</si>
  <si>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</si>
  <si>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</si>
  <si>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</si>
  <si>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</si>
  <si>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</si>
  <si>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</si>
  <si>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</si>
  <si>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</si>
  <si>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</si>
  <si>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</si>
  <si>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</si>
  <si>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</si>
  <si>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</si>
  <si>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</si>
  <si>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</si>
  <si>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</si>
  <si>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</si>
  <si>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</si>
  <si>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</si>
  <si>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</si>
  <si>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</si>
  <si>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</si>
  <si>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</si>
  <si>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</si>
  <si>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</si>
  <si>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</si>
  <si>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</si>
  <si>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</si>
  <si>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</si>
  <si>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</si>
  <si>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</si>
  <si>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</si>
  <si>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</si>
  <si>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</si>
  <si>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</si>
  <si>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</si>
  <si>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</si>
  <si>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</si>
  <si>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</si>
  <si>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</si>
  <si>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</si>
  <si>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</si>
  <si>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</si>
  <si>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</si>
  <si>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</si>
  <si>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</si>
  <si>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</si>
  <si>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</si>
  <si>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</si>
  <si>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</si>
  <si>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</si>
  <si>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</si>
  <si>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</si>
  <si>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</si>
  <si>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</si>
  <si>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</si>
  <si>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</si>
  <si>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</si>
  <si>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</si>
  <si>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</si>
  <si>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</si>
  <si>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</si>
  <si>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</si>
  <si>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</si>
  <si>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</si>
  <si>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</si>
  <si>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</si>
  <si>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</si>
  <si>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</si>
  <si>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</si>
  <si>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</si>
  <si>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</si>
  <si>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</si>
  <si>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</si>
  <si>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</si>
  <si>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</si>
  <si>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</si>
  <si>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</si>
  <si>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</si>
  <si>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</si>
  <si>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</si>
  <si>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</si>
  <si>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</si>
  <si>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</si>
  <si>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</si>
  <si>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</si>
  <si>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</si>
  <si>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</si>
  <si>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</si>
  <si>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</si>
  <si>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</si>
  <si>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</si>
  <si>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</si>
  <si>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</si>
  <si>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</si>
  <si>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</si>
  <si>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</si>
  <si>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</si>
  <si>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</si>
  <si>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</si>
  <si>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</si>
  <si>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</si>
  <si>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</si>
  <si>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</si>
  <si>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</si>
  <si>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</si>
  <si>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</si>
  <si>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</si>
  <si>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</si>
  <si>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</si>
  <si>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</si>
  <si>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</si>
  <si>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</si>
  <si>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</si>
  <si>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</si>
  <si>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</si>
  <si>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</si>
  <si>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</si>
  <si>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</si>
  <si>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</si>
  <si>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</si>
  <si>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</si>
  <si>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</si>
  <si>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</si>
  <si>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</si>
  <si>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</si>
  <si>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</si>
  <si>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</si>
  <si>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</si>
  <si>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</si>
  <si>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</si>
  <si>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</si>
  <si>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</si>
  <si>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</si>
  <si>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</si>
  <si>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</si>
  <si>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</si>
  <si>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</si>
  <si>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</si>
  <si>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</si>
  <si>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</si>
  <si>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</si>
  <si>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</si>
  <si>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</si>
  <si>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</si>
  <si>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</si>
  <si>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</si>
  <si>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</si>
  <si>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</si>
  <si>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</si>
  <si>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</si>
  <si>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</si>
  <si>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</si>
  <si>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</si>
  <si>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</si>
  <si>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</si>
  <si>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</si>
  <si>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</si>
  <si>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</si>
  <si>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</si>
  <si>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</si>
  <si>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</si>
  <si>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</si>
  <si>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</si>
  <si>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</si>
  <si>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</si>
  <si>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</si>
  <si>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</si>
  <si>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</si>
  <si>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</si>
  <si>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</si>
  <si>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</si>
  <si>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</si>
  <si>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</si>
  <si>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</si>
  <si>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</si>
  <si>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</si>
  <si>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</si>
  <si>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</si>
  <si>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</si>
  <si>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</si>
  <si>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</si>
  <si>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</si>
  <si>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</si>
  <si>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</si>
  <si>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</si>
  <si>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</si>
  <si>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</si>
  <si>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</si>
  <si>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</si>
  <si>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</si>
  <si>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</si>
  <si>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</si>
  <si>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</si>
  <si>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</si>
  <si>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</si>
  <si>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</si>
  <si>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</si>
  <si>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</si>
  <si>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</si>
  <si>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</si>
  <si>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</si>
  <si>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</si>
  <si>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</si>
  <si>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</si>
  <si>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</si>
  <si>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</si>
  <si>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</si>
  <si>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</si>
  <si>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</si>
  <si>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</si>
  <si>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</si>
  <si>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</si>
  <si>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</si>
  <si>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</si>
  <si>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</si>
  <si>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</si>
  <si>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</si>
  <si>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</si>
  <si>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</si>
  <si>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</si>
  <si>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</si>
  <si>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</si>
  <si>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</si>
  <si>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</si>
  <si>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</si>
  <si>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</si>
  <si>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</si>
  <si>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</si>
  <si>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</si>
  <si>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</si>
  <si>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</si>
  <si>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</si>
  <si>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</si>
  <si>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</si>
  <si>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</si>
  <si>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</si>
  <si>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</si>
  <si>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</si>
  <si>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</si>
  <si>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</si>
  <si>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</si>
  <si>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</si>
  <si>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</si>
  <si>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</si>
  <si>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</si>
  <si>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</si>
  <si>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</si>
  <si>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</si>
  <si>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</si>
  <si>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</si>
  <si>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</si>
  <si>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</si>
  <si>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</si>
  <si>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</si>
  <si>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</si>
  <si>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</si>
  <si>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</si>
  <si>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</si>
  <si>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</si>
  <si>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</si>
  <si>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</si>
  <si>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</si>
  <si>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</si>
  <si>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</si>
  <si>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</si>
  <si>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</si>
  <si>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</si>
  <si>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</si>
  <si>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</si>
  <si>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</si>
  <si>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</si>
  <si>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</si>
  <si>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</si>
  <si>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</si>
  <si>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</si>
  <si>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</si>
  <si>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</si>
  <si>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</si>
  <si>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</si>
  <si>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</si>
  <si>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</si>
  <si>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</si>
  <si>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</si>
  <si>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</si>
  <si>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</si>
  <si>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</si>
  <si>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</si>
  <si>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</si>
  <si>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</si>
  <si>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</si>
  <si>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</si>
  <si>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</si>
  <si>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</si>
  <si>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</si>
  <si>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</si>
  <si>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</si>
  <si>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</si>
  <si>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</si>
  <si>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</si>
  <si>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</si>
  <si>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</si>
  <si>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</si>
  <si>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</si>
  <si>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</si>
  <si>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</si>
  <si>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</si>
  <si>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</si>
  <si>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</si>
  <si>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</si>
  <si>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</si>
  <si>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</si>
  <si>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</si>
  <si>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</si>
  <si>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</si>
  <si>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</si>
  <si>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</si>
  <si>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</si>
  <si>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</si>
  <si>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</si>
  <si>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</si>
  <si>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</si>
  <si>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</si>
  <si>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</si>
  <si>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</si>
  <si>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</si>
  <si>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</si>
  <si>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</si>
  <si>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</si>
  <si>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</si>
  <si>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</si>
  <si>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</si>
  <si>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</si>
  <si>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</si>
  <si>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</si>
  <si>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</si>
  <si>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</si>
  <si>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</si>
  <si>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</si>
  <si>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</si>
  <si>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</si>
  <si>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</si>
  <si>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</si>
  <si>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</si>
  <si>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</si>
  <si>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</si>
  <si>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</si>
  <si>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</si>
  <si>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</si>
  <si>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</si>
  <si>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</si>
  <si>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</si>
  <si>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</si>
  <si>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</si>
  <si>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</si>
  <si>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</si>
  <si>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</si>
  <si>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</si>
  <si>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</si>
  <si>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</si>
  <si>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</si>
  <si>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</si>
  <si>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</si>
  <si>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</si>
  <si>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</si>
  <si>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</si>
  <si>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</si>
  <si>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</si>
  <si>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</si>
  <si>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</si>
  <si>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</si>
  <si>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</si>
  <si>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</si>
  <si>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</si>
  <si>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</si>
  <si>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</si>
  <si>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</si>
  <si>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</si>
  <si>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</si>
  <si>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</si>
  <si>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</si>
  <si>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</si>
  <si>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</si>
  <si>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</si>
  <si>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</si>
  <si>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</si>
  <si>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</si>
  <si>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</si>
  <si>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</si>
  <si>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</si>
  <si>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</si>
  <si>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</si>
  <si>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</si>
  <si>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</si>
  <si>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</si>
  <si>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</si>
  <si>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</si>
  <si>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</si>
  <si>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</si>
  <si>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</si>
  <si>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</si>
  <si>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</si>
  <si>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</si>
  <si>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</si>
  <si>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</si>
  <si>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</si>
  <si>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</si>
  <si>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</si>
  <si>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</si>
  <si>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</si>
  <si>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</si>
  <si>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</si>
  <si>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</si>
  <si>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</si>
  <si>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</si>
  <si>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</si>
  <si>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</si>
  <si>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</si>
  <si>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</si>
  <si>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</si>
  <si>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</si>
  <si>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</si>
  <si>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</si>
  <si>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</si>
  <si>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</si>
  <si>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</si>
  <si>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</si>
  <si>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</si>
  <si>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</si>
  <si>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</si>
  <si>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</si>
  <si>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</si>
  <si>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</si>
  <si>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</si>
  <si>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</si>
  <si>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</si>
  <si>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</si>
  <si>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</si>
  <si>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</si>
  <si>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</si>
  <si>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</si>
  <si>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</si>
  <si>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</si>
  <si>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</si>
  <si>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</si>
  <si>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</si>
  <si>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</si>
  <si>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</si>
  <si>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</si>
  <si>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</si>
  <si>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</si>
  <si>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</si>
  <si>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</si>
  <si>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</si>
  <si>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</si>
  <si>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</si>
  <si>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</si>
  <si>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</si>
  <si>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</si>
  <si>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</si>
  <si>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</si>
  <si>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</si>
  <si>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</si>
  <si>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</si>
  <si>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</si>
  <si>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</si>
  <si>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</si>
  <si>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</si>
  <si>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</si>
  <si>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</si>
  <si>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</si>
  <si>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</si>
  <si>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</si>
  <si>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</si>
  <si>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</si>
  <si>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</si>
  <si>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</si>
  <si>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</si>
  <si>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</si>
  <si>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</si>
  <si>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</si>
  <si>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</si>
  <si>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</si>
  <si>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</si>
  <si>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</si>
  <si>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</si>
  <si>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</si>
  <si>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</si>
  <si>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</si>
  <si>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</si>
  <si>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</si>
  <si>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</si>
  <si>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</si>
  <si>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</si>
  <si>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</si>
  <si>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</si>
  <si>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</si>
  <si>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</si>
  <si>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</si>
  <si>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</si>
  <si>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</si>
  <si>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</si>
  <si>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</si>
  <si>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</si>
  <si>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</si>
  <si>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</si>
  <si>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</si>
  <si>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</si>
  <si>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</si>
  <si>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</si>
  <si>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</si>
  <si>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</si>
  <si>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</si>
  <si>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</si>
  <si>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</si>
  <si>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</si>
  <si>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</si>
  <si>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</si>
  <si>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</si>
  <si>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</si>
  <si>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</si>
  <si>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</si>
  <si>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</si>
  <si>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</si>
  <si>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</si>
  <si>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</si>
  <si>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</si>
  <si>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</si>
  <si>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</si>
  <si>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</si>
  <si>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</si>
  <si>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</si>
  <si>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</si>
  <si>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</si>
  <si>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</si>
  <si>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</si>
  <si>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</si>
  <si>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</si>
  <si>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</si>
  <si>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</si>
  <si>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</si>
  <si>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</si>
  <si>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</si>
  <si>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</si>
  <si>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</si>
  <si>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</si>
  <si>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</si>
  <si>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</si>
  <si>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</si>
  <si>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</si>
  <si>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</si>
  <si>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</si>
  <si>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</si>
  <si>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</si>
  <si>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</si>
  <si>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</si>
  <si>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</si>
  <si>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</si>
  <si>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</si>
  <si>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</si>
  <si>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</si>
  <si>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</si>
  <si>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</si>
  <si>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</si>
  <si>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</si>
  <si>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</si>
  <si>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</si>
  <si>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</si>
  <si>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</si>
  <si>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</si>
  <si>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</si>
  <si>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</si>
  <si>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</si>
  <si>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</si>
  <si>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</si>
  <si>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</si>
  <si>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</si>
  <si>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</si>
  <si>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</si>
  <si>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</si>
  <si>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</si>
  <si>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</si>
  <si>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</si>
  <si>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</si>
  <si>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</si>
  <si>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</si>
  <si>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</si>
  <si>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</si>
  <si>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</si>
  <si>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</si>
  <si>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</si>
  <si>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</si>
  <si>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</si>
  <si>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</si>
  <si>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</si>
  <si>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</si>
  <si>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</si>
  <si>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</si>
  <si>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</si>
  <si>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</si>
  <si>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</si>
  <si>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</si>
  <si>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</si>
  <si>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</si>
  <si>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</si>
  <si>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</si>
  <si>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</si>
  <si>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</si>
  <si>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</si>
  <si>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</si>
  <si>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</si>
  <si>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</si>
  <si>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</si>
  <si>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</si>
  <si>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</si>
  <si>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</si>
  <si>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</si>
  <si>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</si>
  <si>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</si>
  <si>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</si>
  <si>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</si>
  <si>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</si>
  <si>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</si>
  <si>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</si>
  <si>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</si>
  <si>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</si>
  <si>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</si>
  <si>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</si>
  <si>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</si>
  <si>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</si>
  <si>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</si>
  <si>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</si>
  <si>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</si>
  <si>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</si>
  <si>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</si>
  <si>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</si>
  <si>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</si>
  <si>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</si>
  <si>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</si>
  <si>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</si>
  <si>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</si>
  <si>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</si>
  <si>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</si>
  <si>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</si>
  <si>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</si>
  <si>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</si>
  <si>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</si>
  <si>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</si>
  <si>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</si>
  <si>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</si>
  <si>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</si>
  <si>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</si>
  <si>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</si>
  <si>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</si>
  <si>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</si>
  <si>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</si>
  <si>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</si>
  <si>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</si>
  <si>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</si>
  <si>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</si>
  <si>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</si>
  <si>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</si>
  <si>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</si>
  <si>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</si>
  <si>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</si>
  <si>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</si>
  <si>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</si>
  <si>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</si>
  <si>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</si>
  <si>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</si>
  <si>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</si>
  <si>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</si>
  <si>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</si>
  <si>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</si>
  <si>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</si>
  <si>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</si>
  <si>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</si>
  <si>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</si>
  <si>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</si>
  <si>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</si>
  <si>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</si>
  <si>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</si>
  <si>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</si>
  <si>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</si>
  <si>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</si>
  <si>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</si>
  <si>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</si>
  <si>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</si>
  <si>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</si>
  <si>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</si>
  <si>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</si>
  <si>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</si>
  <si>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</si>
  <si>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</si>
  <si>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</si>
  <si>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</si>
  <si>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</si>
  <si>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</si>
  <si>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</si>
  <si>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</si>
  <si>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</si>
  <si>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</si>
  <si>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</si>
  <si>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</si>
  <si>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</si>
  <si>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</si>
  <si>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</si>
  <si>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</si>
  <si>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</si>
  <si>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</si>
  <si>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</si>
  <si>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</si>
  <si>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</si>
  <si>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</si>
  <si>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</si>
  <si>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</si>
  <si>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</si>
  <si>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</si>
  <si>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</si>
  <si>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</si>
  <si>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</si>
  <si>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</si>
  <si>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</si>
  <si>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</si>
  <si>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</si>
  <si>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</si>
  <si>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</si>
  <si>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</si>
  <si>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</si>
  <si>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</si>
  <si>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</si>
  <si>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</si>
  <si>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</si>
  <si>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</si>
  <si>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</si>
  <si>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</si>
  <si>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</si>
  <si>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</si>
  <si>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</si>
  <si>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</si>
  <si>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</si>
  <si>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</si>
  <si>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</si>
  <si>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</si>
  <si>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</si>
  <si>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</si>
  <si>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</si>
  <si>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</si>
  <si>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</si>
  <si>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Data Ended Conversion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</si>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</sst>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8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B-A140-9D6D-F71CEEC25B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B-A140-9D6D-F71CEEC25B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B-A140-9D6D-F71CEEC25B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B-A140-9D6D-F71CEEC2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29071"/>
        <c:axId val="163929455"/>
      </c:lineChart>
      <c:catAx>
        <c:axId val="16392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9455"/>
        <c:crosses val="autoZero"/>
        <c:auto val="1"/>
        <c:lblAlgn val="ctr"/>
        <c:lblOffset val="100"/>
        <c:noMultiLvlLbl val="0"/>
      </c:catAx>
      <c:valAx>
        <c:axId val="16392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8-F849-910D-325C158F0686}"/>
            </c:ext>
          </c:extLst>
        </c:ser>
        <c:ser>
          <c:idx val="1"/>
          <c:order val="1"/>
          <c:tx>
            <c:strRef>
              <c:f>'Category Satistics'!$C$3:$C$4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5-6347-A27A-C4AB3F0C18E6}"/>
            </c:ext>
          </c:extLst>
        </c:ser>
        <c:ser>
          <c:idx val="2"/>
          <c:order val="2"/>
          <c:tx>
            <c:strRef>
              <c:f>'Category Satistics'!$D$3:$D$4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5-6347-A27A-C4AB3F0C18E6}"/>
            </c:ext>
          </c:extLst>
        </c:ser>
        <c:ser>
          <c:idx val="3"/>
          <c:order val="3"/>
          <c:tx>
            <c:strRef>
              <c:f>'Category Satistics'!$E$3:$E$4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D5-6347-A27A-C4AB3F0C1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3849503"/>
        <c:axId val="193851183"/>
      </c:barChart>
      <c:catAx>
        <c:axId val="1938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1183"/>
        <c:crosses val="autoZero"/>
        <c:auto val="1"/>
        <c:lblAlgn val="ctr"/>
        <c:lblOffset val="100"/>
        <c:noMultiLvlLbl val="0"/>
      </c:catAx>
      <c:valAx>
        <c:axId val="19385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0-494D-B1BA-7B54BB4C5B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C-C147-8FA8-3361FFE5C7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C-C147-8FA8-3361FFE5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87263"/>
        <c:axId val="195347183"/>
      </c:barChart>
      <c:catAx>
        <c:axId val="19548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7183"/>
        <c:crosses val="autoZero"/>
        <c:auto val="1"/>
        <c:lblAlgn val="ctr"/>
        <c:lblOffset val="100"/>
        <c:noMultiLvlLbl val="0"/>
      </c:catAx>
      <c:valAx>
        <c:axId val="19534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343E53DD-D160-5B45-A0E4-55009EFFF24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F0AAE1-BC84-BC45-884C-E0EEAF30C70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1D685A-C09F-1447-A710-557C59E3A653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DAC3CE-F5EE-ED44-91C4-97BF3B22E5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C766DD-02E4-F140-9827-FF71AADB7B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50800</xdr:rowOff>
    </xdr:from>
    <xdr:to>
      <xdr:col>13</xdr:col>
      <xdr:colOff>546100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3D18A-5FDD-D144-A7DD-221D3598B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114300</xdr:rowOff>
    </xdr:from>
    <xdr:to>
      <xdr:col>15</xdr:col>
      <xdr:colOff>152400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EF6C0-E076-6C43-8208-D3C8E8881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177800</xdr:rowOff>
    </xdr:from>
    <xdr:to>
      <xdr:col>15</xdr:col>
      <xdr:colOff>698500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0F1A-44E1-2844-B1B6-2E4FCEB9A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6.888913194445" createdVersion="6" refreshedVersion="6" minRefreshableVersion="3" recordCount="4114" xr:uid="{255805D0-487E-1549-A6A3-4357EF6CDF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6.91106377315" createdVersion="6" refreshedVersion="6" minRefreshableVersion="3" recordCount="4114" xr:uid="{AFE6E95B-AE80-3D42-AD8A-3676150FE3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C2F60-6466-F141-A008-D54CEBD0AF7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4E01B-F3C5-284F-9B55-A4535D6F90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D5C0A-75F0-6C46-AC47-9CE9B83176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C3634" sqref="C363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.5" customWidth="1"/>
    <col min="17" max="17" width="21.83203125" customWidth="1"/>
    <col min="18" max="18" width="13" customWidth="1"/>
    <col min="19" max="19" width="20.5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>ROUND(E3/L3,2)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3">ROUND(E4/L4,2)</f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3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 0)</f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 0)</f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 0)</f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 0)</f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 0)</f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 0)</f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 0)</f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 0)</f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 0)</f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 0)</f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 0)</f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 0)</f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 0)</f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 0)</f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 0)</f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 0)</f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 0)</f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 0)</f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 0)</f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 0)</f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 0)</f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 0)</f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 0)</f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 0)</f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 0)</f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 0)</f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 0)</f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 0)</f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 0)</f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 0)</f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 0)</f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 0)</f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 0)</f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 0)</f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 0)</f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 0)</f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 0)</f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 0)</f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 0)</f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 0)</f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 0)</f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 0)</f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 0)</f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 0)</f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 0)</f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 0)</f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 0)</f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 0)</f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 0)</f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 0)</f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 0)</f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 0)</f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 0)</f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 0)</f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 0)</f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 0)</f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 0)</f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 0)</f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 0)</f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 0)</f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 0)</f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 0)</f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 0)</f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 0)</f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7CE1466E-6A7D-EF4D-AB81-47FEC08D14C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7" priority="4" operator="containsText" text="canceled">
      <formula>NOT(ISERROR(SEARCH("canceled",F1)))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successful">
      <formula>NOT(ISERROR(SEARCH("successful",F1)))</formula>
    </cfRule>
    <cfRule type="containsText" dxfId="24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4115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8325-9763-2D4B-AA17-A030080EC421}">
  <dimension ref="A1:T354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2">
      <c r="B252" s="3"/>
      <c r="C252" s="3"/>
      <c r="D252" s="6"/>
      <c r="E252" s="8"/>
      <c r="Q252" s="10"/>
      <c r="S252" s="14"/>
      <c r="T252" s="14"/>
    </row>
    <row r="253" spans="1:20" x14ac:dyDescent="0.2">
      <c r="B253" s="3"/>
      <c r="C253" s="3"/>
      <c r="D253" s="6"/>
      <c r="E253" s="8"/>
      <c r="Q253" s="10"/>
      <c r="S253" s="14"/>
      <c r="T253" s="14"/>
    </row>
    <row r="254" spans="1:20" x14ac:dyDescent="0.2">
      <c r="B254" s="3"/>
      <c r="C254" s="3"/>
      <c r="D254" s="6"/>
      <c r="E254" s="8"/>
      <c r="Q254" s="10"/>
      <c r="S254" s="14"/>
      <c r="T254" s="14"/>
    </row>
    <row r="255" spans="1:20" x14ac:dyDescent="0.2">
      <c r="B255" s="3"/>
      <c r="C255" s="3"/>
      <c r="D255" s="6"/>
      <c r="E255" s="8"/>
      <c r="Q255" s="10"/>
      <c r="S255" s="14"/>
      <c r="T255" s="14"/>
    </row>
    <row r="256" spans="1:20" x14ac:dyDescent="0.2">
      <c r="B256" s="3"/>
      <c r="C256" s="3"/>
      <c r="D256" s="6"/>
      <c r="E256" s="8"/>
      <c r="Q256" s="10"/>
      <c r="S256" s="14"/>
      <c r="T256" s="14"/>
    </row>
    <row r="257" spans="2:20" x14ac:dyDescent="0.2">
      <c r="B257" s="3"/>
      <c r="C257" s="3"/>
      <c r="D257" s="6"/>
      <c r="E257" s="8"/>
      <c r="Q257" s="10"/>
      <c r="S257" s="14"/>
      <c r="T257" s="14"/>
    </row>
    <row r="258" spans="2:20" x14ac:dyDescent="0.2">
      <c r="B258" s="3"/>
      <c r="C258" s="3"/>
      <c r="D258" s="6"/>
      <c r="E258" s="8"/>
      <c r="Q258" s="10"/>
      <c r="S258" s="14"/>
      <c r="T258" s="14"/>
    </row>
    <row r="259" spans="2:20" x14ac:dyDescent="0.2">
      <c r="B259" s="3"/>
      <c r="C259" s="3"/>
      <c r="D259" s="6"/>
      <c r="E259" s="8"/>
      <c r="Q259" s="10"/>
      <c r="S259" s="14"/>
      <c r="T259" s="14"/>
    </row>
    <row r="260" spans="2:20" x14ac:dyDescent="0.2">
      <c r="B260" s="3"/>
      <c r="C260" s="3"/>
      <c r="D260" s="6"/>
      <c r="E260" s="8"/>
      <c r="Q260" s="10"/>
      <c r="S260" s="14"/>
      <c r="T260" s="14"/>
    </row>
    <row r="261" spans="2:20" x14ac:dyDescent="0.2">
      <c r="B261" s="3"/>
      <c r="C261" s="3"/>
      <c r="D261" s="6"/>
      <c r="E261" s="8"/>
      <c r="Q261" s="10"/>
      <c r="S261" s="14"/>
      <c r="T261" s="14"/>
    </row>
    <row r="262" spans="2:20" x14ac:dyDescent="0.2">
      <c r="B262" s="3"/>
      <c r="C262" s="3"/>
      <c r="D262" s="6"/>
      <c r="E262" s="8"/>
      <c r="Q262" s="10"/>
      <c r="S262" s="14"/>
      <c r="T262" s="14"/>
    </row>
    <row r="263" spans="2:20" x14ac:dyDescent="0.2">
      <c r="B263" s="3"/>
      <c r="C263" s="3"/>
      <c r="D263" s="6"/>
      <c r="E263" s="8"/>
      <c r="Q263" s="10"/>
      <c r="S263" s="14"/>
      <c r="T263" s="14"/>
    </row>
    <row r="264" spans="2:20" x14ac:dyDescent="0.2">
      <c r="B264" s="3"/>
      <c r="C264" s="3"/>
      <c r="D264" s="6"/>
      <c r="E264" s="8"/>
      <c r="Q264" s="10"/>
      <c r="S264" s="14"/>
      <c r="T264" s="14"/>
    </row>
    <row r="265" spans="2:20" x14ac:dyDescent="0.2">
      <c r="B265" s="3"/>
      <c r="C265" s="3"/>
      <c r="D265" s="6"/>
      <c r="E265" s="8"/>
      <c r="Q265" s="10"/>
      <c r="S265" s="14"/>
      <c r="T265" s="14"/>
    </row>
    <row r="266" spans="2:20" x14ac:dyDescent="0.2">
      <c r="B266" s="3"/>
      <c r="C266" s="3"/>
      <c r="D266" s="6"/>
      <c r="E266" s="8"/>
      <c r="Q266" s="10"/>
      <c r="S266" s="14"/>
      <c r="T266" s="14"/>
    </row>
    <row r="267" spans="2:20" x14ac:dyDescent="0.2">
      <c r="B267" s="3"/>
      <c r="C267" s="3"/>
      <c r="D267" s="6"/>
      <c r="E267" s="8"/>
      <c r="Q267" s="10"/>
      <c r="S267" s="14"/>
      <c r="T267" s="14"/>
    </row>
    <row r="268" spans="2:20" x14ac:dyDescent="0.2">
      <c r="B268" s="3"/>
      <c r="C268" s="3"/>
      <c r="D268" s="6"/>
      <c r="E268" s="8"/>
      <c r="Q268" s="10"/>
      <c r="S268" s="14"/>
      <c r="T268" s="14"/>
    </row>
    <row r="269" spans="2:20" x14ac:dyDescent="0.2">
      <c r="B269" s="3"/>
      <c r="C269" s="3"/>
      <c r="D269" s="6"/>
      <c r="E269" s="8"/>
      <c r="Q269" s="10"/>
      <c r="S269" s="14"/>
      <c r="T269" s="14"/>
    </row>
    <row r="270" spans="2:20" x14ac:dyDescent="0.2">
      <c r="B270" s="3"/>
      <c r="C270" s="3"/>
      <c r="D270" s="6"/>
      <c r="E270" s="8"/>
      <c r="Q270" s="10"/>
      <c r="S270" s="14"/>
      <c r="T270" s="14"/>
    </row>
    <row r="271" spans="2:20" x14ac:dyDescent="0.2">
      <c r="B271" s="3"/>
      <c r="C271" s="3"/>
      <c r="D271" s="6"/>
      <c r="E271" s="8"/>
      <c r="Q271" s="10"/>
      <c r="S271" s="14"/>
      <c r="T271" s="14"/>
    </row>
    <row r="272" spans="2:20" x14ac:dyDescent="0.2">
      <c r="B272" s="3"/>
      <c r="C272" s="3"/>
      <c r="D272" s="6"/>
      <c r="E272" s="8"/>
      <c r="Q272" s="10"/>
      <c r="S272" s="14"/>
      <c r="T272" s="14"/>
    </row>
    <row r="273" spans="2:20" x14ac:dyDescent="0.2">
      <c r="B273" s="3"/>
      <c r="C273" s="3"/>
      <c r="D273" s="6"/>
      <c r="E273" s="8"/>
      <c r="Q273" s="10"/>
      <c r="S273" s="14"/>
      <c r="T273" s="14"/>
    </row>
    <row r="274" spans="2:20" x14ac:dyDescent="0.2">
      <c r="B274" s="3"/>
      <c r="C274" s="3"/>
      <c r="D274" s="6"/>
      <c r="E274" s="8"/>
      <c r="Q274" s="10"/>
      <c r="S274" s="14"/>
      <c r="T274" s="14"/>
    </row>
    <row r="275" spans="2:20" x14ac:dyDescent="0.2">
      <c r="B275" s="3"/>
      <c r="C275" s="3"/>
      <c r="D275" s="6"/>
      <c r="E275" s="8"/>
      <c r="Q275" s="10"/>
      <c r="S275" s="14"/>
      <c r="T275" s="14"/>
    </row>
    <row r="276" spans="2:20" x14ac:dyDescent="0.2">
      <c r="B276" s="3"/>
      <c r="C276" s="3"/>
      <c r="D276" s="6"/>
      <c r="E276" s="8"/>
      <c r="Q276" s="10"/>
      <c r="S276" s="14"/>
      <c r="T276" s="14"/>
    </row>
    <row r="277" spans="2:20" x14ac:dyDescent="0.2">
      <c r="B277" s="3"/>
      <c r="C277" s="3"/>
      <c r="D277" s="6"/>
      <c r="E277" s="8"/>
      <c r="Q277" s="10"/>
      <c r="S277" s="14"/>
      <c r="T277" s="14"/>
    </row>
    <row r="278" spans="2:20" x14ac:dyDescent="0.2">
      <c r="B278" s="3"/>
      <c r="C278" s="3"/>
      <c r="D278" s="6"/>
      <c r="E278" s="8"/>
      <c r="Q278" s="10"/>
      <c r="S278" s="14"/>
      <c r="T278" s="14"/>
    </row>
    <row r="279" spans="2:20" x14ac:dyDescent="0.2">
      <c r="B279" s="3"/>
      <c r="C279" s="3"/>
      <c r="D279" s="6"/>
      <c r="E279" s="8"/>
      <c r="Q279" s="10"/>
      <c r="S279" s="14"/>
      <c r="T279" s="14"/>
    </row>
    <row r="280" spans="2:20" x14ac:dyDescent="0.2">
      <c r="B280" s="3"/>
      <c r="C280" s="3"/>
      <c r="D280" s="6"/>
      <c r="E280" s="8"/>
      <c r="Q280" s="10"/>
      <c r="S280" s="14"/>
      <c r="T280" s="14"/>
    </row>
    <row r="281" spans="2:20" x14ac:dyDescent="0.2">
      <c r="B281" s="3"/>
      <c r="C281" s="3"/>
      <c r="D281" s="6"/>
      <c r="E281" s="8"/>
      <c r="Q281" s="10"/>
      <c r="S281" s="14"/>
      <c r="T281" s="14"/>
    </row>
    <row r="282" spans="2:20" x14ac:dyDescent="0.2">
      <c r="B282" s="3"/>
      <c r="C282" s="3"/>
      <c r="D282" s="6"/>
      <c r="E282" s="8"/>
      <c r="Q282" s="10"/>
      <c r="S282" s="14"/>
      <c r="T282" s="14"/>
    </row>
    <row r="283" spans="2:20" x14ac:dyDescent="0.2">
      <c r="B283" s="3"/>
      <c r="C283" s="3"/>
      <c r="D283" s="6"/>
      <c r="E283" s="8"/>
      <c r="Q283" s="10"/>
      <c r="S283" s="14"/>
      <c r="T283" s="14"/>
    </row>
    <row r="284" spans="2:20" x14ac:dyDescent="0.2">
      <c r="B284" s="3"/>
      <c r="C284" s="3"/>
      <c r="D284" s="6"/>
      <c r="E284" s="8"/>
      <c r="Q284" s="10"/>
      <c r="S284" s="14"/>
      <c r="T284" s="14"/>
    </row>
    <row r="285" spans="2:20" x14ac:dyDescent="0.2">
      <c r="B285" s="3"/>
      <c r="C285" s="3"/>
      <c r="D285" s="6"/>
      <c r="E285" s="8"/>
      <c r="Q285" s="10"/>
      <c r="S285" s="14"/>
      <c r="T285" s="14"/>
    </row>
    <row r="286" spans="2:20" x14ac:dyDescent="0.2">
      <c r="B286" s="3"/>
      <c r="C286" s="3"/>
      <c r="D286" s="6"/>
      <c r="E286" s="8"/>
      <c r="Q286" s="10"/>
      <c r="S286" s="14"/>
      <c r="T286" s="14"/>
    </row>
    <row r="287" spans="2:20" x14ac:dyDescent="0.2">
      <c r="B287" s="3"/>
      <c r="C287" s="3"/>
      <c r="D287" s="6"/>
      <c r="E287" s="8"/>
      <c r="Q287" s="10"/>
      <c r="S287" s="14"/>
      <c r="T287" s="14"/>
    </row>
    <row r="288" spans="2:20" x14ac:dyDescent="0.2">
      <c r="B288" s="3"/>
      <c r="C288" s="3"/>
      <c r="D288" s="6"/>
      <c r="E288" s="8"/>
      <c r="Q288" s="10"/>
      <c r="S288" s="14"/>
      <c r="T288" s="14"/>
    </row>
    <row r="289" spans="2:20" x14ac:dyDescent="0.2">
      <c r="B289" s="3"/>
      <c r="C289" s="3"/>
      <c r="D289" s="6"/>
      <c r="E289" s="8"/>
      <c r="Q289" s="10"/>
      <c r="S289" s="14"/>
      <c r="T289" s="14"/>
    </row>
    <row r="290" spans="2:20" x14ac:dyDescent="0.2">
      <c r="B290" s="3"/>
      <c r="C290" s="3"/>
      <c r="D290" s="6"/>
      <c r="E290" s="8"/>
      <c r="Q290" s="10"/>
      <c r="S290" s="14"/>
      <c r="T290" s="14"/>
    </row>
    <row r="291" spans="2:20" x14ac:dyDescent="0.2">
      <c r="B291" s="3"/>
      <c r="C291" s="3"/>
      <c r="D291" s="6"/>
      <c r="E291" s="8"/>
      <c r="Q291" s="10"/>
      <c r="S291" s="14"/>
      <c r="T291" s="14"/>
    </row>
    <row r="292" spans="2:20" x14ac:dyDescent="0.2">
      <c r="B292" s="3"/>
      <c r="C292" s="3"/>
      <c r="D292" s="6"/>
      <c r="E292" s="8"/>
      <c r="Q292" s="10"/>
      <c r="S292" s="14"/>
      <c r="T292" s="14"/>
    </row>
    <row r="293" spans="2:20" x14ac:dyDescent="0.2">
      <c r="B293" s="3"/>
      <c r="C293" s="3"/>
      <c r="D293" s="6"/>
      <c r="E293" s="8"/>
      <c r="Q293" s="10"/>
      <c r="S293" s="14"/>
      <c r="T293" s="14"/>
    </row>
    <row r="294" spans="2:20" x14ac:dyDescent="0.2">
      <c r="B294" s="3"/>
      <c r="C294" s="3"/>
      <c r="D294" s="6"/>
      <c r="E294" s="8"/>
      <c r="Q294" s="10"/>
      <c r="S294" s="14"/>
      <c r="T294" s="14"/>
    </row>
    <row r="295" spans="2:20" x14ac:dyDescent="0.2">
      <c r="B295" s="3"/>
      <c r="C295" s="3"/>
      <c r="D295" s="6"/>
      <c r="E295" s="8"/>
      <c r="Q295" s="10"/>
      <c r="S295" s="14"/>
      <c r="T295" s="14"/>
    </row>
    <row r="296" spans="2:20" x14ac:dyDescent="0.2">
      <c r="B296" s="3"/>
      <c r="C296" s="3"/>
      <c r="D296" s="6"/>
      <c r="E296" s="8"/>
      <c r="Q296" s="10"/>
      <c r="S296" s="14"/>
      <c r="T296" s="14"/>
    </row>
    <row r="297" spans="2:20" x14ac:dyDescent="0.2">
      <c r="B297" s="3"/>
      <c r="C297" s="3"/>
      <c r="D297" s="6"/>
      <c r="E297" s="8"/>
      <c r="Q297" s="10"/>
      <c r="S297" s="14"/>
      <c r="T297" s="14"/>
    </row>
    <row r="298" spans="2:20" x14ac:dyDescent="0.2">
      <c r="B298" s="3"/>
      <c r="C298" s="3"/>
      <c r="D298" s="6"/>
      <c r="E298" s="8"/>
      <c r="Q298" s="10"/>
      <c r="S298" s="14"/>
      <c r="T298" s="14"/>
    </row>
    <row r="299" spans="2:20" x14ac:dyDescent="0.2">
      <c r="B299" s="3"/>
      <c r="C299" s="3"/>
      <c r="D299" s="6"/>
      <c r="E299" s="8"/>
      <c r="Q299" s="10"/>
      <c r="S299" s="14"/>
      <c r="T299" s="14"/>
    </row>
    <row r="300" spans="2:20" x14ac:dyDescent="0.2">
      <c r="B300" s="3"/>
      <c r="C300" s="3"/>
      <c r="D300" s="6"/>
      <c r="E300" s="8"/>
      <c r="Q300" s="10"/>
      <c r="S300" s="14"/>
      <c r="T300" s="14"/>
    </row>
    <row r="301" spans="2:20" x14ac:dyDescent="0.2">
      <c r="B301" s="3"/>
      <c r="C301" s="3"/>
      <c r="D301" s="6"/>
      <c r="E301" s="8"/>
      <c r="Q301" s="10"/>
      <c r="S301" s="14"/>
      <c r="T301" s="14"/>
    </row>
    <row r="302" spans="2:20" x14ac:dyDescent="0.2">
      <c r="B302" s="3"/>
      <c r="C302" s="3"/>
      <c r="D302" s="6"/>
      <c r="E302" s="8"/>
      <c r="Q302" s="10"/>
      <c r="S302" s="14"/>
      <c r="T302" s="14"/>
    </row>
    <row r="303" spans="2:20" x14ac:dyDescent="0.2">
      <c r="B303" s="3"/>
      <c r="C303" s="3"/>
      <c r="D303" s="6"/>
      <c r="E303" s="8"/>
      <c r="Q303" s="10"/>
      <c r="S303" s="14"/>
      <c r="T303" s="14"/>
    </row>
    <row r="304" spans="2:20" x14ac:dyDescent="0.2">
      <c r="B304" s="3"/>
      <c r="C304" s="3"/>
      <c r="D304" s="6"/>
      <c r="E304" s="8"/>
      <c r="Q304" s="10"/>
      <c r="S304" s="14"/>
      <c r="T304" s="14"/>
    </row>
    <row r="305" spans="2:20" x14ac:dyDescent="0.2">
      <c r="B305" s="3"/>
      <c r="C305" s="3"/>
      <c r="D305" s="6"/>
      <c r="E305" s="8"/>
      <c r="Q305" s="10"/>
      <c r="S305" s="14"/>
      <c r="T305" s="14"/>
    </row>
    <row r="306" spans="2:20" x14ac:dyDescent="0.2">
      <c r="B306" s="3"/>
      <c r="C306" s="3"/>
      <c r="D306" s="6"/>
      <c r="E306" s="8"/>
      <c r="Q306" s="10"/>
      <c r="S306" s="14"/>
      <c r="T306" s="14"/>
    </row>
    <row r="307" spans="2:20" x14ac:dyDescent="0.2">
      <c r="B307" s="3"/>
      <c r="C307" s="3"/>
      <c r="D307" s="6"/>
      <c r="E307" s="8"/>
      <c r="Q307" s="10"/>
      <c r="S307" s="14"/>
      <c r="T307" s="14"/>
    </row>
    <row r="308" spans="2:20" x14ac:dyDescent="0.2">
      <c r="B308" s="3"/>
      <c r="C308" s="3"/>
      <c r="D308" s="6"/>
      <c r="E308" s="8"/>
      <c r="Q308" s="10"/>
      <c r="S308" s="14"/>
      <c r="T308" s="14"/>
    </row>
    <row r="309" spans="2:20" x14ac:dyDescent="0.2">
      <c r="B309" s="3"/>
      <c r="C309" s="3"/>
      <c r="D309" s="6"/>
      <c r="E309" s="8"/>
      <c r="Q309" s="10"/>
      <c r="S309" s="14"/>
      <c r="T309" s="14"/>
    </row>
    <row r="310" spans="2:20" x14ac:dyDescent="0.2">
      <c r="B310" s="3"/>
      <c r="C310" s="3"/>
      <c r="D310" s="6"/>
      <c r="E310" s="8"/>
      <c r="Q310" s="10"/>
      <c r="S310" s="14"/>
      <c r="T310" s="14"/>
    </row>
    <row r="311" spans="2:20" x14ac:dyDescent="0.2">
      <c r="B311" s="3"/>
      <c r="C311" s="3"/>
      <c r="D311" s="6"/>
      <c r="E311" s="8"/>
      <c r="Q311" s="10"/>
      <c r="S311" s="14"/>
      <c r="T311" s="14"/>
    </row>
    <row r="312" spans="2:20" x14ac:dyDescent="0.2">
      <c r="B312" s="3"/>
      <c r="C312" s="3"/>
      <c r="D312" s="6"/>
      <c r="E312" s="8"/>
      <c r="Q312" s="10"/>
      <c r="S312" s="14"/>
      <c r="T312" s="14"/>
    </row>
    <row r="313" spans="2:20" x14ac:dyDescent="0.2">
      <c r="B313" s="3"/>
      <c r="C313" s="3"/>
      <c r="D313" s="6"/>
      <c r="E313" s="8"/>
      <c r="Q313" s="10"/>
      <c r="S313" s="14"/>
      <c r="T313" s="14"/>
    </row>
    <row r="314" spans="2:20" x14ac:dyDescent="0.2">
      <c r="B314" s="3"/>
      <c r="C314" s="3"/>
      <c r="D314" s="6"/>
      <c r="E314" s="8"/>
      <c r="Q314" s="10"/>
      <c r="S314" s="14"/>
      <c r="T314" s="14"/>
    </row>
    <row r="315" spans="2:20" x14ac:dyDescent="0.2">
      <c r="B315" s="3"/>
      <c r="C315" s="3"/>
      <c r="D315" s="6"/>
      <c r="E315" s="8"/>
      <c r="Q315" s="10"/>
      <c r="S315" s="14"/>
      <c r="T315" s="14"/>
    </row>
    <row r="316" spans="2:20" x14ac:dyDescent="0.2">
      <c r="B316" s="3"/>
      <c r="C316" s="3"/>
      <c r="D316" s="6"/>
      <c r="E316" s="8"/>
      <c r="Q316" s="10"/>
      <c r="S316" s="14"/>
      <c r="T316" s="14"/>
    </row>
    <row r="317" spans="2:20" x14ac:dyDescent="0.2">
      <c r="B317" s="3"/>
      <c r="C317" s="3"/>
      <c r="D317" s="6"/>
      <c r="E317" s="8"/>
      <c r="Q317" s="10"/>
      <c r="S317" s="14"/>
      <c r="T317" s="14"/>
    </row>
    <row r="318" spans="2:20" x14ac:dyDescent="0.2">
      <c r="B318" s="3"/>
      <c r="C318" s="3"/>
      <c r="D318" s="6"/>
      <c r="E318" s="8"/>
      <c r="Q318" s="10"/>
      <c r="S318" s="14"/>
      <c r="T318" s="14"/>
    </row>
    <row r="319" spans="2:20" x14ac:dyDescent="0.2">
      <c r="B319" s="3"/>
      <c r="C319" s="3"/>
      <c r="D319" s="6"/>
      <c r="E319" s="8"/>
      <c r="Q319" s="10"/>
      <c r="S319" s="14"/>
      <c r="T319" s="14"/>
    </row>
    <row r="320" spans="2:20" x14ac:dyDescent="0.2">
      <c r="B320" s="3"/>
      <c r="C320" s="3"/>
      <c r="D320" s="6"/>
      <c r="E320" s="8"/>
      <c r="Q320" s="10"/>
      <c r="S320" s="14"/>
      <c r="T320" s="14"/>
    </row>
    <row r="321" spans="2:20" x14ac:dyDescent="0.2">
      <c r="B321" s="3"/>
      <c r="C321" s="3"/>
      <c r="D321" s="6"/>
      <c r="E321" s="8"/>
      <c r="Q321" s="10"/>
      <c r="S321" s="14"/>
      <c r="T321" s="14"/>
    </row>
    <row r="322" spans="2:20" x14ac:dyDescent="0.2">
      <c r="B322" s="3"/>
      <c r="C322" s="3"/>
      <c r="D322" s="6"/>
      <c r="E322" s="8"/>
      <c r="Q322" s="10"/>
      <c r="S322" s="14"/>
      <c r="T322" s="14"/>
    </row>
    <row r="323" spans="2:20" x14ac:dyDescent="0.2">
      <c r="B323" s="3"/>
      <c r="C323" s="3"/>
      <c r="D323" s="6"/>
      <c r="E323" s="8"/>
      <c r="Q323" s="10"/>
      <c r="S323" s="14"/>
      <c r="T323" s="14"/>
    </row>
    <row r="324" spans="2:20" x14ac:dyDescent="0.2">
      <c r="B324" s="3"/>
      <c r="C324" s="3"/>
      <c r="D324" s="6"/>
      <c r="E324" s="8"/>
      <c r="Q324" s="10"/>
      <c r="S324" s="14"/>
      <c r="T324" s="14"/>
    </row>
    <row r="325" spans="2:20" x14ac:dyDescent="0.2">
      <c r="B325" s="3"/>
      <c r="C325" s="3"/>
      <c r="D325" s="6"/>
      <c r="E325" s="8"/>
      <c r="Q325" s="10"/>
      <c r="S325" s="14"/>
      <c r="T325" s="14"/>
    </row>
    <row r="326" spans="2:20" x14ac:dyDescent="0.2">
      <c r="B326" s="3"/>
      <c r="C326" s="3"/>
      <c r="D326" s="6"/>
      <c r="E326" s="8"/>
      <c r="Q326" s="10"/>
      <c r="S326" s="14"/>
      <c r="T326" s="14"/>
    </row>
    <row r="327" spans="2:20" x14ac:dyDescent="0.2">
      <c r="B327" s="3"/>
      <c r="C327" s="3"/>
      <c r="D327" s="6"/>
      <c r="E327" s="8"/>
      <c r="Q327" s="10"/>
      <c r="S327" s="14"/>
      <c r="T327" s="14"/>
    </row>
    <row r="328" spans="2:20" x14ac:dyDescent="0.2">
      <c r="B328" s="3"/>
      <c r="C328" s="3"/>
      <c r="D328" s="6"/>
      <c r="E328" s="8"/>
      <c r="Q328" s="10"/>
      <c r="S328" s="14"/>
      <c r="T328" s="14"/>
    </row>
    <row r="329" spans="2:20" x14ac:dyDescent="0.2">
      <c r="B329" s="3"/>
      <c r="C329" s="3"/>
      <c r="D329" s="6"/>
      <c r="E329" s="8"/>
      <c r="Q329" s="10"/>
      <c r="S329" s="14"/>
      <c r="T329" s="14"/>
    </row>
    <row r="330" spans="2:20" x14ac:dyDescent="0.2">
      <c r="B330" s="3"/>
      <c r="C330" s="3"/>
      <c r="D330" s="6"/>
      <c r="E330" s="8"/>
      <c r="Q330" s="10"/>
      <c r="S330" s="14"/>
      <c r="T330" s="14"/>
    </row>
    <row r="331" spans="2:20" x14ac:dyDescent="0.2">
      <c r="B331" s="3"/>
      <c r="C331" s="3"/>
      <c r="D331" s="6"/>
      <c r="E331" s="8"/>
      <c r="Q331" s="10"/>
      <c r="S331" s="14"/>
      <c r="T331" s="14"/>
    </row>
    <row r="332" spans="2:20" x14ac:dyDescent="0.2">
      <c r="B332" s="3"/>
      <c r="C332" s="3"/>
      <c r="D332" s="6"/>
      <c r="E332" s="8"/>
      <c r="Q332" s="10"/>
      <c r="S332" s="14"/>
      <c r="T332" s="14"/>
    </row>
    <row r="333" spans="2:20" x14ac:dyDescent="0.2">
      <c r="B333" s="3"/>
      <c r="C333" s="3"/>
      <c r="D333" s="6"/>
      <c r="E333" s="8"/>
      <c r="Q333" s="10"/>
      <c r="S333" s="14"/>
      <c r="T333" s="14"/>
    </row>
    <row r="334" spans="2:20" x14ac:dyDescent="0.2">
      <c r="B334" s="3"/>
      <c r="C334" s="3"/>
      <c r="D334" s="6"/>
      <c r="E334" s="8"/>
      <c r="Q334" s="10"/>
      <c r="S334" s="14"/>
      <c r="T334" s="14"/>
    </row>
    <row r="335" spans="2:20" x14ac:dyDescent="0.2">
      <c r="B335" s="3"/>
      <c r="C335" s="3"/>
      <c r="D335" s="6"/>
      <c r="E335" s="8"/>
      <c r="Q335" s="10"/>
      <c r="S335" s="14"/>
      <c r="T335" s="14"/>
    </row>
    <row r="336" spans="2:20" x14ac:dyDescent="0.2">
      <c r="B336" s="3"/>
      <c r="C336" s="3"/>
      <c r="D336" s="6"/>
      <c r="E336" s="8"/>
      <c r="Q336" s="10"/>
      <c r="S336" s="14"/>
      <c r="T336" s="14"/>
    </row>
    <row r="337" spans="2:20" x14ac:dyDescent="0.2">
      <c r="B337" s="3"/>
      <c r="C337" s="3"/>
      <c r="D337" s="6"/>
      <c r="E337" s="8"/>
      <c r="Q337" s="10"/>
      <c r="S337" s="14"/>
      <c r="T337" s="14"/>
    </row>
    <row r="338" spans="2:20" x14ac:dyDescent="0.2">
      <c r="B338" s="3"/>
      <c r="C338" s="3"/>
      <c r="D338" s="6"/>
      <c r="E338" s="8"/>
      <c r="Q338" s="10"/>
      <c r="S338" s="14"/>
      <c r="T338" s="14"/>
    </row>
    <row r="339" spans="2:20" x14ac:dyDescent="0.2">
      <c r="B339" s="3"/>
      <c r="C339" s="3"/>
      <c r="D339" s="6"/>
      <c r="E339" s="8"/>
      <c r="Q339" s="10"/>
      <c r="S339" s="14"/>
      <c r="T339" s="14"/>
    </row>
    <row r="340" spans="2:20" x14ac:dyDescent="0.2">
      <c r="B340" s="3"/>
      <c r="C340" s="3"/>
      <c r="D340" s="6"/>
      <c r="E340" s="8"/>
      <c r="Q340" s="10"/>
      <c r="S340" s="14"/>
      <c r="T340" s="14"/>
    </row>
    <row r="341" spans="2:20" x14ac:dyDescent="0.2">
      <c r="B341" s="3"/>
      <c r="C341" s="3"/>
      <c r="D341" s="6"/>
      <c r="E341" s="8"/>
      <c r="Q341" s="10"/>
      <c r="S341" s="14"/>
      <c r="T341" s="14"/>
    </row>
    <row r="342" spans="2:20" x14ac:dyDescent="0.2">
      <c r="B342" s="3"/>
      <c r="C342" s="3"/>
      <c r="D342" s="6"/>
      <c r="E342" s="8"/>
      <c r="Q342" s="10"/>
      <c r="S342" s="14"/>
      <c r="T342" s="14"/>
    </row>
    <row r="343" spans="2:20" x14ac:dyDescent="0.2">
      <c r="B343" s="3"/>
      <c r="C343" s="3"/>
      <c r="D343" s="6"/>
      <c r="E343" s="8"/>
      <c r="Q343" s="10"/>
      <c r="S343" s="14"/>
      <c r="T343" s="14"/>
    </row>
    <row r="344" spans="2:20" x14ac:dyDescent="0.2">
      <c r="B344" s="3"/>
      <c r="C344" s="3"/>
      <c r="D344" s="6"/>
      <c r="E344" s="8"/>
      <c r="Q344" s="10"/>
      <c r="S344" s="14"/>
      <c r="T344" s="14"/>
    </row>
    <row r="345" spans="2:20" x14ac:dyDescent="0.2">
      <c r="B345" s="3"/>
      <c r="C345" s="3"/>
      <c r="D345" s="6"/>
      <c r="E345" s="8"/>
      <c r="Q345" s="10"/>
      <c r="S345" s="14"/>
      <c r="T345" s="14"/>
    </row>
    <row r="346" spans="2:20" x14ac:dyDescent="0.2">
      <c r="B346" s="3"/>
      <c r="C346" s="3"/>
      <c r="D346" s="6"/>
      <c r="E346" s="8"/>
      <c r="Q346" s="10"/>
      <c r="S346" s="14"/>
      <c r="T346" s="14"/>
    </row>
    <row r="347" spans="2:20" x14ac:dyDescent="0.2">
      <c r="B347" s="3"/>
      <c r="C347" s="3"/>
      <c r="D347" s="6"/>
      <c r="E347" s="8"/>
      <c r="Q347" s="10"/>
      <c r="S347" s="14"/>
      <c r="T347" s="14"/>
    </row>
    <row r="348" spans="2:20" x14ac:dyDescent="0.2">
      <c r="B348" s="3"/>
      <c r="C348" s="3"/>
      <c r="D348" s="6"/>
      <c r="E348" s="8"/>
      <c r="Q348" s="10"/>
      <c r="S348" s="14"/>
      <c r="T348" s="14"/>
    </row>
    <row r="349" spans="2:20" x14ac:dyDescent="0.2">
      <c r="B349" s="3"/>
      <c r="C349" s="3"/>
      <c r="D349" s="6"/>
      <c r="E349" s="8"/>
      <c r="Q349" s="10"/>
      <c r="S349" s="14"/>
      <c r="T349" s="14"/>
    </row>
    <row r="350" spans="2:20" x14ac:dyDescent="0.2">
      <c r="B350" s="3"/>
      <c r="C350" s="3"/>
      <c r="D350" s="6"/>
      <c r="E350" s="8"/>
      <c r="Q350" s="10"/>
      <c r="S350" s="14"/>
      <c r="T350" s="14"/>
    </row>
    <row r="351" spans="2:20" x14ac:dyDescent="0.2">
      <c r="B351" s="3"/>
      <c r="C351" s="3"/>
      <c r="D351" s="6"/>
      <c r="E351" s="8"/>
      <c r="Q351" s="10"/>
      <c r="S351" s="14"/>
      <c r="T351" s="14"/>
    </row>
    <row r="352" spans="2:20" x14ac:dyDescent="0.2">
      <c r="B352" s="3"/>
      <c r="C352" s="3"/>
      <c r="D352" s="6"/>
      <c r="E352" s="8"/>
      <c r="Q352" s="10"/>
      <c r="S352" s="14"/>
      <c r="T352" s="14"/>
    </row>
    <row r="353" spans="2:20" x14ac:dyDescent="0.2">
      <c r="B353" s="3"/>
      <c r="C353" s="3"/>
      <c r="D353" s="6"/>
      <c r="E353" s="8"/>
      <c r="Q353" s="10"/>
      <c r="S353" s="14"/>
      <c r="T353" s="14"/>
    </row>
    <row r="354" spans="2:20" x14ac:dyDescent="0.2">
      <c r="B354" s="3"/>
      <c r="C354" s="3"/>
      <c r="D354" s="6"/>
      <c r="E354" s="8"/>
      <c r="Q354" s="10"/>
      <c r="S354" s="14"/>
      <c r="T354" s="14"/>
    </row>
  </sheetData>
  <conditionalFormatting sqref="F252:F354">
    <cfRule type="containsText" dxfId="19" priority="11" operator="containsText" text="canceled">
      <formula>NOT(ISERROR(SEARCH("canceled",F252)))</formula>
    </cfRule>
    <cfRule type="containsText" dxfId="18" priority="12" operator="containsText" text="failed">
      <formula>NOT(ISERROR(SEARCH("failed",F252)))</formula>
    </cfRule>
    <cfRule type="containsText" dxfId="17" priority="13" operator="containsText" text="successful">
      <formula>NOT(ISERROR(SEARCH("successful",F252)))</formula>
    </cfRule>
    <cfRule type="containsText" dxfId="16" priority="14" operator="containsText" text="live">
      <formula>NOT(ISERROR(SEARCH("live",F252)))</formula>
    </cfRule>
  </conditionalFormatting>
  <conditionalFormatting sqref="O252:O354">
    <cfRule type="colorScale" priority="9">
      <colorScale>
        <cfvo type="min"/>
        <cfvo type="max"/>
        <color rgb="FFFF0000"/>
        <color theme="4" tint="0.39997558519241921"/>
      </colorScale>
    </cfRule>
    <cfRule type="colorScale" priority="10">
      <colorScale>
        <cfvo type="min"/>
        <cfvo type="max"/>
        <color rgb="FFFF0000"/>
        <color rgb="FF00B0F0"/>
      </colorScale>
    </cfRule>
  </conditionalFormatting>
  <conditionalFormatting sqref="O252:O354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251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P1 O2:O251 R1:T1"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23A56-A86B-0048-A529-179BD18FD07C}">
  <dimension ref="A1:T695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">
      <c r="B414" s="3"/>
      <c r="C414" s="3"/>
      <c r="D414" s="6"/>
      <c r="E414" s="8"/>
      <c r="Q414" s="10"/>
      <c r="S414" s="14"/>
      <c r="T414" s="14"/>
    </row>
    <row r="415" spans="1:20" x14ac:dyDescent="0.2">
      <c r="B415" s="3"/>
      <c r="C415" s="3"/>
      <c r="D415" s="6"/>
      <c r="E415" s="8"/>
      <c r="Q415" s="10"/>
      <c r="S415" s="14"/>
      <c r="T415" s="14"/>
    </row>
    <row r="416" spans="1:20" x14ac:dyDescent="0.2">
      <c r="B416" s="3"/>
      <c r="C416" s="3"/>
      <c r="D416" s="6"/>
      <c r="E416" s="8"/>
      <c r="Q416" s="10"/>
      <c r="S416" s="14"/>
      <c r="T416" s="14"/>
    </row>
    <row r="417" spans="2:20" x14ac:dyDescent="0.2">
      <c r="B417" s="3"/>
      <c r="C417" s="3"/>
      <c r="D417" s="6"/>
      <c r="E417" s="8"/>
      <c r="Q417" s="10"/>
      <c r="S417" s="14"/>
      <c r="T417" s="14"/>
    </row>
    <row r="418" spans="2:20" x14ac:dyDescent="0.2">
      <c r="B418" s="3"/>
      <c r="C418" s="3"/>
      <c r="D418" s="6"/>
      <c r="E418" s="8"/>
      <c r="Q418" s="10"/>
      <c r="S418" s="14"/>
      <c r="T418" s="14"/>
    </row>
    <row r="419" spans="2:20" x14ac:dyDescent="0.2">
      <c r="B419" s="3"/>
      <c r="C419" s="3"/>
      <c r="D419" s="6"/>
      <c r="E419" s="8"/>
      <c r="Q419" s="10"/>
      <c r="S419" s="14"/>
      <c r="T419" s="14"/>
    </row>
    <row r="420" spans="2:20" x14ac:dyDescent="0.2">
      <c r="B420" s="3"/>
      <c r="C420" s="3"/>
      <c r="D420" s="6"/>
      <c r="E420" s="8"/>
      <c r="Q420" s="10"/>
      <c r="S420" s="14"/>
      <c r="T420" s="14"/>
    </row>
    <row r="421" spans="2:20" x14ac:dyDescent="0.2">
      <c r="B421" s="3"/>
      <c r="C421" s="3"/>
      <c r="D421" s="6"/>
      <c r="E421" s="8"/>
      <c r="Q421" s="10"/>
      <c r="S421" s="14"/>
      <c r="T421" s="14"/>
    </row>
    <row r="422" spans="2:20" x14ac:dyDescent="0.2">
      <c r="B422" s="3"/>
      <c r="C422" s="3"/>
      <c r="D422" s="6"/>
      <c r="E422" s="8"/>
      <c r="Q422" s="10"/>
      <c r="S422" s="14"/>
      <c r="T422" s="14"/>
    </row>
    <row r="423" spans="2:20" x14ac:dyDescent="0.2">
      <c r="B423" s="3"/>
      <c r="C423" s="3"/>
      <c r="D423" s="6"/>
      <c r="E423" s="8"/>
      <c r="Q423" s="10"/>
      <c r="S423" s="14"/>
      <c r="T423" s="14"/>
    </row>
    <row r="424" spans="2:20" x14ac:dyDescent="0.2">
      <c r="B424" s="3"/>
      <c r="C424" s="3"/>
      <c r="D424" s="6"/>
      <c r="E424" s="8"/>
      <c r="Q424" s="10"/>
      <c r="S424" s="14"/>
      <c r="T424" s="14"/>
    </row>
    <row r="425" spans="2:20" x14ac:dyDescent="0.2">
      <c r="B425" s="3"/>
      <c r="C425" s="3"/>
      <c r="D425" s="6"/>
      <c r="E425" s="8"/>
      <c r="Q425" s="10"/>
      <c r="S425" s="14"/>
      <c r="T425" s="14"/>
    </row>
    <row r="426" spans="2:20" x14ac:dyDescent="0.2">
      <c r="B426" s="3"/>
      <c r="C426" s="3"/>
      <c r="D426" s="6"/>
      <c r="E426" s="8"/>
      <c r="Q426" s="10"/>
      <c r="S426" s="14"/>
      <c r="T426" s="14"/>
    </row>
    <row r="427" spans="2:20" x14ac:dyDescent="0.2">
      <c r="B427" s="3"/>
      <c r="C427" s="3"/>
      <c r="D427" s="6"/>
      <c r="E427" s="8"/>
      <c r="Q427" s="10"/>
      <c r="S427" s="14"/>
      <c r="T427" s="14"/>
    </row>
    <row r="428" spans="2:20" x14ac:dyDescent="0.2">
      <c r="B428" s="3"/>
      <c r="C428" s="3"/>
      <c r="D428" s="6"/>
      <c r="E428" s="8"/>
      <c r="Q428" s="10"/>
      <c r="S428" s="14"/>
      <c r="T428" s="14"/>
    </row>
    <row r="429" spans="2:20" x14ac:dyDescent="0.2">
      <c r="B429" s="3"/>
      <c r="C429" s="3"/>
      <c r="D429" s="6"/>
      <c r="E429" s="8"/>
      <c r="Q429" s="10"/>
      <c r="S429" s="14"/>
      <c r="T429" s="14"/>
    </row>
    <row r="430" spans="2:20" x14ac:dyDescent="0.2">
      <c r="B430" s="3"/>
      <c r="C430" s="3"/>
      <c r="D430" s="6"/>
      <c r="E430" s="8"/>
      <c r="Q430" s="10"/>
      <c r="S430" s="14"/>
      <c r="T430" s="14"/>
    </row>
    <row r="431" spans="2:20" x14ac:dyDescent="0.2">
      <c r="B431" s="3"/>
      <c r="C431" s="3"/>
      <c r="D431" s="6"/>
      <c r="E431" s="8"/>
      <c r="Q431" s="10"/>
      <c r="S431" s="14"/>
      <c r="T431" s="14"/>
    </row>
    <row r="432" spans="2:20" x14ac:dyDescent="0.2">
      <c r="B432" s="3"/>
      <c r="C432" s="3"/>
      <c r="D432" s="6"/>
      <c r="E432" s="8"/>
      <c r="Q432" s="10"/>
      <c r="S432" s="14"/>
      <c r="T432" s="14"/>
    </row>
    <row r="433" spans="2:20" x14ac:dyDescent="0.2">
      <c r="B433" s="3"/>
      <c r="C433" s="3"/>
      <c r="D433" s="6"/>
      <c r="E433" s="8"/>
      <c r="Q433" s="10"/>
      <c r="S433" s="14"/>
      <c r="T433" s="14"/>
    </row>
    <row r="434" spans="2:20" x14ac:dyDescent="0.2">
      <c r="B434" s="3"/>
      <c r="C434" s="3"/>
      <c r="D434" s="6"/>
      <c r="E434" s="8"/>
      <c r="Q434" s="10"/>
      <c r="S434" s="14"/>
      <c r="T434" s="14"/>
    </row>
    <row r="435" spans="2:20" x14ac:dyDescent="0.2">
      <c r="B435" s="3"/>
      <c r="C435" s="3"/>
      <c r="D435" s="6"/>
      <c r="E435" s="8"/>
      <c r="Q435" s="10"/>
      <c r="S435" s="14"/>
      <c r="T435" s="14"/>
    </row>
    <row r="436" spans="2:20" x14ac:dyDescent="0.2">
      <c r="B436" s="3"/>
      <c r="C436" s="3"/>
      <c r="D436" s="6"/>
      <c r="E436" s="8"/>
      <c r="Q436" s="10"/>
      <c r="S436" s="14"/>
      <c r="T436" s="14"/>
    </row>
    <row r="437" spans="2:20" x14ac:dyDescent="0.2">
      <c r="B437" s="3"/>
      <c r="C437" s="3"/>
      <c r="D437" s="6"/>
      <c r="E437" s="8"/>
      <c r="Q437" s="10"/>
      <c r="S437" s="14"/>
      <c r="T437" s="14"/>
    </row>
    <row r="438" spans="2:20" x14ac:dyDescent="0.2">
      <c r="B438" s="3"/>
      <c r="C438" s="3"/>
      <c r="D438" s="6"/>
      <c r="E438" s="8"/>
      <c r="Q438" s="10"/>
      <c r="S438" s="14"/>
      <c r="T438" s="14"/>
    </row>
    <row r="439" spans="2:20" x14ac:dyDescent="0.2">
      <c r="B439" s="3"/>
      <c r="C439" s="3"/>
      <c r="D439" s="6"/>
      <c r="E439" s="8"/>
      <c r="Q439" s="10"/>
      <c r="S439" s="14"/>
      <c r="T439" s="14"/>
    </row>
    <row r="440" spans="2:20" x14ac:dyDescent="0.2">
      <c r="B440" s="3"/>
      <c r="C440" s="3"/>
      <c r="D440" s="6"/>
      <c r="E440" s="8"/>
      <c r="Q440" s="10"/>
      <c r="S440" s="14"/>
      <c r="T440" s="14"/>
    </row>
    <row r="441" spans="2:20" x14ac:dyDescent="0.2">
      <c r="B441" s="3"/>
      <c r="C441" s="3"/>
      <c r="D441" s="6"/>
      <c r="E441" s="8"/>
      <c r="Q441" s="10"/>
      <c r="S441" s="14"/>
      <c r="T441" s="14"/>
    </row>
    <row r="442" spans="2:20" x14ac:dyDescent="0.2">
      <c r="B442" s="3"/>
      <c r="C442" s="3"/>
      <c r="D442" s="6"/>
      <c r="E442" s="8"/>
      <c r="Q442" s="10"/>
      <c r="S442" s="14"/>
      <c r="T442" s="14"/>
    </row>
    <row r="443" spans="2:20" x14ac:dyDescent="0.2">
      <c r="B443" s="3"/>
      <c r="C443" s="3"/>
      <c r="D443" s="6"/>
      <c r="E443" s="8"/>
      <c r="Q443" s="10"/>
      <c r="S443" s="14"/>
      <c r="T443" s="14"/>
    </row>
    <row r="444" spans="2:20" x14ac:dyDescent="0.2">
      <c r="B444" s="3"/>
      <c r="C444" s="3"/>
      <c r="D444" s="6"/>
      <c r="E444" s="8"/>
      <c r="Q444" s="10"/>
      <c r="S444" s="14"/>
      <c r="T444" s="14"/>
    </row>
    <row r="445" spans="2:20" x14ac:dyDescent="0.2">
      <c r="B445" s="3"/>
      <c r="C445" s="3"/>
      <c r="D445" s="6"/>
      <c r="E445" s="8"/>
      <c r="Q445" s="10"/>
      <c r="S445" s="14"/>
      <c r="T445" s="14"/>
    </row>
    <row r="446" spans="2:20" x14ac:dyDescent="0.2">
      <c r="B446" s="3"/>
      <c r="C446" s="3"/>
      <c r="D446" s="6"/>
      <c r="E446" s="8"/>
      <c r="Q446" s="10"/>
      <c r="S446" s="14"/>
      <c r="T446" s="14"/>
    </row>
    <row r="447" spans="2:20" x14ac:dyDescent="0.2">
      <c r="B447" s="3"/>
      <c r="C447" s="3"/>
      <c r="D447" s="6"/>
      <c r="E447" s="8"/>
      <c r="Q447" s="10"/>
      <c r="S447" s="14"/>
      <c r="T447" s="14"/>
    </row>
    <row r="448" spans="2:20" x14ac:dyDescent="0.2">
      <c r="B448" s="3"/>
      <c r="C448" s="3"/>
      <c r="D448" s="6"/>
      <c r="E448" s="8"/>
      <c r="Q448" s="10"/>
      <c r="S448" s="14"/>
      <c r="T448" s="14"/>
    </row>
    <row r="449" spans="2:20" x14ac:dyDescent="0.2">
      <c r="B449" s="3"/>
      <c r="C449" s="3"/>
      <c r="D449" s="6"/>
      <c r="E449" s="8"/>
      <c r="Q449" s="10"/>
      <c r="S449" s="14"/>
      <c r="T449" s="14"/>
    </row>
    <row r="450" spans="2:20" x14ac:dyDescent="0.2">
      <c r="B450" s="3"/>
      <c r="C450" s="3"/>
      <c r="D450" s="6"/>
      <c r="E450" s="8"/>
      <c r="Q450" s="10"/>
      <c r="S450" s="14"/>
      <c r="T450" s="14"/>
    </row>
    <row r="451" spans="2:20" x14ac:dyDescent="0.2">
      <c r="B451" s="3"/>
      <c r="C451" s="3"/>
      <c r="D451" s="6"/>
      <c r="E451" s="8"/>
      <c r="Q451" s="10"/>
      <c r="S451" s="14"/>
      <c r="T451" s="14"/>
    </row>
    <row r="452" spans="2:20" x14ac:dyDescent="0.2">
      <c r="B452" s="3"/>
      <c r="C452" s="3"/>
      <c r="D452" s="6"/>
      <c r="E452" s="8"/>
      <c r="Q452" s="10"/>
      <c r="S452" s="14"/>
      <c r="T452" s="14"/>
    </row>
    <row r="453" spans="2:20" x14ac:dyDescent="0.2">
      <c r="B453" s="3"/>
      <c r="C453" s="3"/>
      <c r="D453" s="6"/>
      <c r="E453" s="8"/>
      <c r="Q453" s="10"/>
      <c r="S453" s="14"/>
      <c r="T453" s="14"/>
    </row>
    <row r="454" spans="2:20" x14ac:dyDescent="0.2">
      <c r="B454" s="3"/>
      <c r="C454" s="3"/>
      <c r="D454" s="6"/>
      <c r="E454" s="8"/>
      <c r="Q454" s="10"/>
      <c r="S454" s="14"/>
      <c r="T454" s="14"/>
    </row>
    <row r="455" spans="2:20" x14ac:dyDescent="0.2">
      <c r="B455" s="3"/>
      <c r="C455" s="3"/>
      <c r="D455" s="6"/>
      <c r="E455" s="8"/>
      <c r="Q455" s="10"/>
      <c r="S455" s="14"/>
      <c r="T455" s="14"/>
    </row>
    <row r="456" spans="2:20" x14ac:dyDescent="0.2">
      <c r="B456" s="3"/>
      <c r="C456" s="3"/>
      <c r="D456" s="6"/>
      <c r="E456" s="8"/>
      <c r="Q456" s="10"/>
      <c r="S456" s="14"/>
      <c r="T456" s="14"/>
    </row>
    <row r="457" spans="2:20" x14ac:dyDescent="0.2">
      <c r="B457" s="3"/>
      <c r="C457" s="3"/>
      <c r="D457" s="6"/>
      <c r="E457" s="8"/>
      <c r="Q457" s="10"/>
      <c r="S457" s="14"/>
      <c r="T457" s="14"/>
    </row>
    <row r="458" spans="2:20" x14ac:dyDescent="0.2">
      <c r="B458" s="3"/>
      <c r="C458" s="3"/>
      <c r="D458" s="6"/>
      <c r="E458" s="8"/>
      <c r="Q458" s="10"/>
      <c r="S458" s="14"/>
      <c r="T458" s="14"/>
    </row>
    <row r="459" spans="2:20" x14ac:dyDescent="0.2">
      <c r="B459" s="3"/>
      <c r="C459" s="3"/>
      <c r="D459" s="6"/>
      <c r="E459" s="8"/>
      <c r="Q459" s="10"/>
      <c r="S459" s="14"/>
      <c r="T459" s="14"/>
    </row>
    <row r="460" spans="2:20" x14ac:dyDescent="0.2">
      <c r="B460" s="3"/>
      <c r="C460" s="3"/>
      <c r="D460" s="6"/>
      <c r="E460" s="8"/>
      <c r="Q460" s="10"/>
      <c r="S460" s="14"/>
      <c r="T460" s="14"/>
    </row>
    <row r="461" spans="2:20" x14ac:dyDescent="0.2">
      <c r="B461" s="3"/>
      <c r="C461" s="3"/>
      <c r="D461" s="6"/>
      <c r="E461" s="8"/>
      <c r="Q461" s="10"/>
      <c r="S461" s="14"/>
      <c r="T461" s="14"/>
    </row>
    <row r="462" spans="2:20" x14ac:dyDescent="0.2">
      <c r="B462" s="3"/>
      <c r="C462" s="3"/>
      <c r="D462" s="6"/>
      <c r="E462" s="8"/>
      <c r="Q462" s="10"/>
      <c r="S462" s="14"/>
      <c r="T462" s="14"/>
    </row>
    <row r="463" spans="2:20" x14ac:dyDescent="0.2">
      <c r="B463" s="3"/>
      <c r="C463" s="3"/>
      <c r="D463" s="6"/>
      <c r="E463" s="8"/>
      <c r="Q463" s="10"/>
      <c r="S463" s="14"/>
      <c r="T463" s="14"/>
    </row>
    <row r="464" spans="2:20" x14ac:dyDescent="0.2">
      <c r="B464" s="3"/>
      <c r="C464" s="3"/>
      <c r="D464" s="6"/>
      <c r="E464" s="8"/>
      <c r="Q464" s="10"/>
      <c r="S464" s="14"/>
      <c r="T464" s="14"/>
    </row>
    <row r="465" spans="2:20" x14ac:dyDescent="0.2">
      <c r="B465" s="3"/>
      <c r="C465" s="3"/>
      <c r="D465" s="6"/>
      <c r="E465" s="8"/>
      <c r="Q465" s="10"/>
      <c r="S465" s="14"/>
      <c r="T465" s="14"/>
    </row>
    <row r="466" spans="2:20" x14ac:dyDescent="0.2">
      <c r="B466" s="3"/>
      <c r="C466" s="3"/>
      <c r="D466" s="6"/>
      <c r="E466" s="8"/>
      <c r="Q466" s="10"/>
      <c r="S466" s="14"/>
      <c r="T466" s="14"/>
    </row>
    <row r="467" spans="2:20" x14ac:dyDescent="0.2">
      <c r="B467" s="3"/>
      <c r="C467" s="3"/>
      <c r="D467" s="6"/>
      <c r="E467" s="8"/>
      <c r="Q467" s="10"/>
      <c r="S467" s="14"/>
      <c r="T467" s="14"/>
    </row>
    <row r="468" spans="2:20" x14ac:dyDescent="0.2">
      <c r="B468" s="3"/>
      <c r="C468" s="3"/>
      <c r="D468" s="6"/>
      <c r="E468" s="8"/>
      <c r="Q468" s="10"/>
      <c r="S468" s="14"/>
      <c r="T468" s="14"/>
    </row>
    <row r="469" spans="2:20" x14ac:dyDescent="0.2">
      <c r="B469" s="3"/>
      <c r="C469" s="3"/>
      <c r="D469" s="6"/>
      <c r="E469" s="8"/>
      <c r="Q469" s="10"/>
      <c r="S469" s="14"/>
      <c r="T469" s="14"/>
    </row>
    <row r="470" spans="2:20" x14ac:dyDescent="0.2">
      <c r="B470" s="3"/>
      <c r="C470" s="3"/>
      <c r="D470" s="6"/>
      <c r="E470" s="8"/>
      <c r="Q470" s="10"/>
      <c r="S470" s="14"/>
      <c r="T470" s="14"/>
    </row>
    <row r="471" spans="2:20" x14ac:dyDescent="0.2">
      <c r="B471" s="3"/>
      <c r="C471" s="3"/>
      <c r="D471" s="6"/>
      <c r="E471" s="8"/>
      <c r="Q471" s="10"/>
      <c r="S471" s="14"/>
      <c r="T471" s="14"/>
    </row>
    <row r="472" spans="2:20" x14ac:dyDescent="0.2">
      <c r="B472" s="3"/>
      <c r="C472" s="3"/>
      <c r="D472" s="6"/>
      <c r="E472" s="8"/>
      <c r="Q472" s="10"/>
      <c r="S472" s="14"/>
      <c r="T472" s="14"/>
    </row>
    <row r="473" spans="2:20" x14ac:dyDescent="0.2">
      <c r="B473" s="3"/>
      <c r="C473" s="3"/>
      <c r="D473" s="6"/>
      <c r="E473" s="8"/>
      <c r="Q473" s="10"/>
      <c r="S473" s="14"/>
      <c r="T473" s="14"/>
    </row>
    <row r="474" spans="2:20" x14ac:dyDescent="0.2">
      <c r="B474" s="3"/>
      <c r="C474" s="3"/>
      <c r="D474" s="6"/>
      <c r="E474" s="8"/>
      <c r="Q474" s="10"/>
      <c r="S474" s="14"/>
      <c r="T474" s="14"/>
    </row>
    <row r="475" spans="2:20" x14ac:dyDescent="0.2">
      <c r="B475" s="3"/>
      <c r="C475" s="3"/>
      <c r="D475" s="6"/>
      <c r="E475" s="8"/>
      <c r="Q475" s="10"/>
      <c r="S475" s="14"/>
      <c r="T475" s="14"/>
    </row>
    <row r="476" spans="2:20" x14ac:dyDescent="0.2">
      <c r="B476" s="3"/>
      <c r="C476" s="3"/>
      <c r="D476" s="6"/>
      <c r="E476" s="8"/>
      <c r="Q476" s="10"/>
      <c r="S476" s="14"/>
      <c r="T476" s="14"/>
    </row>
    <row r="477" spans="2:20" x14ac:dyDescent="0.2">
      <c r="B477" s="3"/>
      <c r="C477" s="3"/>
      <c r="D477" s="6"/>
      <c r="E477" s="8"/>
      <c r="Q477" s="10"/>
      <c r="S477" s="14"/>
      <c r="T477" s="14"/>
    </row>
    <row r="478" spans="2:20" x14ac:dyDescent="0.2">
      <c r="B478" s="3"/>
      <c r="C478" s="3"/>
      <c r="D478" s="6"/>
      <c r="E478" s="8"/>
      <c r="Q478" s="10"/>
      <c r="S478" s="14"/>
      <c r="T478" s="14"/>
    </row>
    <row r="479" spans="2:20" x14ac:dyDescent="0.2">
      <c r="B479" s="3"/>
      <c r="C479" s="3"/>
      <c r="D479" s="6"/>
      <c r="E479" s="8"/>
      <c r="Q479" s="10"/>
      <c r="S479" s="14"/>
      <c r="T479" s="14"/>
    </row>
    <row r="480" spans="2:20" x14ac:dyDescent="0.2">
      <c r="B480" s="3"/>
      <c r="C480" s="3"/>
      <c r="D480" s="6"/>
      <c r="E480" s="8"/>
      <c r="Q480" s="10"/>
      <c r="S480" s="14"/>
      <c r="T480" s="14"/>
    </row>
    <row r="481" spans="2:20" x14ac:dyDescent="0.2">
      <c r="B481" s="3"/>
      <c r="C481" s="3"/>
      <c r="D481" s="6"/>
      <c r="E481" s="8"/>
      <c r="Q481" s="10"/>
      <c r="S481" s="14"/>
      <c r="T481" s="14"/>
    </row>
    <row r="482" spans="2:20" x14ac:dyDescent="0.2">
      <c r="B482" s="3"/>
      <c r="C482" s="3"/>
      <c r="D482" s="6"/>
      <c r="E482" s="8"/>
      <c r="Q482" s="10"/>
      <c r="S482" s="14"/>
      <c r="T482" s="14"/>
    </row>
    <row r="483" spans="2:20" x14ac:dyDescent="0.2">
      <c r="B483" s="3"/>
      <c r="C483" s="3"/>
      <c r="D483" s="6"/>
      <c r="E483" s="8"/>
      <c r="Q483" s="10"/>
      <c r="S483" s="14"/>
      <c r="T483" s="14"/>
    </row>
    <row r="484" spans="2:20" x14ac:dyDescent="0.2">
      <c r="B484" s="3"/>
      <c r="C484" s="3"/>
      <c r="D484" s="6"/>
      <c r="E484" s="8"/>
      <c r="Q484" s="10"/>
      <c r="S484" s="14"/>
      <c r="T484" s="14"/>
    </row>
    <row r="485" spans="2:20" x14ac:dyDescent="0.2">
      <c r="B485" s="3"/>
      <c r="C485" s="3"/>
      <c r="D485" s="6"/>
      <c r="E485" s="8"/>
      <c r="Q485" s="10"/>
      <c r="S485" s="14"/>
      <c r="T485" s="14"/>
    </row>
    <row r="486" spans="2:20" x14ac:dyDescent="0.2">
      <c r="B486" s="3"/>
      <c r="C486" s="3"/>
      <c r="D486" s="6"/>
      <c r="E486" s="8"/>
      <c r="Q486" s="10"/>
      <c r="S486" s="14"/>
      <c r="T486" s="14"/>
    </row>
    <row r="487" spans="2:20" x14ac:dyDescent="0.2">
      <c r="B487" s="3"/>
      <c r="C487" s="3"/>
      <c r="D487" s="6"/>
      <c r="E487" s="8"/>
      <c r="Q487" s="10"/>
      <c r="S487" s="14"/>
      <c r="T487" s="14"/>
    </row>
    <row r="488" spans="2:20" x14ac:dyDescent="0.2">
      <c r="B488" s="3"/>
      <c r="C488" s="3"/>
      <c r="D488" s="6"/>
      <c r="E488" s="8"/>
      <c r="Q488" s="10"/>
      <c r="S488" s="14"/>
      <c r="T488" s="14"/>
    </row>
    <row r="489" spans="2:20" x14ac:dyDescent="0.2">
      <c r="B489" s="3"/>
      <c r="C489" s="3"/>
      <c r="D489" s="6"/>
      <c r="E489" s="8"/>
      <c r="Q489" s="10"/>
      <c r="S489" s="14"/>
      <c r="T489" s="14"/>
    </row>
    <row r="490" spans="2:20" x14ac:dyDescent="0.2">
      <c r="B490" s="3"/>
      <c r="C490" s="3"/>
      <c r="D490" s="6"/>
      <c r="E490" s="8"/>
      <c r="Q490" s="10"/>
      <c r="S490" s="14"/>
      <c r="T490" s="14"/>
    </row>
    <row r="491" spans="2:20" x14ac:dyDescent="0.2">
      <c r="B491" s="3"/>
      <c r="C491" s="3"/>
      <c r="D491" s="6"/>
      <c r="E491" s="8"/>
      <c r="Q491" s="10"/>
      <c r="S491" s="14"/>
      <c r="T491" s="14"/>
    </row>
    <row r="492" spans="2:20" x14ac:dyDescent="0.2">
      <c r="B492" s="3"/>
      <c r="C492" s="3"/>
      <c r="D492" s="6"/>
      <c r="E492" s="8"/>
      <c r="Q492" s="10"/>
      <c r="S492" s="14"/>
      <c r="T492" s="14"/>
    </row>
    <row r="493" spans="2:20" x14ac:dyDescent="0.2">
      <c r="B493" s="3"/>
      <c r="C493" s="3"/>
      <c r="D493" s="6"/>
      <c r="E493" s="8"/>
      <c r="Q493" s="10"/>
      <c r="S493" s="14"/>
      <c r="T493" s="14"/>
    </row>
    <row r="494" spans="2:20" x14ac:dyDescent="0.2">
      <c r="B494" s="3"/>
      <c r="C494" s="3"/>
      <c r="D494" s="6"/>
      <c r="E494" s="8"/>
      <c r="Q494" s="10"/>
      <c r="S494" s="14"/>
      <c r="T494" s="14"/>
    </row>
    <row r="495" spans="2:20" x14ac:dyDescent="0.2">
      <c r="B495" s="3"/>
      <c r="C495" s="3"/>
      <c r="D495" s="6"/>
      <c r="E495" s="8"/>
      <c r="Q495" s="10"/>
      <c r="S495" s="14"/>
      <c r="T495" s="14"/>
    </row>
    <row r="496" spans="2:20" x14ac:dyDescent="0.2">
      <c r="B496" s="3"/>
      <c r="C496" s="3"/>
      <c r="D496" s="6"/>
      <c r="E496" s="8"/>
      <c r="Q496" s="10"/>
      <c r="S496" s="14"/>
      <c r="T496" s="14"/>
    </row>
    <row r="497" spans="2:20" x14ac:dyDescent="0.2">
      <c r="B497" s="3"/>
      <c r="C497" s="3"/>
      <c r="D497" s="6"/>
      <c r="E497" s="8"/>
      <c r="Q497" s="10"/>
      <c r="S497" s="14"/>
      <c r="T497" s="14"/>
    </row>
    <row r="498" spans="2:20" x14ac:dyDescent="0.2">
      <c r="B498" s="3"/>
      <c r="C498" s="3"/>
      <c r="D498" s="6"/>
      <c r="E498" s="8"/>
      <c r="Q498" s="10"/>
      <c r="S498" s="14"/>
      <c r="T498" s="14"/>
    </row>
    <row r="499" spans="2:20" x14ac:dyDescent="0.2">
      <c r="B499" s="3"/>
      <c r="C499" s="3"/>
      <c r="D499" s="6"/>
      <c r="E499" s="8"/>
      <c r="Q499" s="10"/>
      <c r="S499" s="14"/>
      <c r="T499" s="14"/>
    </row>
    <row r="500" spans="2:20" x14ac:dyDescent="0.2">
      <c r="B500" s="3"/>
      <c r="C500" s="3"/>
      <c r="D500" s="6"/>
      <c r="E500" s="8"/>
      <c r="Q500" s="10"/>
      <c r="S500" s="14"/>
      <c r="T500" s="14"/>
    </row>
    <row r="501" spans="2:20" x14ac:dyDescent="0.2">
      <c r="B501" s="3"/>
      <c r="C501" s="3"/>
      <c r="D501" s="6"/>
      <c r="E501" s="8"/>
      <c r="Q501" s="10"/>
      <c r="S501" s="14"/>
      <c r="T501" s="14"/>
    </row>
    <row r="502" spans="2:20" x14ac:dyDescent="0.2">
      <c r="B502" s="3"/>
      <c r="C502" s="3"/>
      <c r="D502" s="6"/>
      <c r="E502" s="8"/>
      <c r="Q502" s="10"/>
      <c r="S502" s="14"/>
      <c r="T502" s="14"/>
    </row>
    <row r="503" spans="2:20" x14ac:dyDescent="0.2">
      <c r="B503" s="3"/>
      <c r="C503" s="3"/>
      <c r="D503" s="6"/>
      <c r="E503" s="8"/>
      <c r="Q503" s="10"/>
      <c r="S503" s="14"/>
      <c r="T503" s="14"/>
    </row>
    <row r="504" spans="2:20" x14ac:dyDescent="0.2">
      <c r="B504" s="3"/>
      <c r="C504" s="3"/>
      <c r="D504" s="6"/>
      <c r="E504" s="8"/>
      <c r="Q504" s="10"/>
      <c r="S504" s="14"/>
      <c r="T504" s="14"/>
    </row>
    <row r="505" spans="2:20" x14ac:dyDescent="0.2">
      <c r="B505" s="3"/>
      <c r="C505" s="3"/>
      <c r="D505" s="6"/>
      <c r="E505" s="8"/>
      <c r="Q505" s="10"/>
      <c r="S505" s="14"/>
      <c r="T505" s="14"/>
    </row>
    <row r="506" spans="2:20" x14ac:dyDescent="0.2">
      <c r="B506" s="3"/>
      <c r="C506" s="3"/>
      <c r="D506" s="6"/>
      <c r="E506" s="8"/>
      <c r="Q506" s="10"/>
      <c r="S506" s="14"/>
      <c r="T506" s="14"/>
    </row>
    <row r="507" spans="2:20" x14ac:dyDescent="0.2">
      <c r="B507" s="3"/>
      <c r="C507" s="3"/>
      <c r="D507" s="6"/>
      <c r="E507" s="8"/>
      <c r="Q507" s="10"/>
      <c r="S507" s="14"/>
      <c r="T507" s="14"/>
    </row>
    <row r="508" spans="2:20" x14ac:dyDescent="0.2">
      <c r="B508" s="3"/>
      <c r="C508" s="3"/>
      <c r="D508" s="6"/>
      <c r="E508" s="8"/>
      <c r="Q508" s="10"/>
      <c r="S508" s="14"/>
      <c r="T508" s="14"/>
    </row>
    <row r="509" spans="2:20" x14ac:dyDescent="0.2">
      <c r="B509" s="3"/>
      <c r="C509" s="3"/>
      <c r="D509" s="6"/>
      <c r="E509" s="8"/>
      <c r="Q509" s="10"/>
      <c r="S509" s="14"/>
      <c r="T509" s="14"/>
    </row>
    <row r="510" spans="2:20" x14ac:dyDescent="0.2">
      <c r="B510" s="3"/>
      <c r="C510" s="3"/>
      <c r="D510" s="6"/>
      <c r="E510" s="8"/>
      <c r="Q510" s="10"/>
      <c r="S510" s="14"/>
      <c r="T510" s="14"/>
    </row>
    <row r="511" spans="2:20" x14ac:dyDescent="0.2">
      <c r="B511" s="3"/>
      <c r="C511" s="3"/>
      <c r="D511" s="6"/>
      <c r="E511" s="8"/>
      <c r="Q511" s="10"/>
      <c r="S511" s="14"/>
      <c r="T511" s="14"/>
    </row>
    <row r="512" spans="2:20" x14ac:dyDescent="0.2">
      <c r="B512" s="3"/>
      <c r="C512" s="3"/>
      <c r="D512" s="6"/>
      <c r="E512" s="8"/>
      <c r="Q512" s="10"/>
      <c r="S512" s="14"/>
      <c r="T512" s="14"/>
    </row>
    <row r="513" spans="2:20" x14ac:dyDescent="0.2">
      <c r="B513" s="3"/>
      <c r="C513" s="3"/>
      <c r="D513" s="6"/>
      <c r="E513" s="8"/>
      <c r="Q513" s="10"/>
      <c r="S513" s="14"/>
      <c r="T513" s="14"/>
    </row>
    <row r="514" spans="2:20" x14ac:dyDescent="0.2">
      <c r="B514" s="3"/>
      <c r="C514" s="3"/>
      <c r="D514" s="6"/>
      <c r="E514" s="8"/>
      <c r="Q514" s="10"/>
      <c r="S514" s="14"/>
      <c r="T514" s="14"/>
    </row>
    <row r="515" spans="2:20" x14ac:dyDescent="0.2">
      <c r="B515" s="3"/>
      <c r="C515" s="3"/>
      <c r="D515" s="6"/>
      <c r="E515" s="8"/>
      <c r="Q515" s="10"/>
      <c r="S515" s="14"/>
      <c r="T515" s="14"/>
    </row>
    <row r="516" spans="2:20" x14ac:dyDescent="0.2">
      <c r="B516" s="3"/>
      <c r="C516" s="3"/>
      <c r="D516" s="6"/>
      <c r="E516" s="8"/>
      <c r="Q516" s="10"/>
      <c r="S516" s="14"/>
      <c r="T516" s="14"/>
    </row>
    <row r="517" spans="2:20" x14ac:dyDescent="0.2">
      <c r="B517" s="3"/>
      <c r="C517" s="3"/>
      <c r="D517" s="6"/>
      <c r="E517" s="8"/>
      <c r="Q517" s="10"/>
      <c r="S517" s="14"/>
      <c r="T517" s="14"/>
    </row>
    <row r="518" spans="2:20" x14ac:dyDescent="0.2">
      <c r="B518" s="3"/>
      <c r="C518" s="3"/>
      <c r="D518" s="6"/>
      <c r="E518" s="8"/>
      <c r="Q518" s="10"/>
      <c r="S518" s="14"/>
      <c r="T518" s="14"/>
    </row>
    <row r="519" spans="2:20" x14ac:dyDescent="0.2">
      <c r="B519" s="3"/>
      <c r="C519" s="3"/>
      <c r="D519" s="6"/>
      <c r="E519" s="8"/>
      <c r="Q519" s="10"/>
      <c r="S519" s="14"/>
      <c r="T519" s="14"/>
    </row>
    <row r="520" spans="2:20" x14ac:dyDescent="0.2">
      <c r="B520" s="3"/>
      <c r="C520" s="3"/>
      <c r="D520" s="6"/>
      <c r="E520" s="8"/>
      <c r="Q520" s="10"/>
      <c r="S520" s="14"/>
      <c r="T520" s="14"/>
    </row>
    <row r="521" spans="2:20" x14ac:dyDescent="0.2">
      <c r="B521" s="3"/>
      <c r="C521" s="3"/>
      <c r="D521" s="6"/>
      <c r="E521" s="8"/>
      <c r="Q521" s="10"/>
      <c r="S521" s="14"/>
      <c r="T521" s="14"/>
    </row>
    <row r="522" spans="2:20" x14ac:dyDescent="0.2">
      <c r="B522" s="3"/>
      <c r="C522" s="3"/>
      <c r="D522" s="6"/>
      <c r="E522" s="8"/>
      <c r="Q522" s="10"/>
      <c r="S522" s="14"/>
      <c r="T522" s="14"/>
    </row>
    <row r="523" spans="2:20" x14ac:dyDescent="0.2">
      <c r="B523" s="3"/>
      <c r="C523" s="3"/>
      <c r="D523" s="6"/>
      <c r="E523" s="8"/>
      <c r="Q523" s="10"/>
      <c r="S523" s="14"/>
      <c r="T523" s="14"/>
    </row>
    <row r="524" spans="2:20" x14ac:dyDescent="0.2">
      <c r="B524" s="3"/>
      <c r="C524" s="3"/>
      <c r="D524" s="6"/>
      <c r="E524" s="8"/>
      <c r="Q524" s="10"/>
      <c r="S524" s="14"/>
      <c r="T524" s="14"/>
    </row>
    <row r="525" spans="2:20" x14ac:dyDescent="0.2">
      <c r="B525" s="3"/>
      <c r="C525" s="3"/>
      <c r="D525" s="6"/>
      <c r="E525" s="8"/>
      <c r="Q525" s="10"/>
      <c r="S525" s="14"/>
      <c r="T525" s="14"/>
    </row>
    <row r="526" spans="2:20" x14ac:dyDescent="0.2">
      <c r="B526" s="3"/>
      <c r="C526" s="3"/>
      <c r="D526" s="6"/>
      <c r="E526" s="8"/>
      <c r="Q526" s="10"/>
      <c r="S526" s="14"/>
      <c r="T526" s="14"/>
    </row>
    <row r="527" spans="2:20" x14ac:dyDescent="0.2">
      <c r="B527" s="3"/>
      <c r="C527" s="3"/>
      <c r="D527" s="6"/>
      <c r="E527" s="8"/>
      <c r="Q527" s="10"/>
      <c r="S527" s="14"/>
      <c r="T527" s="14"/>
    </row>
    <row r="528" spans="2:20" x14ac:dyDescent="0.2">
      <c r="B528" s="3"/>
      <c r="C528" s="3"/>
      <c r="D528" s="6"/>
      <c r="E528" s="8"/>
      <c r="Q528" s="10"/>
      <c r="S528" s="14"/>
      <c r="T528" s="14"/>
    </row>
    <row r="529" spans="2:20" x14ac:dyDescent="0.2">
      <c r="B529" s="3"/>
      <c r="C529" s="3"/>
      <c r="D529" s="6"/>
      <c r="E529" s="8"/>
      <c r="Q529" s="10"/>
      <c r="S529" s="14"/>
      <c r="T529" s="14"/>
    </row>
    <row r="530" spans="2:20" x14ac:dyDescent="0.2">
      <c r="B530" s="3"/>
      <c r="C530" s="3"/>
      <c r="D530" s="6"/>
      <c r="E530" s="8"/>
      <c r="Q530" s="10"/>
      <c r="S530" s="14"/>
      <c r="T530" s="14"/>
    </row>
    <row r="531" spans="2:20" x14ac:dyDescent="0.2">
      <c r="B531" s="3"/>
      <c r="C531" s="3"/>
      <c r="D531" s="6"/>
      <c r="E531" s="8"/>
      <c r="Q531" s="10"/>
      <c r="S531" s="14"/>
      <c r="T531" s="14"/>
    </row>
    <row r="532" spans="2:20" x14ac:dyDescent="0.2">
      <c r="B532" s="3"/>
      <c r="C532" s="3"/>
      <c r="D532" s="6"/>
      <c r="E532" s="8"/>
      <c r="Q532" s="10"/>
      <c r="S532" s="14"/>
      <c r="T532" s="14"/>
    </row>
    <row r="533" spans="2:20" x14ac:dyDescent="0.2">
      <c r="B533" s="3"/>
      <c r="C533" s="3"/>
      <c r="D533" s="6"/>
      <c r="E533" s="8"/>
      <c r="Q533" s="10"/>
      <c r="S533" s="14"/>
      <c r="T533" s="14"/>
    </row>
    <row r="534" spans="2:20" x14ac:dyDescent="0.2">
      <c r="B534" s="3"/>
      <c r="C534" s="3"/>
      <c r="D534" s="6"/>
      <c r="E534" s="8"/>
      <c r="Q534" s="10"/>
      <c r="S534" s="14"/>
      <c r="T534" s="14"/>
    </row>
    <row r="535" spans="2:20" x14ac:dyDescent="0.2">
      <c r="B535" s="3"/>
      <c r="C535" s="3"/>
      <c r="D535" s="6"/>
      <c r="E535" s="8"/>
      <c r="Q535" s="10"/>
      <c r="S535" s="14"/>
      <c r="T535" s="14"/>
    </row>
    <row r="536" spans="2:20" x14ac:dyDescent="0.2">
      <c r="B536" s="3"/>
      <c r="C536" s="3"/>
      <c r="D536" s="6"/>
      <c r="E536" s="8"/>
      <c r="Q536" s="10"/>
      <c r="S536" s="14"/>
      <c r="T536" s="14"/>
    </row>
    <row r="537" spans="2:20" x14ac:dyDescent="0.2">
      <c r="B537" s="3"/>
      <c r="C537" s="3"/>
      <c r="D537" s="6"/>
      <c r="E537" s="8"/>
      <c r="Q537" s="10"/>
      <c r="S537" s="14"/>
      <c r="T537" s="14"/>
    </row>
    <row r="538" spans="2:20" x14ac:dyDescent="0.2">
      <c r="B538" s="3"/>
      <c r="C538" s="3"/>
      <c r="D538" s="6"/>
      <c r="E538" s="8"/>
      <c r="Q538" s="10"/>
      <c r="S538" s="14"/>
      <c r="T538" s="14"/>
    </row>
    <row r="539" spans="2:20" x14ac:dyDescent="0.2">
      <c r="B539" s="3"/>
      <c r="C539" s="3"/>
      <c r="D539" s="6"/>
      <c r="E539" s="8"/>
      <c r="Q539" s="10"/>
      <c r="S539" s="14"/>
      <c r="T539" s="14"/>
    </row>
    <row r="540" spans="2:20" x14ac:dyDescent="0.2">
      <c r="B540" s="3"/>
      <c r="C540" s="3"/>
      <c r="D540" s="6"/>
      <c r="E540" s="8"/>
      <c r="Q540" s="10"/>
      <c r="S540" s="14"/>
      <c r="T540" s="14"/>
    </row>
    <row r="541" spans="2:20" x14ac:dyDescent="0.2">
      <c r="B541" s="3"/>
      <c r="C541" s="3"/>
      <c r="D541" s="6"/>
      <c r="E541" s="8"/>
      <c r="Q541" s="10"/>
      <c r="S541" s="14"/>
      <c r="T541" s="14"/>
    </row>
    <row r="542" spans="2:20" x14ac:dyDescent="0.2">
      <c r="B542" s="3"/>
      <c r="C542" s="3"/>
      <c r="D542" s="6"/>
      <c r="E542" s="8"/>
      <c r="Q542" s="10"/>
      <c r="S542" s="14"/>
      <c r="T542" s="14"/>
    </row>
    <row r="543" spans="2:20" x14ac:dyDescent="0.2">
      <c r="B543" s="3"/>
      <c r="C543" s="3"/>
      <c r="D543" s="6"/>
      <c r="E543" s="8"/>
      <c r="Q543" s="10"/>
      <c r="S543" s="14"/>
      <c r="T543" s="14"/>
    </row>
    <row r="544" spans="2:20" x14ac:dyDescent="0.2">
      <c r="B544" s="3"/>
      <c r="C544" s="3"/>
      <c r="D544" s="6"/>
      <c r="E544" s="8"/>
      <c r="Q544" s="10"/>
      <c r="S544" s="14"/>
      <c r="T544" s="14"/>
    </row>
    <row r="545" spans="2:20" x14ac:dyDescent="0.2">
      <c r="B545" s="3"/>
      <c r="C545" s="3"/>
      <c r="D545" s="6"/>
      <c r="E545" s="8"/>
      <c r="Q545" s="10"/>
      <c r="S545" s="14"/>
      <c r="T545" s="14"/>
    </row>
    <row r="546" spans="2:20" x14ac:dyDescent="0.2">
      <c r="B546" s="3"/>
      <c r="C546" s="3"/>
      <c r="D546" s="6"/>
      <c r="E546" s="8"/>
      <c r="Q546" s="10"/>
      <c r="S546" s="14"/>
      <c r="T546" s="14"/>
    </row>
    <row r="547" spans="2:20" x14ac:dyDescent="0.2">
      <c r="B547" s="3"/>
      <c r="C547" s="3"/>
      <c r="D547" s="6"/>
      <c r="E547" s="8"/>
      <c r="Q547" s="10"/>
      <c r="S547" s="14"/>
      <c r="T547" s="14"/>
    </row>
    <row r="548" spans="2:20" x14ac:dyDescent="0.2">
      <c r="B548" s="3"/>
      <c r="C548" s="3"/>
      <c r="D548" s="6"/>
      <c r="E548" s="8"/>
      <c r="Q548" s="10"/>
      <c r="S548" s="14"/>
      <c r="T548" s="14"/>
    </row>
    <row r="549" spans="2:20" x14ac:dyDescent="0.2">
      <c r="B549" s="3"/>
      <c r="C549" s="3"/>
      <c r="D549" s="6"/>
      <c r="E549" s="8"/>
      <c r="Q549" s="10"/>
      <c r="S549" s="14"/>
      <c r="T549" s="14"/>
    </row>
    <row r="550" spans="2:20" x14ac:dyDescent="0.2">
      <c r="B550" s="3"/>
      <c r="C550" s="3"/>
      <c r="D550" s="6"/>
      <c r="E550" s="8"/>
      <c r="Q550" s="10"/>
      <c r="S550" s="14"/>
      <c r="T550" s="14"/>
    </row>
    <row r="551" spans="2:20" x14ac:dyDescent="0.2">
      <c r="B551" s="3"/>
      <c r="C551" s="3"/>
      <c r="D551" s="6"/>
      <c r="E551" s="8"/>
      <c r="Q551" s="10"/>
      <c r="S551" s="14"/>
      <c r="T551" s="14"/>
    </row>
    <row r="552" spans="2:20" x14ac:dyDescent="0.2">
      <c r="B552" s="3"/>
      <c r="C552" s="3"/>
      <c r="D552" s="6"/>
      <c r="E552" s="8"/>
      <c r="Q552" s="10"/>
      <c r="S552" s="14"/>
      <c r="T552" s="14"/>
    </row>
    <row r="553" spans="2:20" x14ac:dyDescent="0.2">
      <c r="B553" s="3"/>
      <c r="C553" s="3"/>
      <c r="D553" s="6"/>
      <c r="E553" s="8"/>
      <c r="Q553" s="10"/>
      <c r="S553" s="14"/>
      <c r="T553" s="14"/>
    </row>
    <row r="554" spans="2:20" x14ac:dyDescent="0.2">
      <c r="B554" s="3"/>
      <c r="C554" s="3"/>
      <c r="D554" s="6"/>
      <c r="E554" s="8"/>
      <c r="Q554" s="10"/>
      <c r="S554" s="14"/>
      <c r="T554" s="14"/>
    </row>
    <row r="555" spans="2:20" x14ac:dyDescent="0.2">
      <c r="B555" s="3"/>
      <c r="C555" s="3"/>
      <c r="D555" s="6"/>
      <c r="E555" s="8"/>
      <c r="Q555" s="10"/>
      <c r="S555" s="14"/>
      <c r="T555" s="14"/>
    </row>
    <row r="556" spans="2:20" x14ac:dyDescent="0.2">
      <c r="B556" s="3"/>
      <c r="C556" s="3"/>
      <c r="D556" s="6"/>
      <c r="E556" s="8"/>
      <c r="Q556" s="10"/>
      <c r="S556" s="14"/>
      <c r="T556" s="14"/>
    </row>
    <row r="557" spans="2:20" x14ac:dyDescent="0.2">
      <c r="B557" s="3"/>
      <c r="C557" s="3"/>
      <c r="D557" s="6"/>
      <c r="E557" s="8"/>
      <c r="Q557" s="10"/>
      <c r="S557" s="14"/>
      <c r="T557" s="14"/>
    </row>
    <row r="558" spans="2:20" x14ac:dyDescent="0.2">
      <c r="B558" s="3"/>
      <c r="C558" s="3"/>
      <c r="D558" s="6"/>
      <c r="E558" s="8"/>
      <c r="Q558" s="10"/>
      <c r="S558" s="14"/>
      <c r="T558" s="14"/>
    </row>
    <row r="559" spans="2:20" x14ac:dyDescent="0.2">
      <c r="B559" s="3"/>
      <c r="C559" s="3"/>
      <c r="D559" s="6"/>
      <c r="E559" s="8"/>
      <c r="Q559" s="10"/>
      <c r="S559" s="14"/>
      <c r="T559" s="14"/>
    </row>
    <row r="560" spans="2:20" x14ac:dyDescent="0.2">
      <c r="B560" s="3"/>
      <c r="C560" s="3"/>
      <c r="D560" s="6"/>
      <c r="E560" s="8"/>
      <c r="Q560" s="10"/>
      <c r="S560" s="14"/>
      <c r="T560" s="14"/>
    </row>
    <row r="561" spans="2:20" x14ac:dyDescent="0.2">
      <c r="B561" s="3"/>
      <c r="C561" s="3"/>
      <c r="D561" s="6"/>
      <c r="E561" s="8"/>
      <c r="Q561" s="10"/>
      <c r="S561" s="14"/>
      <c r="T561" s="14"/>
    </row>
    <row r="562" spans="2:20" x14ac:dyDescent="0.2">
      <c r="B562" s="3"/>
      <c r="C562" s="3"/>
      <c r="D562" s="6"/>
      <c r="E562" s="8"/>
      <c r="Q562" s="10"/>
      <c r="S562" s="14"/>
      <c r="T562" s="14"/>
    </row>
    <row r="563" spans="2:20" x14ac:dyDescent="0.2">
      <c r="B563" s="3"/>
      <c r="C563" s="3"/>
      <c r="D563" s="6"/>
      <c r="E563" s="8"/>
      <c r="Q563" s="10"/>
      <c r="S563" s="14"/>
      <c r="T563" s="14"/>
    </row>
    <row r="564" spans="2:20" x14ac:dyDescent="0.2">
      <c r="B564" s="3"/>
      <c r="C564" s="3"/>
      <c r="D564" s="6"/>
      <c r="E564" s="8"/>
      <c r="Q564" s="10"/>
      <c r="S564" s="14"/>
      <c r="T564" s="14"/>
    </row>
    <row r="565" spans="2:20" x14ac:dyDescent="0.2">
      <c r="B565" s="3"/>
      <c r="C565" s="3"/>
      <c r="D565" s="6"/>
      <c r="E565" s="8"/>
      <c r="Q565" s="10"/>
      <c r="S565" s="14"/>
      <c r="T565" s="14"/>
    </row>
    <row r="566" spans="2:20" x14ac:dyDescent="0.2">
      <c r="B566" s="3"/>
      <c r="C566" s="3"/>
      <c r="D566" s="6"/>
      <c r="E566" s="8"/>
      <c r="Q566" s="10"/>
      <c r="S566" s="14"/>
      <c r="T566" s="14"/>
    </row>
    <row r="567" spans="2:20" x14ac:dyDescent="0.2">
      <c r="B567" s="3"/>
      <c r="C567" s="3"/>
      <c r="D567" s="6"/>
      <c r="E567" s="8"/>
      <c r="Q567" s="10"/>
      <c r="S567" s="14"/>
      <c r="T567" s="14"/>
    </row>
    <row r="568" spans="2:20" x14ac:dyDescent="0.2">
      <c r="B568" s="3"/>
      <c r="C568" s="3"/>
      <c r="D568" s="6"/>
      <c r="E568" s="8"/>
      <c r="Q568" s="10"/>
      <c r="S568" s="14"/>
      <c r="T568" s="14"/>
    </row>
    <row r="569" spans="2:20" x14ac:dyDescent="0.2">
      <c r="B569" s="3"/>
      <c r="C569" s="3"/>
      <c r="D569" s="6"/>
      <c r="E569" s="8"/>
      <c r="Q569" s="10"/>
      <c r="S569" s="14"/>
      <c r="T569" s="14"/>
    </row>
    <row r="570" spans="2:20" x14ac:dyDescent="0.2">
      <c r="B570" s="3"/>
      <c r="C570" s="3"/>
      <c r="D570" s="6"/>
      <c r="E570" s="8"/>
      <c r="Q570" s="10"/>
      <c r="S570" s="14"/>
      <c r="T570" s="14"/>
    </row>
    <row r="571" spans="2:20" x14ac:dyDescent="0.2">
      <c r="B571" s="3"/>
      <c r="C571" s="3"/>
      <c r="D571" s="6"/>
      <c r="E571" s="8"/>
      <c r="Q571" s="10"/>
      <c r="S571" s="14"/>
      <c r="T571" s="14"/>
    </row>
    <row r="572" spans="2:20" x14ac:dyDescent="0.2">
      <c r="B572" s="3"/>
      <c r="C572" s="3"/>
      <c r="D572" s="6"/>
      <c r="E572" s="8"/>
      <c r="Q572" s="10"/>
      <c r="S572" s="14"/>
      <c r="T572" s="14"/>
    </row>
    <row r="573" spans="2:20" x14ac:dyDescent="0.2">
      <c r="B573" s="3"/>
      <c r="C573" s="3"/>
      <c r="D573" s="6"/>
      <c r="E573" s="8"/>
      <c r="Q573" s="10"/>
      <c r="S573" s="14"/>
      <c r="T573" s="14"/>
    </row>
    <row r="574" spans="2:20" x14ac:dyDescent="0.2">
      <c r="B574" s="3"/>
      <c r="C574" s="3"/>
      <c r="D574" s="6"/>
      <c r="E574" s="8"/>
      <c r="Q574" s="10"/>
      <c r="S574" s="14"/>
      <c r="T574" s="14"/>
    </row>
    <row r="575" spans="2:20" x14ac:dyDescent="0.2">
      <c r="B575" s="3"/>
      <c r="C575" s="3"/>
      <c r="D575" s="6"/>
      <c r="E575" s="8"/>
      <c r="Q575" s="10"/>
      <c r="S575" s="14"/>
      <c r="T575" s="14"/>
    </row>
    <row r="576" spans="2:20" x14ac:dyDescent="0.2">
      <c r="B576" s="3"/>
      <c r="C576" s="3"/>
      <c r="D576" s="6"/>
      <c r="E576" s="8"/>
      <c r="Q576" s="10"/>
      <c r="S576" s="14"/>
      <c r="T576" s="14"/>
    </row>
    <row r="577" spans="2:20" x14ac:dyDescent="0.2">
      <c r="B577" s="3"/>
      <c r="C577" s="3"/>
      <c r="D577" s="6"/>
      <c r="E577" s="8"/>
      <c r="Q577" s="10"/>
      <c r="S577" s="14"/>
      <c r="T577" s="14"/>
    </row>
    <row r="578" spans="2:20" x14ac:dyDescent="0.2">
      <c r="B578" s="3"/>
      <c r="C578" s="3"/>
      <c r="D578" s="6"/>
      <c r="E578" s="8"/>
      <c r="Q578" s="10"/>
      <c r="S578" s="14"/>
      <c r="T578" s="14"/>
    </row>
    <row r="579" spans="2:20" x14ac:dyDescent="0.2">
      <c r="B579" s="3"/>
      <c r="C579" s="3"/>
      <c r="D579" s="6"/>
      <c r="E579" s="8"/>
      <c r="Q579" s="10"/>
      <c r="S579" s="14"/>
      <c r="T579" s="14"/>
    </row>
    <row r="580" spans="2:20" x14ac:dyDescent="0.2">
      <c r="B580" s="3"/>
      <c r="C580" s="3"/>
      <c r="D580" s="6"/>
      <c r="E580" s="8"/>
      <c r="Q580" s="10"/>
      <c r="S580" s="14"/>
      <c r="T580" s="14"/>
    </row>
    <row r="581" spans="2:20" x14ac:dyDescent="0.2">
      <c r="B581" s="3"/>
      <c r="C581" s="3"/>
      <c r="D581" s="6"/>
      <c r="E581" s="8"/>
      <c r="Q581" s="10"/>
      <c r="S581" s="14"/>
      <c r="T581" s="14"/>
    </row>
    <row r="582" spans="2:20" x14ac:dyDescent="0.2">
      <c r="B582" s="3"/>
      <c r="C582" s="3"/>
      <c r="D582" s="6"/>
      <c r="E582" s="8"/>
      <c r="Q582" s="10"/>
      <c r="S582" s="14"/>
      <c r="T582" s="14"/>
    </row>
    <row r="583" spans="2:20" x14ac:dyDescent="0.2">
      <c r="B583" s="3"/>
      <c r="C583" s="3"/>
      <c r="D583" s="6"/>
      <c r="E583" s="8"/>
      <c r="Q583" s="10"/>
      <c r="S583" s="14"/>
      <c r="T583" s="14"/>
    </row>
    <row r="584" spans="2:20" x14ac:dyDescent="0.2">
      <c r="B584" s="3"/>
      <c r="C584" s="3"/>
      <c r="D584" s="6"/>
      <c r="E584" s="8"/>
      <c r="Q584" s="10"/>
      <c r="S584" s="14"/>
      <c r="T584" s="14"/>
    </row>
    <row r="585" spans="2:20" x14ac:dyDescent="0.2">
      <c r="B585" s="3"/>
      <c r="C585" s="3"/>
      <c r="D585" s="6"/>
      <c r="E585" s="8"/>
      <c r="Q585" s="10"/>
      <c r="S585" s="14"/>
      <c r="T585" s="14"/>
    </row>
    <row r="586" spans="2:20" x14ac:dyDescent="0.2">
      <c r="B586" s="3"/>
      <c r="C586" s="3"/>
      <c r="D586" s="6"/>
      <c r="E586" s="8"/>
      <c r="Q586" s="10"/>
      <c r="S586" s="14"/>
      <c r="T586" s="14"/>
    </row>
    <row r="587" spans="2:20" x14ac:dyDescent="0.2">
      <c r="B587" s="3"/>
      <c r="C587" s="3"/>
      <c r="D587" s="6"/>
      <c r="E587" s="8"/>
      <c r="Q587" s="10"/>
      <c r="S587" s="14"/>
      <c r="T587" s="14"/>
    </row>
    <row r="588" spans="2:20" x14ac:dyDescent="0.2">
      <c r="B588" s="3"/>
      <c r="C588" s="3"/>
      <c r="D588" s="6"/>
      <c r="E588" s="8"/>
      <c r="Q588" s="10"/>
      <c r="S588" s="14"/>
      <c r="T588" s="14"/>
    </row>
    <row r="589" spans="2:20" x14ac:dyDescent="0.2">
      <c r="B589" s="3"/>
      <c r="C589" s="3"/>
      <c r="D589" s="6"/>
      <c r="E589" s="8"/>
      <c r="Q589" s="10"/>
      <c r="S589" s="14"/>
      <c r="T589" s="14"/>
    </row>
    <row r="590" spans="2:20" x14ac:dyDescent="0.2">
      <c r="B590" s="3"/>
      <c r="C590" s="3"/>
      <c r="D590" s="6"/>
      <c r="E590" s="8"/>
      <c r="Q590" s="10"/>
      <c r="S590" s="14"/>
      <c r="T590" s="14"/>
    </row>
    <row r="591" spans="2:20" x14ac:dyDescent="0.2">
      <c r="B591" s="3"/>
      <c r="C591" s="3"/>
      <c r="D591" s="6"/>
      <c r="E591" s="8"/>
      <c r="Q591" s="10"/>
      <c r="S591" s="14"/>
      <c r="T591" s="14"/>
    </row>
    <row r="592" spans="2:20" x14ac:dyDescent="0.2">
      <c r="B592" s="3"/>
      <c r="C592" s="3"/>
      <c r="D592" s="6"/>
      <c r="E592" s="8"/>
      <c r="Q592" s="10"/>
      <c r="S592" s="14"/>
      <c r="T592" s="14"/>
    </row>
    <row r="593" spans="2:20" x14ac:dyDescent="0.2">
      <c r="B593" s="3"/>
      <c r="C593" s="3"/>
      <c r="D593" s="6"/>
      <c r="E593" s="8"/>
      <c r="Q593" s="10"/>
      <c r="S593" s="14"/>
      <c r="T593" s="14"/>
    </row>
    <row r="594" spans="2:20" x14ac:dyDescent="0.2">
      <c r="B594" s="3"/>
      <c r="C594" s="3"/>
      <c r="D594" s="6"/>
      <c r="E594" s="8"/>
      <c r="Q594" s="10"/>
      <c r="S594" s="14"/>
      <c r="T594" s="14"/>
    </row>
    <row r="595" spans="2:20" x14ac:dyDescent="0.2">
      <c r="B595" s="3"/>
      <c r="C595" s="3"/>
      <c r="D595" s="6"/>
      <c r="E595" s="8"/>
      <c r="Q595" s="10"/>
      <c r="S595" s="14"/>
      <c r="T595" s="14"/>
    </row>
    <row r="596" spans="2:20" x14ac:dyDescent="0.2">
      <c r="B596" s="3"/>
      <c r="C596" s="3"/>
      <c r="D596" s="6"/>
      <c r="E596" s="8"/>
      <c r="Q596" s="10"/>
      <c r="S596" s="14"/>
      <c r="T596" s="14"/>
    </row>
    <row r="597" spans="2:20" x14ac:dyDescent="0.2">
      <c r="B597" s="3"/>
      <c r="C597" s="3"/>
      <c r="D597" s="6"/>
      <c r="E597" s="8"/>
      <c r="Q597" s="10"/>
      <c r="S597" s="14"/>
      <c r="T597" s="14"/>
    </row>
    <row r="598" spans="2:20" x14ac:dyDescent="0.2">
      <c r="B598" s="3"/>
      <c r="C598" s="3"/>
      <c r="D598" s="6"/>
      <c r="E598" s="8"/>
      <c r="Q598" s="10"/>
      <c r="S598" s="14"/>
      <c r="T598" s="14"/>
    </row>
    <row r="599" spans="2:20" x14ac:dyDescent="0.2">
      <c r="B599" s="3"/>
      <c r="C599" s="3"/>
      <c r="D599" s="6"/>
      <c r="E599" s="8"/>
      <c r="Q599" s="10"/>
      <c r="S599" s="14"/>
      <c r="T599" s="14"/>
    </row>
    <row r="600" spans="2:20" x14ac:dyDescent="0.2">
      <c r="B600" s="3"/>
      <c r="C600" s="3"/>
      <c r="D600" s="6"/>
      <c r="E600" s="8"/>
      <c r="Q600" s="10"/>
      <c r="S600" s="14"/>
      <c r="T600" s="14"/>
    </row>
    <row r="601" spans="2:20" x14ac:dyDescent="0.2">
      <c r="B601" s="3"/>
      <c r="C601" s="3"/>
      <c r="D601" s="6"/>
      <c r="E601" s="8"/>
      <c r="Q601" s="10"/>
      <c r="S601" s="14"/>
      <c r="T601" s="14"/>
    </row>
    <row r="602" spans="2:20" x14ac:dyDescent="0.2">
      <c r="B602" s="3"/>
      <c r="C602" s="3"/>
      <c r="D602" s="6"/>
      <c r="E602" s="8"/>
      <c r="Q602" s="10"/>
      <c r="S602" s="14"/>
      <c r="T602" s="14"/>
    </row>
    <row r="603" spans="2:20" x14ac:dyDescent="0.2">
      <c r="B603" s="3"/>
      <c r="C603" s="3"/>
      <c r="D603" s="6"/>
      <c r="E603" s="8"/>
      <c r="Q603" s="10"/>
      <c r="S603" s="14"/>
      <c r="T603" s="14"/>
    </row>
    <row r="604" spans="2:20" x14ac:dyDescent="0.2">
      <c r="B604" s="3"/>
      <c r="C604" s="3"/>
      <c r="D604" s="6"/>
      <c r="E604" s="8"/>
      <c r="Q604" s="10"/>
      <c r="S604" s="14"/>
      <c r="T604" s="14"/>
    </row>
    <row r="605" spans="2:20" x14ac:dyDescent="0.2">
      <c r="B605" s="3"/>
      <c r="C605" s="3"/>
      <c r="D605" s="6"/>
      <c r="E605" s="8"/>
      <c r="Q605" s="10"/>
      <c r="S605" s="14"/>
      <c r="T605" s="14"/>
    </row>
    <row r="606" spans="2:20" x14ac:dyDescent="0.2">
      <c r="B606" s="3"/>
      <c r="C606" s="3"/>
      <c r="D606" s="6"/>
      <c r="E606" s="8"/>
      <c r="Q606" s="10"/>
      <c r="S606" s="14"/>
      <c r="T606" s="14"/>
    </row>
    <row r="607" spans="2:20" x14ac:dyDescent="0.2">
      <c r="B607" s="3"/>
      <c r="C607" s="3"/>
      <c r="D607" s="6"/>
      <c r="E607" s="8"/>
      <c r="Q607" s="10"/>
      <c r="S607" s="14"/>
      <c r="T607" s="14"/>
    </row>
    <row r="608" spans="2:20" x14ac:dyDescent="0.2">
      <c r="B608" s="3"/>
      <c r="C608" s="3"/>
      <c r="D608" s="6"/>
      <c r="E608" s="8"/>
      <c r="Q608" s="10"/>
      <c r="S608" s="14"/>
      <c r="T608" s="14"/>
    </row>
    <row r="609" spans="2:20" x14ac:dyDescent="0.2">
      <c r="B609" s="3"/>
      <c r="C609" s="3"/>
      <c r="D609" s="6"/>
      <c r="E609" s="8"/>
      <c r="Q609" s="10"/>
      <c r="S609" s="14"/>
      <c r="T609" s="14"/>
    </row>
    <row r="610" spans="2:20" x14ac:dyDescent="0.2">
      <c r="B610" s="3"/>
      <c r="C610" s="3"/>
      <c r="D610" s="6"/>
      <c r="E610" s="8"/>
      <c r="Q610" s="10"/>
      <c r="S610" s="14"/>
      <c r="T610" s="14"/>
    </row>
    <row r="611" spans="2:20" x14ac:dyDescent="0.2">
      <c r="B611" s="3"/>
      <c r="C611" s="3"/>
      <c r="D611" s="6"/>
      <c r="E611" s="8"/>
      <c r="Q611" s="10"/>
      <c r="S611" s="14"/>
      <c r="T611" s="14"/>
    </row>
    <row r="612" spans="2:20" x14ac:dyDescent="0.2">
      <c r="B612" s="3"/>
      <c r="C612" s="3"/>
      <c r="D612" s="6"/>
      <c r="E612" s="8"/>
      <c r="Q612" s="10"/>
      <c r="S612" s="14"/>
      <c r="T612" s="14"/>
    </row>
    <row r="613" spans="2:20" x14ac:dyDescent="0.2">
      <c r="B613" s="3"/>
      <c r="C613" s="3"/>
      <c r="D613" s="6"/>
      <c r="E613" s="8"/>
      <c r="Q613" s="10"/>
      <c r="S613" s="14"/>
      <c r="T613" s="14"/>
    </row>
    <row r="614" spans="2:20" x14ac:dyDescent="0.2">
      <c r="B614" s="3"/>
      <c r="C614" s="3"/>
      <c r="D614" s="6"/>
      <c r="E614" s="8"/>
      <c r="Q614" s="10"/>
      <c r="S614" s="14"/>
      <c r="T614" s="14"/>
    </row>
    <row r="615" spans="2:20" x14ac:dyDescent="0.2">
      <c r="B615" s="3"/>
      <c r="C615" s="3"/>
      <c r="D615" s="6"/>
      <c r="E615" s="8"/>
      <c r="Q615" s="10"/>
      <c r="S615" s="14"/>
      <c r="T615" s="14"/>
    </row>
    <row r="616" spans="2:20" x14ac:dyDescent="0.2">
      <c r="B616" s="3"/>
      <c r="C616" s="3"/>
      <c r="D616" s="6"/>
      <c r="E616" s="8"/>
      <c r="Q616" s="10"/>
      <c r="S616" s="14"/>
      <c r="T616" s="14"/>
    </row>
    <row r="617" spans="2:20" x14ac:dyDescent="0.2">
      <c r="B617" s="3"/>
      <c r="C617" s="3"/>
      <c r="D617" s="6"/>
      <c r="E617" s="8"/>
      <c r="Q617" s="10"/>
      <c r="S617" s="14"/>
      <c r="T617" s="14"/>
    </row>
    <row r="618" spans="2:20" x14ac:dyDescent="0.2">
      <c r="B618" s="3"/>
      <c r="C618" s="3"/>
      <c r="D618" s="6"/>
      <c r="E618" s="8"/>
      <c r="Q618" s="10"/>
      <c r="S618" s="14"/>
      <c r="T618" s="14"/>
    </row>
    <row r="619" spans="2:20" x14ac:dyDescent="0.2">
      <c r="B619" s="3"/>
      <c r="C619" s="3"/>
      <c r="D619" s="6"/>
      <c r="E619" s="8"/>
      <c r="Q619" s="10"/>
      <c r="S619" s="14"/>
      <c r="T619" s="14"/>
    </row>
    <row r="620" spans="2:20" x14ac:dyDescent="0.2">
      <c r="B620" s="3"/>
      <c r="C620" s="3"/>
      <c r="D620" s="6"/>
      <c r="E620" s="8"/>
      <c r="Q620" s="10"/>
      <c r="S620" s="14"/>
      <c r="T620" s="14"/>
    </row>
    <row r="621" spans="2:20" x14ac:dyDescent="0.2">
      <c r="B621" s="3"/>
      <c r="C621" s="3"/>
      <c r="D621" s="6"/>
      <c r="E621" s="8"/>
      <c r="Q621" s="10"/>
      <c r="S621" s="14"/>
      <c r="T621" s="14"/>
    </row>
    <row r="622" spans="2:20" x14ac:dyDescent="0.2">
      <c r="B622" s="3"/>
      <c r="C622" s="3"/>
      <c r="D622" s="6"/>
      <c r="E622" s="8"/>
      <c r="Q622" s="10"/>
      <c r="S622" s="14"/>
      <c r="T622" s="14"/>
    </row>
    <row r="623" spans="2:20" x14ac:dyDescent="0.2">
      <c r="B623" s="3"/>
      <c r="C623" s="3"/>
      <c r="D623" s="6"/>
      <c r="E623" s="8"/>
      <c r="Q623" s="10"/>
      <c r="S623" s="14"/>
      <c r="T623" s="14"/>
    </row>
    <row r="624" spans="2:20" x14ac:dyDescent="0.2">
      <c r="B624" s="3"/>
      <c r="C624" s="3"/>
      <c r="D624" s="6"/>
      <c r="E624" s="8"/>
      <c r="Q624" s="10"/>
      <c r="S624" s="14"/>
      <c r="T624" s="14"/>
    </row>
    <row r="625" spans="2:20" x14ac:dyDescent="0.2">
      <c r="B625" s="3"/>
      <c r="C625" s="3"/>
      <c r="D625" s="6"/>
      <c r="E625" s="8"/>
      <c r="Q625" s="10"/>
      <c r="S625" s="14"/>
      <c r="T625" s="14"/>
    </row>
    <row r="626" spans="2:20" x14ac:dyDescent="0.2">
      <c r="B626" s="3"/>
      <c r="C626" s="3"/>
      <c r="D626" s="6"/>
      <c r="E626" s="8"/>
      <c r="Q626" s="10"/>
      <c r="S626" s="14"/>
      <c r="T626" s="14"/>
    </row>
    <row r="627" spans="2:20" x14ac:dyDescent="0.2">
      <c r="B627" s="3"/>
      <c r="C627" s="3"/>
      <c r="D627" s="6"/>
      <c r="E627" s="8"/>
      <c r="Q627" s="10"/>
      <c r="S627" s="14"/>
      <c r="T627" s="14"/>
    </row>
    <row r="628" spans="2:20" x14ac:dyDescent="0.2">
      <c r="B628" s="3"/>
      <c r="C628" s="3"/>
      <c r="D628" s="6"/>
      <c r="E628" s="8"/>
      <c r="Q628" s="10"/>
      <c r="S628" s="14"/>
      <c r="T628" s="14"/>
    </row>
    <row r="629" spans="2:20" x14ac:dyDescent="0.2">
      <c r="B629" s="3"/>
      <c r="C629" s="3"/>
      <c r="D629" s="6"/>
      <c r="E629" s="8"/>
      <c r="Q629" s="10"/>
      <c r="S629" s="14"/>
      <c r="T629" s="14"/>
    </row>
    <row r="630" spans="2:20" x14ac:dyDescent="0.2">
      <c r="B630" s="3"/>
      <c r="C630" s="3"/>
      <c r="D630" s="6"/>
      <c r="E630" s="8"/>
      <c r="Q630" s="10"/>
      <c r="S630" s="14"/>
      <c r="T630" s="14"/>
    </row>
    <row r="631" spans="2:20" x14ac:dyDescent="0.2">
      <c r="B631" s="3"/>
      <c r="C631" s="3"/>
      <c r="D631" s="6"/>
      <c r="E631" s="8"/>
      <c r="Q631" s="10"/>
      <c r="S631" s="14"/>
      <c r="T631" s="14"/>
    </row>
    <row r="632" spans="2:20" x14ac:dyDescent="0.2">
      <c r="B632" s="3"/>
      <c r="C632" s="3"/>
      <c r="D632" s="6"/>
      <c r="E632" s="8"/>
      <c r="Q632" s="10"/>
      <c r="S632" s="14"/>
      <c r="T632" s="14"/>
    </row>
    <row r="633" spans="2:20" x14ac:dyDescent="0.2">
      <c r="B633" s="3"/>
      <c r="C633" s="3"/>
      <c r="D633" s="6"/>
      <c r="E633" s="8"/>
      <c r="Q633" s="10"/>
      <c r="S633" s="14"/>
      <c r="T633" s="14"/>
    </row>
    <row r="634" spans="2:20" x14ac:dyDescent="0.2">
      <c r="B634" s="3"/>
      <c r="C634" s="3"/>
      <c r="D634" s="6"/>
      <c r="E634" s="8"/>
      <c r="Q634" s="10"/>
      <c r="S634" s="14"/>
      <c r="T634" s="14"/>
    </row>
    <row r="635" spans="2:20" x14ac:dyDescent="0.2">
      <c r="B635" s="3"/>
      <c r="C635" s="3"/>
      <c r="D635" s="6"/>
      <c r="E635" s="8"/>
      <c r="Q635" s="10"/>
      <c r="S635" s="14"/>
      <c r="T635" s="14"/>
    </row>
    <row r="636" spans="2:20" x14ac:dyDescent="0.2">
      <c r="B636" s="3"/>
      <c r="C636" s="3"/>
      <c r="D636" s="6"/>
      <c r="E636" s="8"/>
      <c r="Q636" s="10"/>
      <c r="S636" s="14"/>
      <c r="T636" s="14"/>
    </row>
    <row r="637" spans="2:20" x14ac:dyDescent="0.2">
      <c r="B637" s="3"/>
      <c r="C637" s="3"/>
      <c r="D637" s="6"/>
      <c r="E637" s="8"/>
      <c r="Q637" s="10"/>
      <c r="S637" s="14"/>
      <c r="T637" s="14"/>
    </row>
    <row r="638" spans="2:20" x14ac:dyDescent="0.2">
      <c r="B638" s="3"/>
      <c r="C638" s="3"/>
      <c r="D638" s="6"/>
      <c r="E638" s="8"/>
      <c r="Q638" s="10"/>
      <c r="S638" s="14"/>
      <c r="T638" s="14"/>
    </row>
    <row r="639" spans="2:20" x14ac:dyDescent="0.2">
      <c r="B639" s="3"/>
      <c r="C639" s="3"/>
      <c r="D639" s="6"/>
      <c r="E639" s="8"/>
      <c r="Q639" s="10"/>
      <c r="S639" s="14"/>
      <c r="T639" s="14"/>
    </row>
    <row r="640" spans="2:20" x14ac:dyDescent="0.2">
      <c r="B640" s="3"/>
      <c r="C640" s="3"/>
      <c r="D640" s="6"/>
      <c r="E640" s="8"/>
      <c r="Q640" s="10"/>
      <c r="S640" s="14"/>
      <c r="T640" s="14"/>
    </row>
    <row r="641" spans="2:20" x14ac:dyDescent="0.2">
      <c r="B641" s="3"/>
      <c r="C641" s="3"/>
      <c r="D641" s="6"/>
      <c r="E641" s="8"/>
      <c r="Q641" s="10"/>
      <c r="S641" s="14"/>
      <c r="T641" s="14"/>
    </row>
    <row r="642" spans="2:20" x14ac:dyDescent="0.2">
      <c r="B642" s="3"/>
      <c r="C642" s="3"/>
      <c r="D642" s="6"/>
      <c r="E642" s="8"/>
      <c r="Q642" s="10"/>
      <c r="S642" s="14"/>
      <c r="T642" s="14"/>
    </row>
    <row r="643" spans="2:20" x14ac:dyDescent="0.2">
      <c r="B643" s="3"/>
      <c r="C643" s="3"/>
      <c r="D643" s="6"/>
      <c r="E643" s="8"/>
      <c r="Q643" s="10"/>
      <c r="S643" s="14"/>
      <c r="T643" s="14"/>
    </row>
    <row r="644" spans="2:20" x14ac:dyDescent="0.2">
      <c r="B644" s="3"/>
      <c r="C644" s="3"/>
      <c r="D644" s="6"/>
      <c r="E644" s="8"/>
      <c r="Q644" s="10"/>
      <c r="S644" s="14"/>
      <c r="T644" s="14"/>
    </row>
    <row r="645" spans="2:20" x14ac:dyDescent="0.2">
      <c r="B645" s="3"/>
      <c r="C645" s="3"/>
      <c r="D645" s="6"/>
      <c r="E645" s="8"/>
      <c r="Q645" s="10"/>
      <c r="S645" s="14"/>
      <c r="T645" s="14"/>
    </row>
    <row r="646" spans="2:20" x14ac:dyDescent="0.2">
      <c r="B646" s="3"/>
      <c r="C646" s="3"/>
      <c r="D646" s="6"/>
      <c r="E646" s="8"/>
      <c r="Q646" s="10"/>
      <c r="S646" s="14"/>
      <c r="T646" s="14"/>
    </row>
    <row r="647" spans="2:20" x14ac:dyDescent="0.2">
      <c r="B647" s="3"/>
      <c r="C647" s="3"/>
      <c r="D647" s="6"/>
      <c r="E647" s="8"/>
      <c r="Q647" s="10"/>
      <c r="S647" s="14"/>
      <c r="T647" s="14"/>
    </row>
    <row r="648" spans="2:20" x14ac:dyDescent="0.2">
      <c r="B648" s="3"/>
      <c r="C648" s="3"/>
      <c r="D648" s="6"/>
      <c r="E648" s="8"/>
      <c r="Q648" s="10"/>
      <c r="S648" s="14"/>
      <c r="T648" s="14"/>
    </row>
    <row r="649" spans="2:20" x14ac:dyDescent="0.2">
      <c r="B649" s="3"/>
      <c r="C649" s="3"/>
      <c r="D649" s="6"/>
      <c r="E649" s="8"/>
      <c r="Q649" s="10"/>
      <c r="S649" s="14"/>
      <c r="T649" s="14"/>
    </row>
    <row r="650" spans="2:20" x14ac:dyDescent="0.2">
      <c r="B650" s="3"/>
      <c r="C650" s="3"/>
      <c r="D650" s="6"/>
      <c r="E650" s="8"/>
      <c r="Q650" s="10"/>
      <c r="S650" s="14"/>
      <c r="T650" s="14"/>
    </row>
    <row r="651" spans="2:20" x14ac:dyDescent="0.2">
      <c r="B651" s="3"/>
      <c r="C651" s="3"/>
      <c r="D651" s="6"/>
      <c r="E651" s="8"/>
      <c r="Q651" s="10"/>
      <c r="S651" s="14"/>
      <c r="T651" s="14"/>
    </row>
    <row r="652" spans="2:20" x14ac:dyDescent="0.2">
      <c r="B652" s="3"/>
      <c r="C652" s="3"/>
      <c r="D652" s="6"/>
      <c r="E652" s="8"/>
      <c r="Q652" s="10"/>
      <c r="S652" s="14"/>
      <c r="T652" s="14"/>
    </row>
    <row r="653" spans="2:20" x14ac:dyDescent="0.2">
      <c r="B653" s="3"/>
      <c r="C653" s="3"/>
      <c r="D653" s="6"/>
      <c r="E653" s="8"/>
      <c r="Q653" s="10"/>
      <c r="S653" s="14"/>
      <c r="T653" s="14"/>
    </row>
    <row r="654" spans="2:20" x14ac:dyDescent="0.2">
      <c r="B654" s="3"/>
      <c r="C654" s="3"/>
      <c r="D654" s="6"/>
      <c r="E654" s="8"/>
      <c r="Q654" s="10"/>
      <c r="S654" s="14"/>
      <c r="T654" s="14"/>
    </row>
    <row r="655" spans="2:20" x14ac:dyDescent="0.2">
      <c r="B655" s="3"/>
      <c r="C655" s="3"/>
      <c r="D655" s="6"/>
      <c r="E655" s="8"/>
      <c r="Q655" s="10"/>
      <c r="S655" s="14"/>
      <c r="T655" s="14"/>
    </row>
    <row r="656" spans="2:20" x14ac:dyDescent="0.2">
      <c r="B656" s="3"/>
      <c r="C656" s="3"/>
      <c r="D656" s="6"/>
      <c r="E656" s="8"/>
      <c r="Q656" s="10"/>
      <c r="S656" s="14"/>
      <c r="T656" s="14"/>
    </row>
    <row r="657" spans="2:20" x14ac:dyDescent="0.2">
      <c r="B657" s="3"/>
      <c r="C657" s="3"/>
      <c r="D657" s="6"/>
      <c r="E657" s="8"/>
      <c r="Q657" s="10"/>
      <c r="S657" s="14"/>
      <c r="T657" s="14"/>
    </row>
    <row r="658" spans="2:20" x14ac:dyDescent="0.2">
      <c r="B658" s="3"/>
      <c r="C658" s="3"/>
      <c r="D658" s="6"/>
      <c r="E658" s="8"/>
      <c r="Q658" s="10"/>
      <c r="S658" s="14"/>
      <c r="T658" s="14"/>
    </row>
    <row r="659" spans="2:20" x14ac:dyDescent="0.2">
      <c r="B659" s="3"/>
      <c r="C659" s="3"/>
      <c r="D659" s="6"/>
      <c r="E659" s="8"/>
      <c r="Q659" s="10"/>
      <c r="S659" s="14"/>
      <c r="T659" s="14"/>
    </row>
    <row r="660" spans="2:20" x14ac:dyDescent="0.2">
      <c r="B660" s="3"/>
      <c r="C660" s="3"/>
      <c r="D660" s="6"/>
      <c r="E660" s="8"/>
      <c r="Q660" s="10"/>
      <c r="S660" s="14"/>
      <c r="T660" s="14"/>
    </row>
    <row r="661" spans="2:20" x14ac:dyDescent="0.2">
      <c r="B661" s="3"/>
      <c r="C661" s="3"/>
      <c r="D661" s="6"/>
      <c r="E661" s="8"/>
      <c r="Q661" s="10"/>
      <c r="S661" s="14"/>
      <c r="T661" s="14"/>
    </row>
    <row r="662" spans="2:20" x14ac:dyDescent="0.2">
      <c r="B662" s="3"/>
      <c r="C662" s="3"/>
      <c r="D662" s="6"/>
      <c r="E662" s="8"/>
      <c r="Q662" s="10"/>
      <c r="S662" s="14"/>
      <c r="T662" s="14"/>
    </row>
    <row r="663" spans="2:20" x14ac:dyDescent="0.2">
      <c r="B663" s="3"/>
      <c r="C663" s="3"/>
      <c r="D663" s="6"/>
      <c r="E663" s="8"/>
      <c r="Q663" s="10"/>
      <c r="S663" s="14"/>
      <c r="T663" s="14"/>
    </row>
    <row r="664" spans="2:20" x14ac:dyDescent="0.2">
      <c r="B664" s="3"/>
      <c r="C664" s="3"/>
      <c r="D664" s="6"/>
      <c r="E664" s="8"/>
      <c r="Q664" s="10"/>
      <c r="S664" s="14"/>
      <c r="T664" s="14"/>
    </row>
    <row r="665" spans="2:20" x14ac:dyDescent="0.2">
      <c r="B665" s="3"/>
      <c r="C665" s="3"/>
      <c r="D665" s="6"/>
      <c r="E665" s="8"/>
      <c r="Q665" s="10"/>
      <c r="S665" s="14"/>
      <c r="T665" s="14"/>
    </row>
    <row r="666" spans="2:20" x14ac:dyDescent="0.2">
      <c r="B666" s="3"/>
      <c r="C666" s="3"/>
      <c r="D666" s="6"/>
      <c r="E666" s="8"/>
      <c r="Q666" s="10"/>
      <c r="S666" s="14"/>
      <c r="T666" s="14"/>
    </row>
    <row r="667" spans="2:20" x14ac:dyDescent="0.2">
      <c r="B667" s="3"/>
      <c r="C667" s="3"/>
      <c r="D667" s="6"/>
      <c r="E667" s="8"/>
      <c r="Q667" s="10"/>
      <c r="S667" s="14"/>
      <c r="T667" s="14"/>
    </row>
    <row r="668" spans="2:20" x14ac:dyDescent="0.2">
      <c r="B668" s="3"/>
      <c r="C668" s="3"/>
      <c r="D668" s="6"/>
      <c r="E668" s="8"/>
      <c r="Q668" s="10"/>
      <c r="S668" s="14"/>
      <c r="T668" s="14"/>
    </row>
    <row r="669" spans="2:20" x14ac:dyDescent="0.2">
      <c r="B669" s="3"/>
      <c r="C669" s="3"/>
      <c r="D669" s="6"/>
      <c r="E669" s="8"/>
      <c r="Q669" s="10"/>
      <c r="S669" s="14"/>
      <c r="T669" s="14"/>
    </row>
    <row r="670" spans="2:20" x14ac:dyDescent="0.2">
      <c r="B670" s="3"/>
      <c r="C670" s="3"/>
      <c r="D670" s="6"/>
      <c r="E670" s="8"/>
      <c r="Q670" s="10"/>
      <c r="S670" s="14"/>
      <c r="T670" s="14"/>
    </row>
    <row r="671" spans="2:20" x14ac:dyDescent="0.2">
      <c r="B671" s="3"/>
      <c r="C671" s="3"/>
      <c r="D671" s="6"/>
      <c r="E671" s="8"/>
      <c r="Q671" s="10"/>
      <c r="S671" s="14"/>
      <c r="T671" s="14"/>
    </row>
    <row r="672" spans="2:20" x14ac:dyDescent="0.2">
      <c r="B672" s="3"/>
      <c r="C672" s="3"/>
      <c r="D672" s="6"/>
      <c r="E672" s="8"/>
      <c r="Q672" s="10"/>
      <c r="S672" s="14"/>
      <c r="T672" s="14"/>
    </row>
    <row r="673" spans="2:20" x14ac:dyDescent="0.2">
      <c r="B673" s="3"/>
      <c r="C673" s="3"/>
      <c r="D673" s="6"/>
      <c r="E673" s="8"/>
      <c r="Q673" s="10"/>
      <c r="S673" s="14"/>
      <c r="T673" s="14"/>
    </row>
    <row r="674" spans="2:20" x14ac:dyDescent="0.2">
      <c r="B674" s="3"/>
      <c r="C674" s="3"/>
      <c r="D674" s="6"/>
      <c r="E674" s="8"/>
      <c r="Q674" s="10"/>
      <c r="S674" s="14"/>
      <c r="T674" s="14"/>
    </row>
    <row r="675" spans="2:20" x14ac:dyDescent="0.2">
      <c r="B675" s="3"/>
      <c r="C675" s="3"/>
      <c r="D675" s="6"/>
      <c r="E675" s="8"/>
      <c r="Q675" s="10"/>
      <c r="S675" s="14"/>
      <c r="T675" s="14"/>
    </row>
    <row r="676" spans="2:20" x14ac:dyDescent="0.2">
      <c r="B676" s="3"/>
      <c r="C676" s="3"/>
      <c r="D676" s="6"/>
      <c r="E676" s="8"/>
      <c r="Q676" s="10"/>
      <c r="S676" s="14"/>
      <c r="T676" s="14"/>
    </row>
    <row r="677" spans="2:20" x14ac:dyDescent="0.2">
      <c r="B677" s="3"/>
      <c r="C677" s="3"/>
      <c r="D677" s="6"/>
      <c r="E677" s="8"/>
      <c r="Q677" s="10"/>
      <c r="S677" s="14"/>
      <c r="T677" s="14"/>
    </row>
    <row r="678" spans="2:20" x14ac:dyDescent="0.2">
      <c r="B678" s="3"/>
      <c r="C678" s="3"/>
      <c r="D678" s="6"/>
      <c r="E678" s="8"/>
      <c r="Q678" s="10"/>
      <c r="S678" s="14"/>
      <c r="T678" s="14"/>
    </row>
    <row r="679" spans="2:20" x14ac:dyDescent="0.2">
      <c r="B679" s="3"/>
      <c r="C679" s="3"/>
      <c r="D679" s="6"/>
      <c r="E679" s="8"/>
      <c r="Q679" s="10"/>
      <c r="S679" s="14"/>
      <c r="T679" s="14"/>
    </row>
    <row r="680" spans="2:20" x14ac:dyDescent="0.2">
      <c r="B680" s="3"/>
      <c r="C680" s="3"/>
      <c r="D680" s="6"/>
      <c r="E680" s="8"/>
      <c r="Q680" s="10"/>
      <c r="S680" s="14"/>
      <c r="T680" s="14"/>
    </row>
    <row r="681" spans="2:20" x14ac:dyDescent="0.2">
      <c r="B681" s="3"/>
      <c r="C681" s="3"/>
      <c r="D681" s="6"/>
      <c r="E681" s="8"/>
      <c r="Q681" s="10"/>
      <c r="S681" s="14"/>
      <c r="T681" s="14"/>
    </row>
    <row r="682" spans="2:20" x14ac:dyDescent="0.2">
      <c r="B682" s="3"/>
      <c r="C682" s="3"/>
      <c r="D682" s="6"/>
      <c r="E682" s="8"/>
      <c r="Q682" s="10"/>
      <c r="S682" s="14"/>
      <c r="T682" s="14"/>
    </row>
    <row r="683" spans="2:20" x14ac:dyDescent="0.2">
      <c r="B683" s="3"/>
      <c r="C683" s="3"/>
      <c r="D683" s="6"/>
      <c r="E683" s="8"/>
      <c r="Q683" s="10"/>
      <c r="S683" s="14"/>
      <c r="T683" s="14"/>
    </row>
    <row r="684" spans="2:20" x14ac:dyDescent="0.2">
      <c r="B684" s="3"/>
      <c r="C684" s="3"/>
      <c r="D684" s="6"/>
      <c r="E684" s="8"/>
      <c r="Q684" s="10"/>
      <c r="S684" s="14"/>
      <c r="T684" s="14"/>
    </row>
    <row r="685" spans="2:20" x14ac:dyDescent="0.2">
      <c r="B685" s="3"/>
      <c r="C685" s="3"/>
      <c r="D685" s="6"/>
      <c r="E685" s="8"/>
      <c r="Q685" s="10"/>
      <c r="S685" s="14"/>
      <c r="T685" s="14"/>
    </row>
    <row r="686" spans="2:20" x14ac:dyDescent="0.2">
      <c r="B686" s="3"/>
      <c r="C686" s="3"/>
      <c r="D686" s="6"/>
      <c r="E686" s="8"/>
      <c r="Q686" s="10"/>
      <c r="S686" s="14"/>
      <c r="T686" s="14"/>
    </row>
    <row r="687" spans="2:20" x14ac:dyDescent="0.2">
      <c r="B687" s="3"/>
      <c r="C687" s="3"/>
      <c r="D687" s="6"/>
      <c r="E687" s="8"/>
      <c r="Q687" s="10"/>
      <c r="S687" s="14"/>
      <c r="T687" s="14"/>
    </row>
    <row r="688" spans="2:20" x14ac:dyDescent="0.2">
      <c r="B688" s="3"/>
      <c r="C688" s="3"/>
      <c r="D688" s="6"/>
      <c r="E688" s="8"/>
      <c r="Q688" s="10"/>
      <c r="S688" s="14"/>
      <c r="T688" s="14"/>
    </row>
    <row r="689" spans="2:20" x14ac:dyDescent="0.2">
      <c r="B689" s="3"/>
      <c r="C689" s="3"/>
      <c r="D689" s="6"/>
      <c r="E689" s="8"/>
      <c r="Q689" s="10"/>
      <c r="S689" s="14"/>
      <c r="T689" s="14"/>
    </row>
    <row r="690" spans="2:20" x14ac:dyDescent="0.2">
      <c r="B690" s="3"/>
      <c r="C690" s="3"/>
      <c r="D690" s="6"/>
      <c r="E690" s="8"/>
      <c r="Q690" s="10"/>
      <c r="S690" s="14"/>
      <c r="T690" s="14"/>
    </row>
    <row r="691" spans="2:20" x14ac:dyDescent="0.2">
      <c r="B691" s="3"/>
      <c r="C691" s="3"/>
      <c r="D691" s="6"/>
      <c r="E691" s="8"/>
      <c r="Q691" s="10"/>
      <c r="S691" s="14"/>
      <c r="T691" s="14"/>
    </row>
    <row r="692" spans="2:20" x14ac:dyDescent="0.2">
      <c r="B692" s="3"/>
      <c r="C692" s="3"/>
      <c r="D692" s="6"/>
      <c r="E692" s="8"/>
      <c r="Q692" s="10"/>
      <c r="S692" s="14"/>
      <c r="T692" s="14"/>
    </row>
    <row r="693" spans="2:20" x14ac:dyDescent="0.2">
      <c r="B693" s="3"/>
      <c r="C693" s="3"/>
      <c r="D693" s="6"/>
      <c r="E693" s="8"/>
      <c r="Q693" s="10"/>
      <c r="S693" s="14"/>
      <c r="T693" s="14"/>
    </row>
    <row r="694" spans="2:20" x14ac:dyDescent="0.2">
      <c r="B694" s="3"/>
      <c r="C694" s="3"/>
      <c r="D694" s="6"/>
      <c r="E694" s="8"/>
      <c r="Q694" s="10"/>
      <c r="S694" s="14"/>
      <c r="T694" s="14"/>
    </row>
    <row r="695" spans="2:20" x14ac:dyDescent="0.2">
      <c r="B695" s="3"/>
      <c r="C695" s="3"/>
      <c r="D695" s="6"/>
      <c r="E695" s="8"/>
      <c r="Q695" s="10"/>
      <c r="S695" s="14"/>
      <c r="T695" s="14"/>
    </row>
  </sheetData>
  <conditionalFormatting sqref="F414:F695">
    <cfRule type="containsText" dxfId="11" priority="18" operator="containsText" text="canceled">
      <formula>NOT(ISERROR(SEARCH("canceled",F414)))</formula>
    </cfRule>
    <cfRule type="containsText" dxfId="10" priority="19" operator="containsText" text="failed">
      <formula>NOT(ISERROR(SEARCH("failed",F414)))</formula>
    </cfRule>
    <cfRule type="containsText" dxfId="9" priority="20" operator="containsText" text="successful">
      <formula>NOT(ISERROR(SEARCH("successful",F414)))</formula>
    </cfRule>
    <cfRule type="containsText" dxfId="8" priority="21" operator="containsText" text="live">
      <formula>NOT(ISERROR(SEARCH("live",F414)))</formula>
    </cfRule>
  </conditionalFormatting>
  <conditionalFormatting sqref="O414:O695">
    <cfRule type="colorScale" priority="16">
      <colorScale>
        <cfvo type="min"/>
        <cfvo type="max"/>
        <color rgb="FFFF0000"/>
        <color theme="4" tint="0.39997558519241921"/>
      </colorScale>
    </cfRule>
    <cfRule type="colorScale" priority="17">
      <colorScale>
        <cfvo type="min"/>
        <cfvo type="max"/>
        <color rgb="FFFF0000"/>
        <color rgb="FF00B0F0"/>
      </colorScale>
    </cfRule>
  </conditionalFormatting>
  <conditionalFormatting sqref="O414:O695">
    <cfRule type="colorScale" priority="15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2:O413 O1:P1 R1:T1"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4179-5AD1-4046-AE7D-86DAE3E923E4}">
  <dimension ref="A1:D20"/>
  <sheetViews>
    <sheetView workbookViewId="0">
      <selection activeCell="E10" sqref="E10"/>
    </sheetView>
  </sheetViews>
  <sheetFormatPr baseColWidth="10" defaultRowHeight="15" x14ac:dyDescent="0.2"/>
  <cols>
    <col min="1" max="1" width="23.83203125" customWidth="1"/>
    <col min="2" max="2" width="10.83203125" style="16"/>
  </cols>
  <sheetData>
    <row r="1" spans="1:4" x14ac:dyDescent="0.2">
      <c r="B1" s="16" t="s">
        <v>8383</v>
      </c>
      <c r="C1" t="s">
        <v>8384</v>
      </c>
    </row>
    <row r="2" spans="1:4" x14ac:dyDescent="0.2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  <c r="D2" s="17"/>
    </row>
    <row r="3" spans="1:4" x14ac:dyDescent="0.2">
      <c r="A3" t="s">
        <v>8386</v>
      </c>
      <c r="B3" s="16">
        <f>MEDIAN('Successful US Kickstarters'!D:D)</f>
        <v>3000</v>
      </c>
      <c r="C3" s="16">
        <f>MEDIAN('Failed US Kickstarters'!D:D)</f>
        <v>5000</v>
      </c>
      <c r="D3" s="17"/>
    </row>
    <row r="4" spans="1:4" x14ac:dyDescent="0.2">
      <c r="A4" t="s">
        <v>8389</v>
      </c>
      <c r="B4" s="16">
        <f>_xlfn.STDEV.P('Successful US Kickstarters'!D:D)</f>
        <v>7748.7537726373303</v>
      </c>
      <c r="C4" s="16">
        <f>_xlfn.STDEV.P('Failed US Kickstarters'!E:E)</f>
        <v>1330.5230280400915</v>
      </c>
      <c r="D4" s="17"/>
    </row>
    <row r="5" spans="1:4" x14ac:dyDescent="0.2">
      <c r="A5" t="s">
        <v>8390</v>
      </c>
      <c r="B5" s="16">
        <f>_xlfn.QUARTILE.EXC('Successful US Kickstarters'!D:D, 3)</f>
        <v>5000</v>
      </c>
      <c r="C5" s="16">
        <f>_xlfn.QUARTILE.EXC('Failed US Kickstarters'!E:E, 3)</f>
        <v>501</v>
      </c>
    </row>
    <row r="6" spans="1:4" x14ac:dyDescent="0.2">
      <c r="A6" t="s">
        <v>8391</v>
      </c>
      <c r="B6" s="16">
        <f>_xlfn.QUARTILE.EXC('Successful US Kickstarters'!D:D, 1)</f>
        <v>1500</v>
      </c>
      <c r="C6" s="16">
        <f>_xlfn.QUARTILE.EXC('Failed US Kickstarters'!E:E, 1)</f>
        <v>9.25</v>
      </c>
    </row>
    <row r="7" spans="1:4" x14ac:dyDescent="0.2">
      <c r="A7" t="s">
        <v>8392</v>
      </c>
      <c r="B7" s="16">
        <f>B5-B6</f>
        <v>3500</v>
      </c>
      <c r="C7" s="16">
        <f>C5-C6</f>
        <v>491.75</v>
      </c>
    </row>
    <row r="8" spans="1:4" x14ac:dyDescent="0.2">
      <c r="C8" s="16"/>
    </row>
    <row r="9" spans="1:4" x14ac:dyDescent="0.2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4" x14ac:dyDescent="0.2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4" x14ac:dyDescent="0.2">
      <c r="A11" t="s">
        <v>8393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4" x14ac:dyDescent="0.2">
      <c r="A12" t="s">
        <v>8394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4" x14ac:dyDescent="0.2">
      <c r="A13" t="s">
        <v>8395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4" x14ac:dyDescent="0.2">
      <c r="A14" t="s">
        <v>8396</v>
      </c>
      <c r="B14" s="16">
        <f>B12-B13</f>
        <v>3982.4925000000003</v>
      </c>
      <c r="C14" s="16">
        <f>C12-C13</f>
        <v>491.75</v>
      </c>
    </row>
    <row r="18" spans="4:4" x14ac:dyDescent="0.2">
      <c r="D18" s="17"/>
    </row>
    <row r="19" spans="4:4" x14ac:dyDescent="0.2">
      <c r="D19" s="17"/>
    </row>
    <row r="20" spans="4:4" x14ac:dyDescent="0.2">
      <c r="D20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CDF2-514B-0F41-A25F-56FA1565F239}">
  <dimension ref="A1:D7"/>
  <sheetViews>
    <sheetView workbookViewId="0">
      <selection activeCell="A11" sqref="A11"/>
    </sheetView>
  </sheetViews>
  <sheetFormatPr baseColWidth="10" defaultRowHeight="15" x14ac:dyDescent="0.2"/>
  <cols>
    <col min="1" max="1" width="28.83203125" customWidth="1"/>
    <col min="2" max="2" width="31.83203125" customWidth="1"/>
  </cols>
  <sheetData>
    <row r="1" spans="1:4" x14ac:dyDescent="0.2">
      <c r="A1" s="1" t="s">
        <v>8380</v>
      </c>
      <c r="B1" s="1" t="s">
        <v>4110</v>
      </c>
      <c r="C1" s="1" t="s">
        <v>8381</v>
      </c>
      <c r="D1" s="1" t="s">
        <v>8382</v>
      </c>
    </row>
    <row r="2" spans="1:4" ht="62" customHeight="1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ht="64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ht="6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  <row r="7" spans="1:4" x14ac:dyDescent="0.2">
      <c r="B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F4DE-6379-FA43-B7BF-F3A5324CF21E}">
  <dimension ref="A1:F18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8367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8372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192-33B2-0543-AC9E-D7670344A00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5813-F446-4744-9D18-F4EFE30D7AF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Outcomes Based on Launch Date</vt:lpstr>
      <vt:lpstr>Category Satistics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2021-05-02T06:47:20Z</dcterms:modified>
</cp:coreProperties>
</file>