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<sst xmlns="http://schemas.openxmlformats.org/spreadsheetml/2006/main" count="15" uniqueCount="15">
  <si>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offer </t>
  </si>
  <si>
    <t>Commision</t>
  </si>
  <si>
    <t>Confirmation Rate</t>
  </si>
  <si>
    <t>Delivered Rate</t>
  </si>
  <si>
    <t>Cost Per Lead</t>
  </si>
  <si>
    <t>X</t>
  </si>
  <si>
    <t>Profits</t>
  </si>
  <si>
    <t>Spend</t>
  </si>
  <si>
    <t>Lead</t>
  </si>
  <si>
    <t>profits</t>
  </si>
  <si>
    <t>Roi</t>
  </si>
  <si>
    <t>A</t>
  </si>
  <si>
    <t>Confirmed</t>
  </si>
  <si>
    <t>B</t>
  </si>
  <si>
    <t>Delivered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</si>
</sst>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A2C4C9"/>
        <bgColor rgb="FFA2C4C9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2" fontId="1" numFmtId="0" xfId="0" applyFill="1" applyFont="1"/>
    <xf borderId="0" fillId="3" fontId="1" numFmtId="0" xfId="0" applyFill="1" applyFont="1"/>
    <xf borderId="1" fillId="4" fontId="1" numFmtId="0" xfId="0" applyAlignment="1" applyBorder="1" applyFill="1" applyFont="1">
      <alignment readingOrder="0"/>
    </xf>
    <xf borderId="1" fillId="4" fontId="1" numFmtId="2" xfId="0" applyAlignment="1" applyBorder="1" applyFont="1" applyNumberFormat="1">
      <alignment horizontal="center"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7" fontId="1" numFmtId="0" xfId="0" applyAlignment="1" applyBorder="1" applyFill="1" applyFont="1">
      <alignment readingOrder="0"/>
    </xf>
    <xf borderId="1" fillId="8" fontId="1" numFmtId="0" xfId="0" applyAlignment="1" applyBorder="1" applyFill="1" applyFont="1">
      <alignment horizontal="center" readingOrder="0"/>
    </xf>
    <xf borderId="1" fillId="8" fontId="1" numFmtId="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2" xfId="0" applyAlignment="1" applyBorder="1" applyFont="1" applyNumberFormat="1">
      <alignment horizontal="center"/>
    </xf>
    <xf borderId="1" fillId="3" fontId="1" numFmtId="2" xfId="0" applyAlignment="1" applyBorder="1" applyFont="1" applyNumberFormat="1">
      <alignment horizontal="center"/>
    </xf>
    <xf borderId="1" fillId="0" fontId="1" numFmtId="1" xfId="0" applyAlignment="1" applyBorder="1" applyFont="1" applyNumberFormat="1">
      <alignment horizontal="center"/>
    </xf>
    <xf borderId="1" fillId="0" fontId="1" numFmtId="10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63"/>
    <col customWidth="1" min="4" max="4" width="14.38"/>
    <col customWidth="1" min="6" max="6" width="11.88"/>
    <col customWidth="1" min="7" max="7" width="7.88"/>
    <col customWidth="1" min="8" max="8" width="8.63"/>
  </cols>
  <sheetData>
    <row r="1">
      <c r="G1" s="1"/>
    </row>
    <row r="2">
      <c r="B2" s="2"/>
      <c r="I2" s="3"/>
      <c r="J2" s="3"/>
      <c r="K2" s="3"/>
      <c r="L2" s="3"/>
    </row>
    <row r="3" ht="38.25" customHeight="1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6</v>
      </c>
      <c r="I3" s="6" t="s">
        <v>7</v>
      </c>
      <c r="J3" s="6" t="s">
        <v>8</v>
      </c>
      <c r="K3" s="6" t="s">
        <v>9</v>
      </c>
      <c r="L3" s="7" t="s">
        <v>10</v>
      </c>
    </row>
    <row r="4" ht="38.25" customHeight="1">
      <c r="A4" s="8" t="s">
        <v>11</v>
      </c>
      <c r="B4" s="9" t="s">
        <v>12</v>
      </c>
      <c r="C4" s="10">
        <v>12.0</v>
      </c>
      <c r="D4" s="11">
        <v>0.6</v>
      </c>
      <c r="E4" s="11">
        <v>1.0</v>
      </c>
      <c r="F4" s="12">
        <v>5.0</v>
      </c>
      <c r="G4" s="13">
        <f>F4/D4</f>
        <v>8.333333333</v>
      </c>
      <c r="H4" s="14">
        <f t="shared" ref="H4:H5" si="1">C4-G4</f>
        <v>3.666666667</v>
      </c>
      <c r="I4" s="12">
        <v>100.0</v>
      </c>
      <c r="J4" s="15">
        <f t="shared" ref="J4:J5" si="2">I4/F4</f>
        <v>20</v>
      </c>
      <c r="K4" s="13">
        <f>J4*D4*C4-I4</f>
        <v>44</v>
      </c>
      <c r="L4" s="16">
        <f t="shared" ref="L4:L5" si="3">K4/I4</f>
        <v>0.44</v>
      </c>
    </row>
    <row r="5" ht="38.25" customHeight="1">
      <c r="A5" s="8" t="s">
        <v>13</v>
      </c>
      <c r="B5" s="9" t="s">
        <v>14</v>
      </c>
      <c r="C5" s="10">
        <v>22.0</v>
      </c>
      <c r="D5" s="11">
        <v>0.6</v>
      </c>
      <c r="E5" s="11">
        <v>0.6</v>
      </c>
      <c r="F5" s="12">
        <v>7.0</v>
      </c>
      <c r="G5" s="13">
        <f>F5/D5/E5</f>
        <v>19.44444444</v>
      </c>
      <c r="H5" s="14">
        <f t="shared" si="1"/>
        <v>2.555555556</v>
      </c>
      <c r="I5" s="12">
        <v>100.0</v>
      </c>
      <c r="J5" s="15">
        <f t="shared" si="2"/>
        <v>14.28571429</v>
      </c>
      <c r="K5" s="13">
        <f>(J5*D5*E5*C5)-I5</f>
        <v>13.14285714</v>
      </c>
      <c r="L5" s="16">
        <f t="shared" si="3"/>
        <v>0.1314285714</v>
      </c>
    </row>
    <row r="6">
      <c r="G6" s="1"/>
    </row>
    <row r="7">
      <c r="G7" s="1"/>
    </row>
    <row r="8">
      <c r="G8" s="1"/>
    </row>
    <row r="9">
      <c r="G9" s="1"/>
    </row>
    <row r="10">
      <c r="G10" s="1"/>
    </row>
    <row r="11">
      <c r="G11" s="1"/>
    </row>
    <row r="12">
      <c r="G12" s="1"/>
    </row>
    <row r="13">
      <c r="G13" s="1"/>
    </row>
    <row r="14">
      <c r="G14" s="1"/>
    </row>
    <row r="15">
      <c r="G15" s="1"/>
    </row>
    <row r="16">
      <c r="G16" s="1"/>
    </row>
    <row r="17">
      <c r="G17" s="1"/>
    </row>
    <row r="18">
      <c r="G18" s="1"/>
    </row>
    <row r="19">
      <c r="G19" s="1"/>
    </row>
    <row r="20">
      <c r="G20" s="1"/>
    </row>
    <row r="21">
      <c r="G21" s="1"/>
    </row>
    <row r="22">
      <c r="G22" s="1"/>
    </row>
    <row r="23">
      <c r="G23" s="1"/>
    </row>
    <row r="24">
      <c r="G24" s="1"/>
    </row>
    <row r="25">
      <c r="G25" s="1"/>
    </row>
    <row r="26">
      <c r="G26" s="1"/>
    </row>
    <row r="27">
      <c r="G27" s="1"/>
    </row>
    <row r="28">
      <c r="G28" s="1"/>
    </row>
    <row r="29">
      <c r="G29" s="1"/>
    </row>
    <row r="30">
      <c r="G30" s="1"/>
    </row>
    <row r="31">
      <c r="G31" s="1"/>
    </row>
    <row r="32">
      <c r="G32" s="1"/>
    </row>
    <row r="33">
      <c r="G33" s="1"/>
    </row>
    <row r="34">
      <c r="G34" s="1"/>
    </row>
    <row r="35">
      <c r="G35" s="1"/>
    </row>
    <row r="36">
      <c r="G36" s="1"/>
    </row>
    <row r="37">
      <c r="G37" s="1"/>
    </row>
    <row r="38">
      <c r="G38" s="1"/>
    </row>
    <row r="39">
      <c r="G39" s="1"/>
    </row>
    <row r="40">
      <c r="G40" s="1"/>
    </row>
    <row r="41">
      <c r="G41" s="1"/>
    </row>
    <row r="42">
      <c r="G42" s="1"/>
    </row>
    <row r="43">
      <c r="G43" s="1"/>
    </row>
    <row r="44">
      <c r="G44" s="1"/>
    </row>
    <row r="45">
      <c r="G45" s="1"/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  <row r="992">
      <c r="G992" s="1"/>
    </row>
    <row r="993">
      <c r="G993" s="1"/>
    </row>
    <row r="994">
      <c r="G994" s="1"/>
    </row>
    <row r="995">
      <c r="G995" s="1"/>
    </row>
    <row r="996">
      <c r="G996" s="1"/>
    </row>
    <row r="997">
      <c r="G997" s="1"/>
    </row>
    <row r="998">
      <c r="G998" s="1"/>
    </row>
    <row r="999">
      <c r="G999" s="1"/>
    </row>
    <row r="1000">
      <c r="G1000" s="1"/>
    </row>
  </sheetData>
  <mergeCells count="1">
    <mergeCell ref="B2:H2"/>
  </mergeCells>
  <drawing r:id="rId1"/>
</worksheet>
</file>