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itjain/Dropbox (MIT)/Optimization Project/Patient-Transfer-Optimization/data/"/>
    </mc:Choice>
  </mc:AlternateContent>
  <xr:revisionPtr revIDLastSave="0" documentId="13_ncr:1_{37FF1382-8A8B-504E-84F6-6FBCA407B0BA}" xr6:coauthVersionLast="47" xr6:coauthVersionMax="47" xr10:uidLastSave="{00000000-0000-0000-0000-000000000000}"/>
  <bookViews>
    <workbookView xWindow="3320" yWindow="500" windowWidth="25380" windowHeight="15840" xr2:uid="{B27C428C-9026-D441-BBD2-23BA062C07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</calcChain>
</file>

<file path=xl/sharedStrings.xml><?xml version="1.0" encoding="utf-8"?>
<sst xmlns="http://schemas.openxmlformats.org/spreadsheetml/2006/main" count="107" uniqueCount="62">
  <si>
    <t>Wages Cost</t>
  </si>
  <si>
    <t>Travel Cost</t>
  </si>
  <si>
    <t>Distance Travelled (m)</t>
  </si>
  <si>
    <t>Actual</t>
  </si>
  <si>
    <t>Scenario 1</t>
  </si>
  <si>
    <t>Scenario 2</t>
  </si>
  <si>
    <t>Scenario 3</t>
  </si>
  <si>
    <t>All Scenarios (Weighted)</t>
  </si>
  <si>
    <t>[2, 4, 14, 11, 21, 12, 22, 8, 18]</t>
  </si>
  <si>
    <t>[1, 9, 19, 5, 15, 10, 20, 6, 16, 3, 13, 7, 17]</t>
  </si>
  <si>
    <t>Route 1</t>
  </si>
  <si>
    <t>Route 2</t>
  </si>
  <si>
    <t>[1, 10, 20, 6, 16, 3, 13, 7, 17, 9, 19, 5, 15]</t>
  </si>
  <si>
    <t>Fixed Cost</t>
  </si>
  <si>
    <t>Overall Cost</t>
  </si>
  <si>
    <t>[1, 11, 21, 12, 22, 9, 19, 5, 15, 10, 20, 6, 16, 4, 14]</t>
  </si>
  <si>
    <t>[2, 3, 13, 7, 17, 8, 18]</t>
  </si>
  <si>
    <t>Policy</t>
  </si>
  <si>
    <t>Test_SG_High</t>
  </si>
  <si>
    <t>Stage == 3</t>
  </si>
  <si>
    <t>EKG</t>
  </si>
  <si>
    <t>Overall</t>
  </si>
  <si>
    <t>Oracle</t>
  </si>
  <si>
    <t>Test_SG_Low</t>
  </si>
  <si>
    <t>Survival (Months)</t>
  </si>
  <si>
    <t>Percentage (%)</t>
  </si>
  <si>
    <t>1mg</t>
  </si>
  <si>
    <t>5mg</t>
  </si>
  <si>
    <t>0.2mg</t>
  </si>
  <si>
    <t>placebo</t>
  </si>
  <si>
    <t>-</t>
  </si>
  <si>
    <t>Policy Outcomes</t>
  </si>
  <si>
    <t>HG</t>
  </si>
  <si>
    <t>SG</t>
  </si>
  <si>
    <t>Wait &amp; See Benchmark</t>
  </si>
  <si>
    <t>Expected Value Benchmark</t>
  </si>
  <si>
    <t>Time</t>
  </si>
  <si>
    <t>Optimal Objective Value</t>
  </si>
  <si>
    <t>Stochastic Optimization (Bender)</t>
  </si>
  <si>
    <t>Stochastic Optimization (Direct)</t>
  </si>
  <si>
    <t>Stage 4 (Individual OPT)</t>
  </si>
  <si>
    <t>Stage 3 (Individual OPT)</t>
  </si>
  <si>
    <t>Stage 4 (Overall OPT)</t>
  </si>
  <si>
    <t>Stage 3 (Overall OPT)</t>
  </si>
  <si>
    <t>SZ High (Individual OPT)</t>
  </si>
  <si>
    <t>SZ Low (Individual OPT)</t>
  </si>
  <si>
    <t>SZ High (Overall OPT)</t>
  </si>
  <si>
    <t>SZ Low (Overall OPT)</t>
  </si>
  <si>
    <t>SZ &lt;= 8.5</t>
  </si>
  <si>
    <t>Train</t>
  </si>
  <si>
    <t>Test</t>
  </si>
  <si>
    <t>Propensity Score</t>
  </si>
  <si>
    <t>Outcome Score</t>
  </si>
  <si>
    <t>RandomForestClassifier</t>
  </si>
  <si>
    <t>Doubly Robust</t>
  </si>
  <si>
    <t>Optimal Subset for 5mg</t>
  </si>
  <si>
    <t>Optimal Policy</t>
  </si>
  <si>
    <t>Placebo</t>
  </si>
  <si>
    <t>0.2 mg estrogen</t>
  </si>
  <si>
    <t>1.0 mg estrogen</t>
  </si>
  <si>
    <t>5.0 mg estrogen</t>
  </si>
  <si>
    <t>Survival Time (in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</si>
</sst>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</xdr:row>
      <xdr:rowOff>171879</xdr:rowOff>
    </xdr:from>
    <xdr:to>
      <xdr:col>4</xdr:col>
      <xdr:colOff>1220633</xdr:colOff>
      <xdr:row>75</xdr:row>
      <xdr:rowOff>172548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B6D06B-E3B9-D8E1-F807-78220F981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692" y="15125413"/>
          <a:ext cx="5727700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A9DA-25E4-0945-A5CD-82A8FDC25549}">
  <dimension ref="B13:T66"/>
  <sheetViews>
    <sheetView showGridLines="0" tabSelected="1" topLeftCell="A54" zoomScale="133" workbookViewId="0">
      <selection activeCell="E68" sqref="E68"/>
    </sheetView>
  </sheetViews>
  <sheetFormatPr baseColWidth="10" defaultRowHeight="16" x14ac:dyDescent="0.2"/>
  <cols>
    <col min="1" max="1" width="12" customWidth="1"/>
    <col min="2" max="2" width="15.5" customWidth="1"/>
    <col min="3" max="3" width="21" bestFit="1" customWidth="1"/>
    <col min="4" max="4" width="22.5" bestFit="1" customWidth="1"/>
    <col min="5" max="5" width="16.5" bestFit="1" customWidth="1"/>
    <col min="6" max="6" width="14.1640625" bestFit="1" customWidth="1"/>
    <col min="7" max="8" width="12" customWidth="1"/>
    <col min="9" max="12" width="12" hidden="1" customWidth="1"/>
    <col min="13" max="13" width="12" customWidth="1"/>
    <col min="18" max="18" width="28.83203125" bestFit="1" customWidth="1"/>
    <col min="19" max="19" width="21.6640625" bestFit="1" customWidth="1"/>
    <col min="20" max="20" width="7.83203125" bestFit="1" customWidth="1"/>
  </cols>
  <sheetData>
    <row r="13" spans="2:20" x14ac:dyDescent="0.2">
      <c r="R13" s="8"/>
      <c r="S13" s="8"/>
      <c r="T13" s="8"/>
    </row>
    <row r="14" spans="2:20" x14ac:dyDescent="0.2">
      <c r="B14" s="3"/>
      <c r="C14" s="3"/>
      <c r="D14" s="16" t="s">
        <v>24</v>
      </c>
      <c r="E14" s="16"/>
      <c r="F14" s="16"/>
      <c r="G14" s="16" t="s">
        <v>25</v>
      </c>
      <c r="H14" s="16"/>
      <c r="I14" s="17" t="s">
        <v>31</v>
      </c>
      <c r="J14" s="18"/>
      <c r="K14" s="18"/>
      <c r="L14" s="19"/>
      <c r="R14" s="8"/>
      <c r="S14" s="9" t="s">
        <v>37</v>
      </c>
      <c r="T14" s="9" t="s">
        <v>36</v>
      </c>
    </row>
    <row r="15" spans="2:20" ht="19" x14ac:dyDescent="0.2">
      <c r="B15" s="3"/>
      <c r="C15" s="3"/>
      <c r="D15" s="4" t="s">
        <v>17</v>
      </c>
      <c r="E15" s="4" t="s">
        <v>3</v>
      </c>
      <c r="F15" s="4" t="s">
        <v>22</v>
      </c>
      <c r="G15" s="4" t="s">
        <v>17</v>
      </c>
      <c r="H15" s="4" t="s">
        <v>3</v>
      </c>
      <c r="I15" s="4" t="s">
        <v>26</v>
      </c>
      <c r="J15" s="4" t="s">
        <v>27</v>
      </c>
      <c r="K15" s="4" t="s">
        <v>28</v>
      </c>
      <c r="L15" s="4" t="s">
        <v>29</v>
      </c>
      <c r="R15" s="4" t="s">
        <v>35</v>
      </c>
      <c r="S15" s="5">
        <v>1427.1</v>
      </c>
      <c r="T15" s="5">
        <v>1.64</v>
      </c>
    </row>
    <row r="16" spans="2:20" ht="19" x14ac:dyDescent="0.2">
      <c r="B16" s="20" t="s">
        <v>19</v>
      </c>
      <c r="C16" s="4" t="s">
        <v>21</v>
      </c>
      <c r="D16" s="7">
        <v>40.851419506430801</v>
      </c>
      <c r="E16" s="7">
        <v>39.713592188609603</v>
      </c>
      <c r="F16" s="7">
        <v>48.106585636286901</v>
      </c>
      <c r="G16" s="7">
        <v>37.39</v>
      </c>
      <c r="H16" s="7">
        <v>21.85</v>
      </c>
      <c r="I16" s="10"/>
      <c r="J16" s="10"/>
      <c r="K16" s="10"/>
      <c r="L16" s="10"/>
      <c r="R16" s="4" t="s">
        <v>38</v>
      </c>
      <c r="S16" s="5">
        <v>1206.79</v>
      </c>
      <c r="T16" s="5">
        <v>15.26</v>
      </c>
    </row>
    <row r="17" spans="2:20" ht="19" x14ac:dyDescent="0.2">
      <c r="B17" s="21"/>
      <c r="C17" s="4" t="s">
        <v>18</v>
      </c>
      <c r="D17" s="7">
        <v>37.259783672810997</v>
      </c>
      <c r="E17" s="7">
        <v>36.194465431712104</v>
      </c>
      <c r="F17" s="7">
        <v>45.124629493999798</v>
      </c>
      <c r="G17" s="7">
        <v>39.22</v>
      </c>
      <c r="H17" s="7">
        <v>21.57</v>
      </c>
      <c r="I17" s="10"/>
      <c r="J17" s="10"/>
      <c r="K17" s="10"/>
      <c r="L17" s="10"/>
      <c r="R17" s="4" t="s">
        <v>39</v>
      </c>
      <c r="S17" s="5">
        <v>1206.79</v>
      </c>
      <c r="T17" s="5">
        <v>29.15</v>
      </c>
    </row>
    <row r="18" spans="2:20" ht="19" x14ac:dyDescent="0.2">
      <c r="B18" s="22"/>
      <c r="C18" s="4" t="s">
        <v>23</v>
      </c>
      <c r="D18" s="7">
        <v>44.186322878434801</v>
      </c>
      <c r="E18" s="7">
        <v>42.352937256282701</v>
      </c>
      <c r="F18" s="7">
        <v>50.343052743002197</v>
      </c>
      <c r="G18" s="7">
        <v>38.24</v>
      </c>
      <c r="H18" s="7">
        <v>22.06</v>
      </c>
      <c r="I18" s="10">
        <v>78</v>
      </c>
      <c r="J18" s="10">
        <v>28</v>
      </c>
      <c r="K18" s="10" t="s">
        <v>30</v>
      </c>
      <c r="L18" s="10">
        <v>30</v>
      </c>
      <c r="R18" s="4" t="s">
        <v>34</v>
      </c>
      <c r="S18" s="5">
        <v>755.08</v>
      </c>
      <c r="T18" s="5">
        <v>5.95</v>
      </c>
    </row>
    <row r="19" spans="2:20" ht="19" x14ac:dyDescent="0.2">
      <c r="B19" s="20" t="s">
        <v>20</v>
      </c>
      <c r="C19" s="4" t="s">
        <v>21</v>
      </c>
      <c r="D19" s="7"/>
      <c r="E19" s="7"/>
      <c r="F19" s="7"/>
      <c r="G19" s="7"/>
      <c r="H19" s="7"/>
      <c r="I19" s="10"/>
      <c r="J19" s="10"/>
      <c r="K19" s="10"/>
      <c r="L19" s="10"/>
      <c r="R19" s="8"/>
      <c r="S19" s="8"/>
      <c r="T19" s="8"/>
    </row>
    <row r="20" spans="2:20" ht="19" x14ac:dyDescent="0.2">
      <c r="B20" s="21"/>
      <c r="C20" s="4" t="s">
        <v>18</v>
      </c>
      <c r="D20" s="7">
        <v>39.010732882635502</v>
      </c>
      <c r="E20" s="7">
        <v>39.145244562776398</v>
      </c>
      <c r="F20" s="7">
        <v>47.325643939138097</v>
      </c>
      <c r="G20" s="7">
        <v>36.549999999999997</v>
      </c>
      <c r="H20" s="7">
        <v>22.76</v>
      </c>
      <c r="I20" s="10"/>
      <c r="J20" s="10"/>
      <c r="K20" s="10"/>
      <c r="L20" s="10"/>
    </row>
    <row r="21" spans="2:20" ht="19" x14ac:dyDescent="0.2">
      <c r="B21" s="22"/>
      <c r="C21" s="4" t="s">
        <v>23</v>
      </c>
      <c r="D21" s="7">
        <v>43.883903434481802</v>
      </c>
      <c r="E21" s="7">
        <v>40.599725583725899</v>
      </c>
      <c r="F21" s="7">
        <v>49.324182906034899</v>
      </c>
      <c r="G21" s="7">
        <v>39.78</v>
      </c>
      <c r="H21" s="7">
        <v>20.43</v>
      </c>
      <c r="I21" s="10">
        <v>51</v>
      </c>
      <c r="J21" s="10" t="s">
        <v>30</v>
      </c>
      <c r="K21" s="10" t="s">
        <v>30</v>
      </c>
      <c r="L21" s="10">
        <v>42</v>
      </c>
    </row>
    <row r="22" spans="2:20" ht="19" x14ac:dyDescent="0.2">
      <c r="B22" s="20" t="s">
        <v>32</v>
      </c>
      <c r="C22" s="4" t="s">
        <v>21</v>
      </c>
      <c r="D22" s="7"/>
      <c r="E22" s="7"/>
      <c r="F22" s="7"/>
      <c r="G22" s="7"/>
      <c r="H22" s="7"/>
      <c r="I22" s="10"/>
      <c r="J22" s="10"/>
      <c r="K22" s="10"/>
      <c r="L22" s="10"/>
    </row>
    <row r="23" spans="2:20" ht="19" x14ac:dyDescent="0.2">
      <c r="B23" s="21"/>
      <c r="C23" s="4" t="s">
        <v>18</v>
      </c>
      <c r="D23" s="7">
        <v>40.400365529040599</v>
      </c>
      <c r="E23" s="7">
        <v>40.803862948716102</v>
      </c>
      <c r="F23" s="7">
        <v>48.9303952720825</v>
      </c>
      <c r="G23" s="7">
        <v>36.26</v>
      </c>
      <c r="H23" s="7">
        <v>22.81</v>
      </c>
      <c r="I23" s="10"/>
      <c r="J23" s="10"/>
      <c r="K23" s="10"/>
      <c r="L23" s="10"/>
    </row>
    <row r="24" spans="2:20" ht="19" x14ac:dyDescent="0.2">
      <c r="B24" s="22"/>
      <c r="C24" s="4" t="s">
        <v>23</v>
      </c>
      <c r="D24" s="7">
        <v>38.437958059764497</v>
      </c>
      <c r="E24" s="7">
        <v>36.9309608456512</v>
      </c>
      <c r="F24" s="7">
        <v>46.004026715077202</v>
      </c>
      <c r="G24" s="7">
        <v>34.33</v>
      </c>
      <c r="H24" s="7">
        <v>19.399999999999999</v>
      </c>
      <c r="I24" s="10">
        <v>32</v>
      </c>
      <c r="J24" s="10">
        <v>22</v>
      </c>
      <c r="K24" s="10"/>
      <c r="L24" s="10">
        <v>13</v>
      </c>
    </row>
    <row r="25" spans="2:20" x14ac:dyDescent="0.2">
      <c r="B25" s="20" t="s">
        <v>33</v>
      </c>
      <c r="C25" s="3"/>
      <c r="D25" s="6"/>
      <c r="E25" s="6"/>
      <c r="F25" s="6"/>
      <c r="G25" s="6"/>
      <c r="H25" s="6"/>
      <c r="I25" s="6"/>
      <c r="J25" s="6"/>
      <c r="K25" s="6"/>
      <c r="L25" s="6"/>
    </row>
    <row r="26" spans="2:20" x14ac:dyDescent="0.2">
      <c r="B26" s="21"/>
      <c r="C26" s="3"/>
      <c r="D26" s="6"/>
      <c r="E26" s="6"/>
      <c r="F26" s="6"/>
      <c r="G26" s="6"/>
      <c r="H26" s="6"/>
      <c r="I26" s="6"/>
      <c r="J26" s="6"/>
      <c r="K26" s="6"/>
      <c r="L26" s="6"/>
    </row>
    <row r="27" spans="2:20" x14ac:dyDescent="0.2">
      <c r="B27" s="22"/>
      <c r="C27" s="3"/>
      <c r="D27" s="6"/>
      <c r="E27" s="6"/>
      <c r="F27" s="6"/>
      <c r="G27" s="6"/>
      <c r="H27" s="6"/>
      <c r="I27" s="6"/>
      <c r="J27" s="6"/>
      <c r="K27" s="6"/>
      <c r="L27" s="6"/>
    </row>
    <row r="28" spans="2:20" ht="19" x14ac:dyDescent="0.2">
      <c r="B28" s="3"/>
      <c r="C28" s="4" t="s">
        <v>18</v>
      </c>
      <c r="D28" s="7">
        <v>43.545146381645701</v>
      </c>
      <c r="E28" s="7">
        <v>42.352937256282701</v>
      </c>
      <c r="F28" s="7">
        <v>50.343052743002197</v>
      </c>
      <c r="G28" s="7">
        <v>36.03</v>
      </c>
      <c r="H28" s="7">
        <v>22.06</v>
      </c>
      <c r="I28" s="6"/>
      <c r="J28" s="6"/>
      <c r="K28" s="6"/>
      <c r="L28" s="6"/>
    </row>
    <row r="29" spans="2:20" ht="19" x14ac:dyDescent="0.2">
      <c r="B29" s="3"/>
      <c r="C29" s="4" t="s">
        <v>23</v>
      </c>
      <c r="D29" s="7">
        <v>36.194465431712104</v>
      </c>
      <c r="E29" s="7">
        <v>36.575010238547797</v>
      </c>
      <c r="F29" s="7">
        <v>45.124629493999798</v>
      </c>
      <c r="G29" s="7">
        <v>32.35</v>
      </c>
      <c r="H29" s="7">
        <v>21.57</v>
      </c>
      <c r="I29" s="6"/>
      <c r="J29" s="6"/>
      <c r="K29" s="6"/>
      <c r="L29" s="6"/>
    </row>
    <row r="34" spans="2:12" x14ac:dyDescent="0.2">
      <c r="B34" s="3"/>
      <c r="C34" s="3"/>
      <c r="D34" s="16" t="s">
        <v>24</v>
      </c>
      <c r="E34" s="16"/>
      <c r="F34" s="16"/>
      <c r="G34" s="16" t="s">
        <v>25</v>
      </c>
      <c r="H34" s="16"/>
      <c r="I34" s="17" t="s">
        <v>31</v>
      </c>
      <c r="J34" s="18"/>
      <c r="K34" s="18"/>
      <c r="L34" s="19"/>
    </row>
    <row r="35" spans="2:12" x14ac:dyDescent="0.2">
      <c r="B35" s="3"/>
      <c r="C35" s="3"/>
      <c r="D35" s="4" t="s">
        <v>17</v>
      </c>
      <c r="E35" s="4" t="s">
        <v>3</v>
      </c>
      <c r="F35" s="4" t="s">
        <v>22</v>
      </c>
      <c r="G35" s="4" t="s">
        <v>17</v>
      </c>
      <c r="H35" s="4" t="s">
        <v>3</v>
      </c>
      <c r="I35" s="4" t="s">
        <v>26</v>
      </c>
      <c r="J35" s="4" t="s">
        <v>27</v>
      </c>
      <c r="K35" s="4" t="s">
        <v>28</v>
      </c>
      <c r="L35" s="4" t="s">
        <v>29</v>
      </c>
    </row>
    <row r="36" spans="2:12" ht="19" x14ac:dyDescent="0.2">
      <c r="B36" s="23" t="s">
        <v>21</v>
      </c>
      <c r="C36" s="23"/>
      <c r="D36" s="7">
        <v>40.851419506430801</v>
      </c>
      <c r="E36" s="7">
        <v>39.713592188609603</v>
      </c>
      <c r="F36" s="7">
        <v>48.106585636286901</v>
      </c>
      <c r="G36" s="7">
        <v>37.39</v>
      </c>
      <c r="H36" s="7">
        <v>21.85</v>
      </c>
      <c r="I36" s="10"/>
      <c r="J36" s="10"/>
      <c r="K36" s="10"/>
      <c r="L36" s="10"/>
    </row>
    <row r="37" spans="2:12" ht="19" x14ac:dyDescent="0.2">
      <c r="B37" s="20" t="s">
        <v>19</v>
      </c>
      <c r="C37" s="4" t="s">
        <v>40</v>
      </c>
      <c r="D37" s="7">
        <v>37.259783672810997</v>
      </c>
      <c r="E37" s="7">
        <v>36.194465431712104</v>
      </c>
      <c r="F37" s="7">
        <v>45.124629493999798</v>
      </c>
      <c r="G37" s="7">
        <v>39.22</v>
      </c>
      <c r="H37" s="7">
        <v>21.57</v>
      </c>
      <c r="I37" s="10"/>
      <c r="J37" s="10"/>
      <c r="K37" s="10"/>
      <c r="L37" s="10"/>
    </row>
    <row r="38" spans="2:12" ht="19" x14ac:dyDescent="0.2">
      <c r="B38" s="21"/>
      <c r="C38" s="4" t="s">
        <v>41</v>
      </c>
      <c r="D38" s="7">
        <v>44.186322878434801</v>
      </c>
      <c r="E38" s="7">
        <v>42.352937256282701</v>
      </c>
      <c r="F38" s="7">
        <v>50.343052743002197</v>
      </c>
      <c r="G38" s="7">
        <v>38.24</v>
      </c>
      <c r="H38" s="7">
        <v>22.06</v>
      </c>
      <c r="I38" s="10">
        <v>78</v>
      </c>
      <c r="J38" s="10">
        <v>28</v>
      </c>
      <c r="K38" s="10" t="s">
        <v>30</v>
      </c>
      <c r="L38" s="10">
        <v>30</v>
      </c>
    </row>
    <row r="39" spans="2:12" ht="19" x14ac:dyDescent="0.2">
      <c r="B39" s="21"/>
      <c r="C39" s="4" t="s">
        <v>42</v>
      </c>
      <c r="D39" s="7">
        <v>43.545146381645701</v>
      </c>
      <c r="E39" s="7">
        <v>42.352937256282701</v>
      </c>
      <c r="F39" s="7">
        <v>50.343052743002197</v>
      </c>
      <c r="G39" s="7">
        <v>36.03</v>
      </c>
      <c r="H39" s="7">
        <v>22.06</v>
      </c>
      <c r="I39" s="6"/>
      <c r="J39" s="6"/>
      <c r="K39" s="6"/>
      <c r="L39" s="6"/>
    </row>
    <row r="40" spans="2:12" ht="19" x14ac:dyDescent="0.2">
      <c r="B40" s="22"/>
      <c r="C40" s="4" t="s">
        <v>43</v>
      </c>
      <c r="D40" s="7">
        <v>36.194465431712104</v>
      </c>
      <c r="E40" s="7">
        <v>36.575010238547797</v>
      </c>
      <c r="F40" s="7">
        <v>45.124629493999798</v>
      </c>
      <c r="G40" s="7">
        <v>32.35</v>
      </c>
      <c r="H40" s="7">
        <v>21.57</v>
      </c>
      <c r="I40" s="6"/>
      <c r="J40" s="6"/>
      <c r="K40" s="6"/>
      <c r="L40" s="6"/>
    </row>
    <row r="44" spans="2:12" x14ac:dyDescent="0.2">
      <c r="B44" s="3"/>
      <c r="C44" s="3"/>
      <c r="D44" s="16" t="s">
        <v>24</v>
      </c>
      <c r="E44" s="16"/>
      <c r="F44" s="16"/>
      <c r="G44" s="16" t="s">
        <v>25</v>
      </c>
      <c r="H44" s="16"/>
    </row>
    <row r="45" spans="2:12" x14ac:dyDescent="0.2">
      <c r="B45" s="3"/>
      <c r="C45" s="3"/>
      <c r="D45" s="4" t="s">
        <v>17</v>
      </c>
      <c r="E45" s="4" t="s">
        <v>3</v>
      </c>
      <c r="F45" s="4" t="s">
        <v>22</v>
      </c>
      <c r="G45" s="4" t="s">
        <v>17</v>
      </c>
      <c r="H45" s="4" t="s">
        <v>3</v>
      </c>
    </row>
    <row r="46" spans="2:12" ht="19" x14ac:dyDescent="0.2">
      <c r="B46" s="23" t="s">
        <v>21</v>
      </c>
      <c r="C46" s="23"/>
      <c r="D46" s="7">
        <v>40.851419506430801</v>
      </c>
      <c r="E46" s="7">
        <v>39.713592188609603</v>
      </c>
      <c r="F46" s="7">
        <v>48.106585636286901</v>
      </c>
      <c r="G46" s="7">
        <v>37.39</v>
      </c>
      <c r="H46" s="7">
        <v>21.85</v>
      </c>
    </row>
    <row r="47" spans="2:12" ht="19" x14ac:dyDescent="0.2">
      <c r="B47" s="20" t="s">
        <v>48</v>
      </c>
      <c r="C47" s="4" t="s">
        <v>44</v>
      </c>
      <c r="D47" s="7">
        <v>39.010732882635502</v>
      </c>
      <c r="E47" s="7">
        <v>39.145244562776398</v>
      </c>
      <c r="F47" s="7">
        <v>47.325643939138097</v>
      </c>
      <c r="G47" s="7">
        <v>36.549999999999997</v>
      </c>
      <c r="H47" s="7">
        <v>22.76</v>
      </c>
    </row>
    <row r="48" spans="2:12" ht="19" x14ac:dyDescent="0.2">
      <c r="B48" s="21"/>
      <c r="C48" s="4" t="s">
        <v>45</v>
      </c>
      <c r="D48" s="7">
        <v>43.883903434481802</v>
      </c>
      <c r="E48" s="7">
        <v>40.599725583725899</v>
      </c>
      <c r="F48" s="7">
        <v>49.324182906034899</v>
      </c>
      <c r="G48" s="7">
        <v>39.78</v>
      </c>
      <c r="H48" s="7">
        <v>20.43</v>
      </c>
    </row>
    <row r="49" spans="2:8" ht="19" x14ac:dyDescent="0.25">
      <c r="B49" s="21"/>
      <c r="C49" s="4" t="s">
        <v>46</v>
      </c>
      <c r="D49" s="1">
        <v>39.008849166477802</v>
      </c>
      <c r="E49" s="1">
        <v>39.145244562776398</v>
      </c>
      <c r="F49" s="7">
        <v>47.325643939138097</v>
      </c>
      <c r="G49" s="1">
        <v>33.1</v>
      </c>
      <c r="H49" s="1">
        <v>22.76</v>
      </c>
    </row>
    <row r="50" spans="2:8" ht="19" x14ac:dyDescent="0.2">
      <c r="B50" s="22"/>
      <c r="C50" s="4" t="s">
        <v>47</v>
      </c>
      <c r="D50" s="7">
        <v>42.511277892167598</v>
      </c>
      <c r="E50" s="7">
        <v>40.599725583725899</v>
      </c>
      <c r="F50" s="7">
        <v>49.324182906034899</v>
      </c>
      <c r="G50" s="7">
        <v>34.409999999999997</v>
      </c>
      <c r="H50" s="7">
        <v>20.43</v>
      </c>
    </row>
    <row r="53" spans="2:8" x14ac:dyDescent="0.2">
      <c r="C53" s="16" t="s">
        <v>53</v>
      </c>
      <c r="D53" s="16"/>
      <c r="E53" s="16"/>
      <c r="F53" s="16"/>
    </row>
    <row r="54" spans="2:8" x14ac:dyDescent="0.2">
      <c r="C54" s="15" t="s">
        <v>49</v>
      </c>
      <c r="D54" s="15"/>
      <c r="E54" s="15" t="s">
        <v>50</v>
      </c>
      <c r="F54" s="15"/>
    </row>
    <row r="55" spans="2:8" x14ac:dyDescent="0.2">
      <c r="C55" s="11" t="s">
        <v>51</v>
      </c>
      <c r="D55" s="11" t="s">
        <v>52</v>
      </c>
      <c r="E55" s="11" t="s">
        <v>51</v>
      </c>
      <c r="F55" s="11" t="s">
        <v>52</v>
      </c>
    </row>
    <row r="56" spans="2:8" ht="19" x14ac:dyDescent="0.2">
      <c r="B56" s="12" t="s">
        <v>54</v>
      </c>
      <c r="C56" s="13">
        <v>0.27340399999999998</v>
      </c>
      <c r="D56" s="13">
        <v>0.64621200000000001</v>
      </c>
      <c r="E56" s="13">
        <v>0.198188</v>
      </c>
      <c r="F56" s="13">
        <v>0.54344899999999996</v>
      </c>
    </row>
    <row r="60" spans="2:8" x14ac:dyDescent="0.2">
      <c r="C60" s="16" t="s">
        <v>55</v>
      </c>
      <c r="D60" s="16"/>
      <c r="E60" s="16"/>
      <c r="F60" s="16"/>
    </row>
    <row r="61" spans="2:8" x14ac:dyDescent="0.2">
      <c r="D61" s="11" t="s">
        <v>61</v>
      </c>
      <c r="E61" s="11" t="s">
        <v>51</v>
      </c>
      <c r="F61" s="11" t="s">
        <v>52</v>
      </c>
    </row>
    <row r="62" spans="2:8" x14ac:dyDescent="0.2">
      <c r="C62" s="14" t="s">
        <v>56</v>
      </c>
      <c r="D62">
        <v>42.3414</v>
      </c>
    </row>
    <row r="63" spans="2:8" ht="19" x14ac:dyDescent="0.2">
      <c r="C63" s="14" t="s">
        <v>57</v>
      </c>
      <c r="D63" s="13">
        <v>31.066600000000001</v>
      </c>
      <c r="E63" s="13">
        <v>0.198188</v>
      </c>
      <c r="F63" s="13">
        <v>0.54344899999999996</v>
      </c>
    </row>
    <row r="64" spans="2:8" x14ac:dyDescent="0.2">
      <c r="C64" s="14" t="s">
        <v>58</v>
      </c>
      <c r="D64">
        <v>36.191499999999998</v>
      </c>
    </row>
    <row r="65" spans="3:4" x14ac:dyDescent="0.2">
      <c r="C65" s="14" t="s">
        <v>59</v>
      </c>
      <c r="D65">
        <v>35.025199999999998</v>
      </c>
    </row>
    <row r="66" spans="3:4" x14ac:dyDescent="0.2">
      <c r="C66" s="14" t="s">
        <v>60</v>
      </c>
      <c r="D66">
        <v>37.819699999999997</v>
      </c>
    </row>
  </sheetData>
  <mergeCells count="20">
    <mergeCell ref="B22:B24"/>
    <mergeCell ref="B25:B27"/>
    <mergeCell ref="D34:F34"/>
    <mergeCell ref="G34:H34"/>
    <mergeCell ref="D44:F44"/>
    <mergeCell ref="G44:H44"/>
    <mergeCell ref="B37:B40"/>
    <mergeCell ref="D14:F14"/>
    <mergeCell ref="G14:H14"/>
    <mergeCell ref="B16:B18"/>
    <mergeCell ref="B19:B21"/>
    <mergeCell ref="I14:L14"/>
    <mergeCell ref="C54:D54"/>
    <mergeCell ref="E54:F54"/>
    <mergeCell ref="C53:F53"/>
    <mergeCell ref="C60:F60"/>
    <mergeCell ref="I34:L34"/>
    <mergeCell ref="B36:C36"/>
    <mergeCell ref="B46:C46"/>
    <mergeCell ref="B47:B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00B2-2BE3-6E4D-B752-A3DB32A396C6}">
  <dimension ref="B3:I8"/>
  <sheetViews>
    <sheetView topLeftCell="C1" workbookViewId="0">
      <selection activeCell="F20" sqref="F20"/>
    </sheetView>
  </sheetViews>
  <sheetFormatPr baseColWidth="10" defaultRowHeight="16" x14ac:dyDescent="0.2"/>
  <cols>
    <col min="7" max="7" width="19.83203125" bestFit="1" customWidth="1"/>
    <col min="8" max="8" width="46.1640625" bestFit="1" customWidth="1"/>
    <col min="9" max="9" width="76.5" bestFit="1" customWidth="1"/>
  </cols>
  <sheetData>
    <row r="3" spans="2:9" x14ac:dyDescent="0.2">
      <c r="C3" t="s">
        <v>13</v>
      </c>
      <c r="D3" t="s">
        <v>0</v>
      </c>
      <c r="E3" t="s">
        <v>1</v>
      </c>
      <c r="F3" t="s">
        <v>14</v>
      </c>
      <c r="G3" t="s">
        <v>2</v>
      </c>
      <c r="H3" t="s">
        <v>10</v>
      </c>
      <c r="I3" t="s">
        <v>11</v>
      </c>
    </row>
    <row r="4" spans="2:9" ht="19" x14ac:dyDescent="0.25">
      <c r="B4" t="s">
        <v>3</v>
      </c>
      <c r="C4" s="1">
        <v>6.1</v>
      </c>
      <c r="D4" s="2">
        <v>170.404</v>
      </c>
      <c r="E4" s="2">
        <v>14.52</v>
      </c>
      <c r="F4" s="2">
        <f>SUM(C4:E4)</f>
        <v>191.024</v>
      </c>
      <c r="G4" s="1">
        <v>81505</v>
      </c>
      <c r="H4" s="1" t="s">
        <v>8</v>
      </c>
      <c r="I4" s="1" t="s">
        <v>9</v>
      </c>
    </row>
    <row r="5" spans="2:9" ht="19" x14ac:dyDescent="0.25">
      <c r="B5" t="s">
        <v>4</v>
      </c>
      <c r="C5" s="1">
        <v>6.1</v>
      </c>
      <c r="D5" s="2">
        <v>170.18600000000001</v>
      </c>
      <c r="E5" s="2">
        <v>14.52</v>
      </c>
      <c r="F5" s="2">
        <f>SUM(C5:E5)</f>
        <v>190.80600000000001</v>
      </c>
      <c r="G5" s="1">
        <v>81505</v>
      </c>
      <c r="H5" s="1" t="s">
        <v>8</v>
      </c>
      <c r="I5" s="1" t="s">
        <v>9</v>
      </c>
    </row>
    <row r="6" spans="2:9" ht="19" x14ac:dyDescent="0.25">
      <c r="B6" t="s">
        <v>5</v>
      </c>
      <c r="C6" s="1">
        <v>6.1</v>
      </c>
      <c r="D6" s="2">
        <v>171.18</v>
      </c>
      <c r="E6" s="2">
        <v>14.52</v>
      </c>
      <c r="F6" s="2">
        <f>SUM(C6:E6)</f>
        <v>191.8</v>
      </c>
      <c r="G6" s="1">
        <v>81505</v>
      </c>
      <c r="H6" s="1" t="s">
        <v>8</v>
      </c>
      <c r="I6" s="1" t="s">
        <v>12</v>
      </c>
    </row>
    <row r="7" spans="2:9" ht="19" x14ac:dyDescent="0.25">
      <c r="B7" t="s">
        <v>6</v>
      </c>
      <c r="C7" s="1">
        <v>6.1</v>
      </c>
      <c r="D7" s="2">
        <v>168.30199999999999</v>
      </c>
      <c r="E7" s="2">
        <v>15.7621</v>
      </c>
      <c r="F7" s="2">
        <f>SUM(C7:E7)</f>
        <v>190.16409999999999</v>
      </c>
      <c r="G7" s="1">
        <v>81505</v>
      </c>
      <c r="H7" s="1" t="s">
        <v>16</v>
      </c>
      <c r="I7" s="1" t="s">
        <v>15</v>
      </c>
    </row>
    <row r="8" spans="2:9" ht="19" x14ac:dyDescent="0.25">
      <c r="B8" t="s">
        <v>7</v>
      </c>
      <c r="C8" s="1">
        <v>6.1</v>
      </c>
      <c r="D8" s="2">
        <v>170.488</v>
      </c>
      <c r="E8" s="2">
        <v>14.52</v>
      </c>
      <c r="F8" s="2">
        <f>SUM(C8:E8)</f>
        <v>191.108</v>
      </c>
      <c r="G8" s="1">
        <v>81505</v>
      </c>
      <c r="H8" s="1" t="s">
        <v>8</v>
      </c>
      <c r="I8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2022-12-08T18:25:24Z</dcterms:created>
  <dcterms:modified xsi:type="dcterms:W3CDTF">2022-12-10T00:02:41Z</dcterms:modified>
</cp:coreProperties>
</file>