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1"/>
  </bookViews>
  <sheets>
    <sheet name="19.9M" sheetId="12" r:id="rId1"/>
    <sheet name="25M" sheetId="10" r:id="rId2"/>
    <sheet name="30M" sheetId="1" r:id="rId3"/>
    <sheet name="35M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9" l="1"/>
  <c r="I4" i="9"/>
  <c r="G5" i="9"/>
  <c r="I5" i="9"/>
  <c r="G6" i="9"/>
  <c r="I6" i="9"/>
  <c r="G7" i="9"/>
  <c r="I7" i="9"/>
  <c r="G8" i="9"/>
  <c r="I8" i="9"/>
  <c r="G9" i="9"/>
  <c r="I9" i="9"/>
  <c r="G10" i="9"/>
  <c r="I10" i="9"/>
  <c r="G11" i="9"/>
  <c r="I11" i="9"/>
  <c r="G12" i="9"/>
  <c r="I12" i="9"/>
  <c r="G13" i="9"/>
  <c r="I13" i="9"/>
  <c r="G14" i="9"/>
  <c r="I14" i="9"/>
  <c r="G15" i="9"/>
  <c r="I15" i="9"/>
  <c r="G16" i="9"/>
  <c r="I16" i="9"/>
  <c r="G17" i="9"/>
  <c r="I17" i="9"/>
  <c r="G18" i="9"/>
  <c r="I18" i="9"/>
  <c r="G19" i="9"/>
  <c r="I19" i="9"/>
  <c r="G20" i="9"/>
  <c r="I20" i="9"/>
  <c r="G21" i="9"/>
  <c r="I21" i="9"/>
  <c r="G22" i="9"/>
  <c r="I22" i="9"/>
  <c r="G23" i="9"/>
  <c r="I23" i="9"/>
  <c r="G24" i="9"/>
  <c r="I24" i="9"/>
  <c r="G25" i="9"/>
  <c r="I25" i="9"/>
  <c r="G26" i="9"/>
  <c r="I26" i="9"/>
  <c r="G27" i="9"/>
  <c r="I27" i="9"/>
  <c r="G28" i="9"/>
  <c r="I28" i="9"/>
  <c r="G29" i="9"/>
  <c r="I29" i="9"/>
  <c r="G30" i="9"/>
  <c r="I30" i="9"/>
  <c r="G31" i="9"/>
  <c r="I31" i="9"/>
  <c r="G32" i="9"/>
  <c r="I32" i="9"/>
  <c r="G33" i="9"/>
  <c r="I33" i="9"/>
  <c r="G34" i="9"/>
  <c r="I34" i="9"/>
  <c r="G35" i="9"/>
  <c r="I35" i="9"/>
  <c r="G36" i="9"/>
  <c r="I36" i="9"/>
  <c r="G37" i="9"/>
  <c r="I37" i="9"/>
  <c r="G38" i="9"/>
  <c r="I38" i="9"/>
  <c r="G39" i="9"/>
  <c r="I39" i="9"/>
  <c r="G40" i="9"/>
  <c r="I40" i="9"/>
  <c r="G41" i="9"/>
  <c r="I41" i="9"/>
  <c r="G42" i="9"/>
  <c r="I42" i="9"/>
  <c r="G43" i="9"/>
  <c r="I43" i="9"/>
  <c r="G44" i="9"/>
  <c r="I44" i="9"/>
  <c r="G45" i="9"/>
  <c r="I45" i="9"/>
  <c r="G46" i="9"/>
  <c r="I46" i="9"/>
  <c r="G47" i="9"/>
  <c r="I47" i="9"/>
  <c r="G48" i="9"/>
  <c r="I48" i="9"/>
  <c r="G49" i="9"/>
  <c r="I49" i="9"/>
  <c r="G50" i="9"/>
  <c r="I50" i="9"/>
  <c r="G51" i="9"/>
  <c r="I51" i="9"/>
  <c r="G52" i="9"/>
  <c r="I52" i="9"/>
  <c r="G3" i="9"/>
  <c r="I3" i="9"/>
  <c r="G4" i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3" i="1"/>
  <c r="I3" i="1"/>
  <c r="G4" i="12"/>
  <c r="I4" i="12"/>
  <c r="G5" i="12"/>
  <c r="I5" i="12"/>
  <c r="G6" i="12"/>
  <c r="I6" i="12"/>
  <c r="G7" i="12"/>
  <c r="I7" i="12"/>
  <c r="G8" i="12"/>
  <c r="I8" i="12"/>
  <c r="G9" i="12"/>
  <c r="I9" i="12"/>
  <c r="G10" i="12"/>
  <c r="I10" i="12"/>
  <c r="G11" i="12"/>
  <c r="I11" i="12"/>
  <c r="G12" i="12"/>
  <c r="I12" i="12"/>
  <c r="G13" i="12"/>
  <c r="I13" i="12"/>
  <c r="G14" i="12"/>
  <c r="I14" i="12"/>
  <c r="G15" i="12"/>
  <c r="I15" i="12"/>
  <c r="G16" i="12"/>
  <c r="I16" i="12"/>
  <c r="G17" i="12"/>
  <c r="I17" i="12"/>
  <c r="G18" i="12"/>
  <c r="I18" i="12"/>
  <c r="G19" i="12"/>
  <c r="I19" i="12"/>
  <c r="G20" i="12"/>
  <c r="I20" i="12"/>
  <c r="G21" i="12"/>
  <c r="I21" i="12"/>
  <c r="G22" i="12"/>
  <c r="I22" i="12"/>
  <c r="G23" i="12"/>
  <c r="I23" i="12"/>
  <c r="G24" i="12"/>
  <c r="I24" i="12"/>
  <c r="G25" i="12"/>
  <c r="I25" i="12"/>
  <c r="G26" i="12"/>
  <c r="I26" i="12"/>
  <c r="G27" i="12"/>
  <c r="I27" i="12"/>
  <c r="G28" i="12"/>
  <c r="I28" i="12"/>
  <c r="G29" i="12"/>
  <c r="I29" i="12"/>
  <c r="G30" i="12"/>
  <c r="I30" i="12"/>
  <c r="G31" i="12"/>
  <c r="I31" i="12"/>
  <c r="G32" i="12"/>
  <c r="I32" i="12"/>
  <c r="G33" i="12"/>
  <c r="I33" i="12"/>
  <c r="G34" i="12"/>
  <c r="I34" i="12"/>
  <c r="G35" i="12"/>
  <c r="I35" i="12"/>
  <c r="G36" i="12"/>
  <c r="I36" i="12"/>
  <c r="G37" i="12"/>
  <c r="I37" i="12"/>
  <c r="G38" i="12"/>
  <c r="I38" i="12"/>
  <c r="G39" i="12"/>
  <c r="I39" i="12"/>
  <c r="G40" i="12"/>
  <c r="I40" i="12"/>
  <c r="G41" i="12"/>
  <c r="I41" i="12"/>
  <c r="G42" i="12"/>
  <c r="I42" i="12"/>
  <c r="G43" i="12"/>
  <c r="I43" i="12"/>
  <c r="G44" i="12"/>
  <c r="I44" i="12"/>
  <c r="G45" i="12"/>
  <c r="I45" i="12"/>
  <c r="G46" i="12"/>
  <c r="I46" i="12"/>
  <c r="G47" i="12"/>
  <c r="I47" i="12"/>
  <c r="G48" i="12"/>
  <c r="I48" i="12"/>
  <c r="G49" i="12"/>
  <c r="I49" i="12"/>
  <c r="G50" i="12"/>
  <c r="I50" i="12"/>
  <c r="G51" i="12"/>
  <c r="I51" i="12"/>
  <c r="G52" i="12"/>
  <c r="I52" i="12"/>
  <c r="G3" i="12"/>
  <c r="I3" i="12"/>
  <c r="G54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3" i="9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F54" i="1"/>
  <c r="D54" i="1"/>
  <c r="D54" i="10"/>
  <c r="F54" i="10"/>
  <c r="G54" i="1"/>
  <c r="G4" i="10"/>
  <c r="I4" i="10"/>
  <c r="G5" i="10"/>
  <c r="I5" i="10"/>
  <c r="G6" i="10"/>
  <c r="I6" i="10"/>
  <c r="G7" i="10"/>
  <c r="I7" i="10"/>
  <c r="G8" i="10"/>
  <c r="I8" i="10"/>
  <c r="G9" i="10"/>
  <c r="I9" i="10"/>
  <c r="G10" i="10"/>
  <c r="I10" i="10"/>
  <c r="G11" i="10"/>
  <c r="I11" i="10"/>
  <c r="G12" i="10"/>
  <c r="I12" i="10"/>
  <c r="G13" i="10"/>
  <c r="I13" i="10"/>
  <c r="G14" i="10"/>
  <c r="I14" i="10"/>
  <c r="G15" i="10"/>
  <c r="I15" i="10"/>
  <c r="G16" i="10"/>
  <c r="I16" i="10"/>
  <c r="G17" i="10"/>
  <c r="I17" i="10"/>
  <c r="G18" i="10"/>
  <c r="I18" i="10"/>
  <c r="G19" i="10"/>
  <c r="I19" i="10"/>
  <c r="G20" i="10"/>
  <c r="I20" i="10"/>
  <c r="G21" i="10"/>
  <c r="I21" i="10"/>
  <c r="G22" i="10"/>
  <c r="I22" i="10"/>
  <c r="G23" i="10"/>
  <c r="I23" i="10"/>
  <c r="G24" i="10"/>
  <c r="I24" i="10"/>
  <c r="G25" i="10"/>
  <c r="I25" i="10"/>
  <c r="G26" i="10"/>
  <c r="I26" i="10"/>
  <c r="G27" i="10"/>
  <c r="I27" i="10"/>
  <c r="G28" i="10"/>
  <c r="I28" i="10"/>
  <c r="G29" i="10"/>
  <c r="I29" i="10"/>
  <c r="G30" i="10"/>
  <c r="I30" i="10"/>
  <c r="G31" i="10"/>
  <c r="I31" i="10"/>
  <c r="G32" i="10"/>
  <c r="I32" i="10"/>
  <c r="G33" i="10"/>
  <c r="I33" i="10"/>
  <c r="G34" i="10"/>
  <c r="I34" i="10"/>
  <c r="G35" i="10"/>
  <c r="I35" i="10"/>
  <c r="G36" i="10"/>
  <c r="I36" i="10"/>
  <c r="G37" i="10"/>
  <c r="I37" i="10"/>
  <c r="G38" i="10"/>
  <c r="I38" i="10"/>
  <c r="G39" i="10"/>
  <c r="I39" i="10"/>
  <c r="G40" i="10"/>
  <c r="I40" i="10"/>
  <c r="G41" i="10"/>
  <c r="I41" i="10"/>
  <c r="G42" i="10"/>
  <c r="I42" i="10"/>
  <c r="G43" i="10"/>
  <c r="I43" i="10"/>
  <c r="G44" i="10"/>
  <c r="I44" i="10"/>
  <c r="G45" i="10"/>
  <c r="I45" i="10"/>
  <c r="G46" i="10"/>
  <c r="I46" i="10"/>
  <c r="G47" i="10"/>
  <c r="I47" i="10"/>
  <c r="G48" i="10"/>
  <c r="I48" i="10"/>
  <c r="G49" i="10"/>
  <c r="I49" i="10"/>
  <c r="G50" i="10"/>
  <c r="I50" i="10"/>
  <c r="G51" i="10"/>
  <c r="I51" i="10"/>
  <c r="G52" i="10"/>
  <c r="I52" i="10"/>
  <c r="G3" i="10"/>
  <c r="I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3" i="10"/>
  <c r="G54" i="10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3" i="12"/>
  <c r="G54" i="12"/>
  <c r="F54" i="12"/>
  <c r="D54" i="1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I53" i="9"/>
  <c r="H53" i="9"/>
  <c r="B53" i="9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I53" i="1"/>
  <c r="H53" i="1"/>
  <c r="B53" i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I53" i="10"/>
  <c r="H53" i="10"/>
  <c r="B53" i="10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I53" i="12"/>
  <c r="H53" i="12"/>
  <c r="B53" i="12"/>
  <c r="H54" i="12"/>
  <c r="H54" i="10"/>
  <c r="H54" i="9"/>
  <c r="H54" i="1"/>
  <c r="I54" i="9"/>
  <c r="I54" i="1"/>
  <c r="I54" i="10"/>
  <c r="I54" i="12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4" i="9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3" i="10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3" i="12"/>
  <c r="E54" i="12"/>
  <c r="C54" i="12"/>
  <c r="C54" i="10"/>
  <c r="E54" i="10"/>
  <c r="E54" i="9"/>
  <c r="E54" i="1"/>
</calcChain>
</file>

<file path=xl/sharedStrings.xml><?xml version="1.0" encoding="utf-8"?>
<sst xmlns="http://schemas.openxmlformats.org/spreadsheetml/2006/main" count="265" uniqueCount="66">
  <si>
    <t>Message ID</t>
  </si>
  <si>
    <t>Receive Count</t>
  </si>
  <si>
    <t>Percentage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</si>
  <si>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</si>
  <si>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</si>
  <si>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</si>
  <si>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</si>
  <si>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</si>
  <si>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</si>
  <si>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</si>
  <si>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</si>
  <si>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</si>
  <si>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</si>
  <si>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</si>
  <si>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</si>
  <si>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</si>
  <si>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</si>
  <si>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</si>
  <si>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</si>
  <si>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</si>
  <si>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</si>
  <si>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</si>
  <si>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</si>
  <si>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</si>
  <si>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</si>
  <si>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</si>
  <si>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</si>
  <si>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</si>
  <si>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</si>
  <si>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</si>
  <si>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</si>
  <si>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</si>
  <si>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</si>
  <si>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</si>
  <si>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</si>
  <si>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</si>
  <si>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</si>
  <si>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</si>
  <si>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</si>
  <si>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</si>
  <si>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</si>
  <si>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</si>
  <si>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</si>
  <si>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</si>
  <si>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</si>
  <si>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</si>
  <si>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</si>
  <si>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</si>
  <si>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</si>
  <si>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</si>
  <si>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</si>
  <si>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</si>
  <si>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</si>
  <si>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Simple Message(No Partition)</t>
  </si>
  <si>
    <t>Small Partition of 75Kb per packet</t>
  </si>
  <si>
    <t>(a message will be partitioned into 133 parts and we generate 133 packets for fountain codes)</t>
  </si>
  <si>
    <t>Opportunistic Router(19.9M Buffer)</t>
  </si>
  <si>
    <t>Opportunistic Router(25M Buffer)</t>
  </si>
  <si>
    <t>Opportunistic Router(45M Buffer)</t>
  </si>
  <si>
    <t xml:space="preserve">when we consider more than 80% as successful receiving </t>
  </si>
  <si>
    <t xml:space="preserve">when we consider 100% as successful receiving </t>
  </si>
  <si>
    <t>Opportunistic Router(65M Buffer)</t>
  </si>
  <si>
    <t>Total</t>
  </si>
  <si>
    <t>Average</t>
  </si>
  <si>
    <t>V</t>
  </si>
  <si>
    <t>Small Partition with 24 hours  TTL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</si>
</sst>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G61" sqref="G61"/>
    </sheetView>
  </sheetViews>
  <sheetFormatPr baseColWidth="10" defaultColWidth="10.83203125" defaultRowHeight="15" x14ac:dyDescent="0"/>
  <cols>
    <col min="1" max="1" width="28.6640625" style="1" bestFit="1" customWidth="1"/>
    <col min="2" max="2" width="25.5" style="3" bestFit="1" customWidth="1"/>
    <col min="3" max="3" width="10" style="3" bestFit="1" customWidth="1"/>
    <col min="4" max="4" width="28.6640625" style="3" bestFit="1" customWidth="1"/>
    <col min="5" max="5" width="23.33203125" style="3" bestFit="1" customWidth="1"/>
    <col min="6" max="7" width="16.6640625" style="1" customWidth="1"/>
    <col min="8" max="8" width="17.5" style="1" bestFit="1" customWidth="1"/>
    <col min="9" max="9" width="16.6640625" style="1" bestFit="1" customWidth="1"/>
    <col min="10" max="16384" width="10.83203125" style="1"/>
  </cols>
  <sheetData>
    <row r="1" spans="1:9" ht="60">
      <c r="A1" s="1" t="s">
        <v>56</v>
      </c>
      <c r="B1" s="1" t="s">
        <v>53</v>
      </c>
      <c r="C1" s="1"/>
      <c r="D1" s="5" t="s">
        <v>54</v>
      </c>
      <c r="E1" s="5" t="s">
        <v>55</v>
      </c>
      <c r="F1" s="6" t="s">
        <v>65</v>
      </c>
      <c r="G1" s="6"/>
      <c r="H1" s="6" t="s">
        <v>59</v>
      </c>
      <c r="I1" s="6" t="s">
        <v>60</v>
      </c>
    </row>
    <row r="2" spans="1:9">
      <c r="A2" s="1" t="s">
        <v>0</v>
      </c>
      <c r="B2" s="1" t="s">
        <v>1</v>
      </c>
      <c r="C2" s="1" t="s">
        <v>2</v>
      </c>
      <c r="D2" s="3" t="s">
        <v>1</v>
      </c>
      <c r="E2" s="3" t="s">
        <v>2</v>
      </c>
      <c r="F2" s="3" t="s">
        <v>1</v>
      </c>
      <c r="G2" s="3" t="s">
        <v>2</v>
      </c>
    </row>
    <row r="3" spans="1:9">
      <c r="A3" s="1" t="s">
        <v>3</v>
      </c>
      <c r="B3" s="1">
        <v>0</v>
      </c>
      <c r="C3" s="2">
        <f>B3/1</f>
        <v>0</v>
      </c>
      <c r="D3" s="1">
        <v>131</v>
      </c>
      <c r="E3" s="4">
        <f>D3/133</f>
        <v>0.98496240601503759</v>
      </c>
      <c r="F3" s="1">
        <v>131</v>
      </c>
      <c r="G3" s="7">
        <f>F3/133</f>
        <v>0.98496240601503759</v>
      </c>
      <c r="H3" s="1">
        <f>IF(G3&gt;=0.8,1,0)</f>
        <v>1</v>
      </c>
      <c r="I3" s="1">
        <f>IF(G3=1,1,0)</f>
        <v>0</v>
      </c>
    </row>
    <row r="4" spans="1:9">
      <c r="A4" s="1" t="s">
        <v>4</v>
      </c>
      <c r="B4" s="1">
        <v>1</v>
      </c>
      <c r="C4" s="2">
        <f t="shared" ref="C4:C52" si="0">B4/1</f>
        <v>1</v>
      </c>
      <c r="D4" s="1">
        <v>76</v>
      </c>
      <c r="E4" s="4">
        <f t="shared" ref="E4:E52" si="1">D4/133</f>
        <v>0.5714285714285714</v>
      </c>
      <c r="F4" s="1">
        <v>72</v>
      </c>
      <c r="G4" s="7">
        <f t="shared" ref="G4:G52" si="2">F4/133</f>
        <v>0.54135338345864659</v>
      </c>
      <c r="H4" s="1">
        <f t="shared" ref="H4:H52" si="3">IF(G4&gt;=0.8,1,0)</f>
        <v>0</v>
      </c>
      <c r="I4" s="1">
        <f t="shared" ref="I4:I52" si="4">IF(G4=1,1,0)</f>
        <v>0</v>
      </c>
    </row>
    <row r="5" spans="1:9">
      <c r="A5" s="1" t="s">
        <v>5</v>
      </c>
      <c r="B5" s="1">
        <v>1</v>
      </c>
      <c r="C5" s="2">
        <f t="shared" si="0"/>
        <v>1</v>
      </c>
      <c r="D5" s="1">
        <v>133</v>
      </c>
      <c r="E5" s="4">
        <f t="shared" si="1"/>
        <v>1</v>
      </c>
      <c r="F5" s="1">
        <v>133</v>
      </c>
      <c r="G5" s="7">
        <f t="shared" si="2"/>
        <v>1</v>
      </c>
      <c r="H5" s="1">
        <f t="shared" si="3"/>
        <v>1</v>
      </c>
      <c r="I5" s="1">
        <f t="shared" si="4"/>
        <v>1</v>
      </c>
    </row>
    <row r="6" spans="1:9">
      <c r="A6" s="1" t="s">
        <v>6</v>
      </c>
      <c r="B6" s="1">
        <v>1</v>
      </c>
      <c r="C6" s="2">
        <f t="shared" si="0"/>
        <v>1</v>
      </c>
      <c r="D6" s="1">
        <v>133</v>
      </c>
      <c r="E6" s="4">
        <f t="shared" si="1"/>
        <v>1</v>
      </c>
      <c r="F6" s="1">
        <v>133</v>
      </c>
      <c r="G6" s="7">
        <f t="shared" si="2"/>
        <v>1</v>
      </c>
      <c r="H6" s="1">
        <f t="shared" si="3"/>
        <v>1</v>
      </c>
      <c r="I6" s="1">
        <f t="shared" si="4"/>
        <v>1</v>
      </c>
    </row>
    <row r="7" spans="1:9">
      <c r="A7" s="1" t="s">
        <v>7</v>
      </c>
      <c r="B7" s="1">
        <v>0</v>
      </c>
      <c r="C7" s="2">
        <f t="shared" si="0"/>
        <v>0</v>
      </c>
      <c r="D7" s="1">
        <v>113</v>
      </c>
      <c r="E7" s="4">
        <f t="shared" si="1"/>
        <v>0.84962406015037595</v>
      </c>
      <c r="F7" s="1">
        <v>106</v>
      </c>
      <c r="G7" s="7">
        <f t="shared" si="2"/>
        <v>0.79699248120300747</v>
      </c>
      <c r="H7" s="1">
        <f t="shared" si="3"/>
        <v>0</v>
      </c>
      <c r="I7" s="1">
        <f t="shared" si="4"/>
        <v>0</v>
      </c>
    </row>
    <row r="8" spans="1:9">
      <c r="A8" s="1" t="s">
        <v>8</v>
      </c>
      <c r="B8" s="1">
        <v>1</v>
      </c>
      <c r="C8" s="2">
        <f t="shared" si="0"/>
        <v>1</v>
      </c>
      <c r="D8" s="1">
        <v>133</v>
      </c>
      <c r="E8" s="4">
        <f t="shared" si="1"/>
        <v>1</v>
      </c>
      <c r="F8" s="1">
        <v>133</v>
      </c>
      <c r="G8" s="7">
        <f t="shared" si="2"/>
        <v>1</v>
      </c>
      <c r="H8" s="1">
        <f t="shared" si="3"/>
        <v>1</v>
      </c>
      <c r="I8" s="1">
        <f t="shared" si="4"/>
        <v>1</v>
      </c>
    </row>
    <row r="9" spans="1:9">
      <c r="A9" s="1" t="s">
        <v>9</v>
      </c>
      <c r="B9" s="1">
        <v>1</v>
      </c>
      <c r="C9" s="2">
        <f t="shared" si="0"/>
        <v>1</v>
      </c>
      <c r="D9" s="1">
        <v>133</v>
      </c>
      <c r="E9" s="4">
        <f t="shared" si="1"/>
        <v>1</v>
      </c>
      <c r="F9" s="1">
        <v>131</v>
      </c>
      <c r="G9" s="7">
        <f t="shared" si="2"/>
        <v>0.98496240601503759</v>
      </c>
      <c r="H9" s="1">
        <f t="shared" si="3"/>
        <v>1</v>
      </c>
      <c r="I9" s="1">
        <f t="shared" si="4"/>
        <v>0</v>
      </c>
    </row>
    <row r="10" spans="1:9">
      <c r="A10" s="1" t="s">
        <v>10</v>
      </c>
      <c r="B10" s="1">
        <v>0</v>
      </c>
      <c r="C10" s="2">
        <f t="shared" si="0"/>
        <v>0</v>
      </c>
      <c r="D10" s="1">
        <v>92</v>
      </c>
      <c r="E10" s="4">
        <f t="shared" si="1"/>
        <v>0.69172932330827064</v>
      </c>
      <c r="F10" s="1">
        <v>77</v>
      </c>
      <c r="G10" s="7">
        <f t="shared" si="2"/>
        <v>0.57894736842105265</v>
      </c>
      <c r="H10" s="1">
        <f t="shared" si="3"/>
        <v>0</v>
      </c>
      <c r="I10" s="1">
        <f t="shared" si="4"/>
        <v>0</v>
      </c>
    </row>
    <row r="11" spans="1:9">
      <c r="A11" s="1" t="s">
        <v>11</v>
      </c>
      <c r="B11" s="1">
        <v>0</v>
      </c>
      <c r="C11" s="2">
        <f t="shared" si="0"/>
        <v>0</v>
      </c>
      <c r="D11" s="1">
        <v>92</v>
      </c>
      <c r="E11" s="4">
        <f t="shared" si="1"/>
        <v>0.69172932330827064</v>
      </c>
      <c r="F11" s="1">
        <v>83</v>
      </c>
      <c r="G11" s="7">
        <f t="shared" si="2"/>
        <v>0.62406015037593987</v>
      </c>
      <c r="H11" s="1">
        <f t="shared" si="3"/>
        <v>0</v>
      </c>
      <c r="I11" s="1">
        <f t="shared" si="4"/>
        <v>0</v>
      </c>
    </row>
    <row r="12" spans="1:9">
      <c r="A12" s="1" t="s">
        <v>12</v>
      </c>
      <c r="B12" s="1">
        <v>0</v>
      </c>
      <c r="C12" s="2">
        <f t="shared" si="0"/>
        <v>0</v>
      </c>
      <c r="D12" s="1">
        <v>132</v>
      </c>
      <c r="E12" s="4">
        <f t="shared" si="1"/>
        <v>0.99248120300751874</v>
      </c>
      <c r="F12" s="1">
        <v>132</v>
      </c>
      <c r="G12" s="7">
        <f t="shared" si="2"/>
        <v>0.99248120300751874</v>
      </c>
      <c r="H12" s="1">
        <f t="shared" si="3"/>
        <v>1</v>
      </c>
      <c r="I12" s="1">
        <f t="shared" si="4"/>
        <v>0</v>
      </c>
    </row>
    <row r="13" spans="1:9">
      <c r="A13" s="1" t="s">
        <v>13</v>
      </c>
      <c r="B13" s="1">
        <v>0</v>
      </c>
      <c r="C13" s="2">
        <f t="shared" si="0"/>
        <v>0</v>
      </c>
      <c r="D13" s="1">
        <v>132</v>
      </c>
      <c r="E13" s="4">
        <f t="shared" si="1"/>
        <v>0.99248120300751874</v>
      </c>
      <c r="F13" s="1">
        <v>132</v>
      </c>
      <c r="G13" s="7">
        <f t="shared" si="2"/>
        <v>0.99248120300751874</v>
      </c>
      <c r="H13" s="1">
        <f t="shared" si="3"/>
        <v>1</v>
      </c>
      <c r="I13" s="1">
        <f t="shared" si="4"/>
        <v>0</v>
      </c>
    </row>
    <row r="14" spans="1:9">
      <c r="A14" s="1" t="s">
        <v>14</v>
      </c>
      <c r="B14" s="1">
        <v>1</v>
      </c>
      <c r="C14" s="2">
        <f t="shared" si="0"/>
        <v>1</v>
      </c>
      <c r="D14" s="1">
        <v>133</v>
      </c>
      <c r="E14" s="4">
        <f t="shared" si="1"/>
        <v>1</v>
      </c>
      <c r="F14" s="1">
        <v>133</v>
      </c>
      <c r="G14" s="7">
        <f t="shared" si="2"/>
        <v>1</v>
      </c>
      <c r="H14" s="1">
        <f t="shared" si="3"/>
        <v>1</v>
      </c>
      <c r="I14" s="1">
        <f t="shared" si="4"/>
        <v>1</v>
      </c>
    </row>
    <row r="15" spans="1:9">
      <c r="A15" s="1" t="s">
        <v>15</v>
      </c>
      <c r="B15" s="1">
        <v>0</v>
      </c>
      <c r="C15" s="2">
        <f t="shared" si="0"/>
        <v>0</v>
      </c>
      <c r="D15" s="1">
        <v>66</v>
      </c>
      <c r="E15" s="4">
        <f t="shared" si="1"/>
        <v>0.49624060150375937</v>
      </c>
      <c r="F15" s="1">
        <v>59</v>
      </c>
      <c r="G15" s="7">
        <f t="shared" si="2"/>
        <v>0.44360902255639095</v>
      </c>
      <c r="H15" s="1">
        <f t="shared" si="3"/>
        <v>0</v>
      </c>
      <c r="I15" s="1">
        <f t="shared" si="4"/>
        <v>0</v>
      </c>
    </row>
    <row r="16" spans="1:9">
      <c r="A16" s="1" t="s">
        <v>16</v>
      </c>
      <c r="B16" s="1">
        <v>1</v>
      </c>
      <c r="C16" s="2">
        <f t="shared" si="0"/>
        <v>1</v>
      </c>
      <c r="D16" s="1">
        <v>133</v>
      </c>
      <c r="E16" s="4">
        <f t="shared" si="1"/>
        <v>1</v>
      </c>
      <c r="F16" s="1">
        <v>133</v>
      </c>
      <c r="G16" s="7">
        <f t="shared" si="2"/>
        <v>1</v>
      </c>
      <c r="H16" s="1">
        <f t="shared" si="3"/>
        <v>1</v>
      </c>
      <c r="I16" s="1">
        <f t="shared" si="4"/>
        <v>1</v>
      </c>
    </row>
    <row r="17" spans="1:9">
      <c r="A17" s="1" t="s">
        <v>17</v>
      </c>
      <c r="B17" s="1">
        <v>1</v>
      </c>
      <c r="C17" s="2">
        <f t="shared" si="0"/>
        <v>1</v>
      </c>
      <c r="D17" s="1">
        <v>133</v>
      </c>
      <c r="E17" s="4">
        <f t="shared" si="1"/>
        <v>1</v>
      </c>
      <c r="F17" s="1">
        <v>133</v>
      </c>
      <c r="G17" s="7">
        <f t="shared" si="2"/>
        <v>1</v>
      </c>
      <c r="H17" s="1">
        <f t="shared" si="3"/>
        <v>1</v>
      </c>
      <c r="I17" s="1">
        <f t="shared" si="4"/>
        <v>1</v>
      </c>
    </row>
    <row r="18" spans="1:9">
      <c r="A18" s="1" t="s">
        <v>18</v>
      </c>
      <c r="B18" s="1">
        <v>0</v>
      </c>
      <c r="C18" s="2">
        <f t="shared" si="0"/>
        <v>0</v>
      </c>
      <c r="D18" s="1">
        <v>71</v>
      </c>
      <c r="E18" s="4">
        <f t="shared" si="1"/>
        <v>0.53383458646616544</v>
      </c>
      <c r="F18" s="1">
        <v>71</v>
      </c>
      <c r="G18" s="7">
        <f t="shared" si="2"/>
        <v>0.53383458646616544</v>
      </c>
      <c r="H18" s="1">
        <f t="shared" si="3"/>
        <v>0</v>
      </c>
      <c r="I18" s="1">
        <f t="shared" si="4"/>
        <v>0</v>
      </c>
    </row>
    <row r="19" spans="1:9">
      <c r="A19" s="1" t="s">
        <v>19</v>
      </c>
      <c r="B19" s="1">
        <v>1</v>
      </c>
      <c r="C19" s="2">
        <f t="shared" si="0"/>
        <v>1</v>
      </c>
      <c r="D19" s="1">
        <v>74</v>
      </c>
      <c r="E19" s="4">
        <f t="shared" si="1"/>
        <v>0.55639097744360899</v>
      </c>
      <c r="F19" s="1">
        <v>62</v>
      </c>
      <c r="G19" s="7">
        <f t="shared" si="2"/>
        <v>0.46616541353383456</v>
      </c>
      <c r="H19" s="1">
        <f t="shared" si="3"/>
        <v>0</v>
      </c>
      <c r="I19" s="1">
        <f t="shared" si="4"/>
        <v>0</v>
      </c>
    </row>
    <row r="20" spans="1:9">
      <c r="A20" s="1" t="s">
        <v>20</v>
      </c>
      <c r="B20" s="1">
        <v>0</v>
      </c>
      <c r="C20" s="2">
        <f t="shared" si="0"/>
        <v>0</v>
      </c>
      <c r="D20" s="1">
        <v>66</v>
      </c>
      <c r="E20" s="4">
        <f t="shared" si="1"/>
        <v>0.49624060150375937</v>
      </c>
      <c r="F20" s="1">
        <v>49</v>
      </c>
      <c r="G20" s="7">
        <f t="shared" si="2"/>
        <v>0.36842105263157893</v>
      </c>
      <c r="H20" s="1">
        <f t="shared" si="3"/>
        <v>0</v>
      </c>
      <c r="I20" s="1">
        <f t="shared" si="4"/>
        <v>0</v>
      </c>
    </row>
    <row r="21" spans="1:9">
      <c r="A21" s="1" t="s">
        <v>21</v>
      </c>
      <c r="B21" s="1">
        <v>1</v>
      </c>
      <c r="C21" s="2">
        <f t="shared" si="0"/>
        <v>1</v>
      </c>
      <c r="D21" s="1">
        <v>133</v>
      </c>
      <c r="E21" s="4">
        <f t="shared" si="1"/>
        <v>1</v>
      </c>
      <c r="F21" s="1">
        <v>133</v>
      </c>
      <c r="G21" s="7">
        <f t="shared" si="2"/>
        <v>1</v>
      </c>
      <c r="H21" s="1">
        <f t="shared" si="3"/>
        <v>1</v>
      </c>
      <c r="I21" s="1">
        <f t="shared" si="4"/>
        <v>1</v>
      </c>
    </row>
    <row r="22" spans="1:9">
      <c r="A22" s="1" t="s">
        <v>22</v>
      </c>
      <c r="B22" s="1">
        <v>1</v>
      </c>
      <c r="C22" s="2">
        <f t="shared" si="0"/>
        <v>1</v>
      </c>
      <c r="D22" s="1">
        <v>133</v>
      </c>
      <c r="E22" s="4">
        <f t="shared" si="1"/>
        <v>1</v>
      </c>
      <c r="F22" s="1">
        <v>133</v>
      </c>
      <c r="G22" s="7">
        <f t="shared" si="2"/>
        <v>1</v>
      </c>
      <c r="H22" s="1">
        <f t="shared" si="3"/>
        <v>1</v>
      </c>
      <c r="I22" s="1">
        <f t="shared" si="4"/>
        <v>1</v>
      </c>
    </row>
    <row r="23" spans="1:9">
      <c r="A23" s="1" t="s">
        <v>23</v>
      </c>
      <c r="B23" s="1">
        <v>0</v>
      </c>
      <c r="C23" s="2">
        <f t="shared" si="0"/>
        <v>0</v>
      </c>
      <c r="D23" s="1">
        <v>57</v>
      </c>
      <c r="E23" s="4">
        <f t="shared" si="1"/>
        <v>0.42857142857142855</v>
      </c>
      <c r="F23" s="1">
        <v>36</v>
      </c>
      <c r="G23" s="7">
        <f t="shared" si="2"/>
        <v>0.27067669172932329</v>
      </c>
      <c r="H23" s="1">
        <f t="shared" si="3"/>
        <v>0</v>
      </c>
      <c r="I23" s="1">
        <f t="shared" si="4"/>
        <v>0</v>
      </c>
    </row>
    <row r="24" spans="1:9">
      <c r="A24" s="1" t="s">
        <v>24</v>
      </c>
      <c r="B24" s="1">
        <v>1</v>
      </c>
      <c r="C24" s="2">
        <f t="shared" si="0"/>
        <v>1</v>
      </c>
      <c r="D24" s="1">
        <v>133</v>
      </c>
      <c r="E24" s="4">
        <f t="shared" si="1"/>
        <v>1</v>
      </c>
      <c r="F24" s="1">
        <v>133</v>
      </c>
      <c r="G24" s="7">
        <f t="shared" si="2"/>
        <v>1</v>
      </c>
      <c r="H24" s="1">
        <f t="shared" si="3"/>
        <v>1</v>
      </c>
      <c r="I24" s="1">
        <f t="shared" si="4"/>
        <v>1</v>
      </c>
    </row>
    <row r="25" spans="1:9">
      <c r="A25" s="1" t="s">
        <v>25</v>
      </c>
      <c r="B25" s="1">
        <v>1</v>
      </c>
      <c r="C25" s="2">
        <f t="shared" si="0"/>
        <v>1</v>
      </c>
      <c r="D25" s="1">
        <v>131</v>
      </c>
      <c r="E25" s="4">
        <f t="shared" si="1"/>
        <v>0.98496240601503759</v>
      </c>
      <c r="F25" s="1">
        <v>132</v>
      </c>
      <c r="G25" s="7">
        <f t="shared" si="2"/>
        <v>0.99248120300751874</v>
      </c>
      <c r="H25" s="1">
        <f t="shared" si="3"/>
        <v>1</v>
      </c>
      <c r="I25" s="1">
        <f t="shared" si="4"/>
        <v>0</v>
      </c>
    </row>
    <row r="26" spans="1:9">
      <c r="A26" s="1" t="s">
        <v>26</v>
      </c>
      <c r="B26" s="1">
        <v>1</v>
      </c>
      <c r="C26" s="2">
        <f t="shared" si="0"/>
        <v>1</v>
      </c>
      <c r="D26" s="1">
        <v>57</v>
      </c>
      <c r="E26" s="4">
        <f t="shared" si="1"/>
        <v>0.42857142857142855</v>
      </c>
      <c r="F26" s="1">
        <v>47</v>
      </c>
      <c r="G26" s="7">
        <f t="shared" si="2"/>
        <v>0.35338345864661652</v>
      </c>
      <c r="H26" s="1">
        <f t="shared" si="3"/>
        <v>0</v>
      </c>
      <c r="I26" s="1">
        <f t="shared" si="4"/>
        <v>0</v>
      </c>
    </row>
    <row r="27" spans="1:9">
      <c r="A27" s="1" t="s">
        <v>27</v>
      </c>
      <c r="B27" s="1">
        <v>0</v>
      </c>
      <c r="C27" s="2">
        <f t="shared" si="0"/>
        <v>0</v>
      </c>
      <c r="D27" s="1">
        <v>67</v>
      </c>
      <c r="E27" s="4">
        <f t="shared" si="1"/>
        <v>0.50375939849624063</v>
      </c>
      <c r="F27" s="1">
        <v>63</v>
      </c>
      <c r="G27" s="7">
        <f t="shared" si="2"/>
        <v>0.47368421052631576</v>
      </c>
      <c r="H27" s="1">
        <f t="shared" si="3"/>
        <v>0</v>
      </c>
      <c r="I27" s="1">
        <f t="shared" si="4"/>
        <v>0</v>
      </c>
    </row>
    <row r="28" spans="1:9">
      <c r="A28" s="1" t="s">
        <v>28</v>
      </c>
      <c r="B28" s="1">
        <v>0</v>
      </c>
      <c r="C28" s="2">
        <f t="shared" si="0"/>
        <v>0</v>
      </c>
      <c r="D28" s="1">
        <v>51</v>
      </c>
      <c r="E28" s="4">
        <f t="shared" si="1"/>
        <v>0.38345864661654133</v>
      </c>
      <c r="F28" s="1">
        <v>37</v>
      </c>
      <c r="G28" s="7">
        <f t="shared" si="2"/>
        <v>0.2781954887218045</v>
      </c>
      <c r="H28" s="1">
        <f t="shared" si="3"/>
        <v>0</v>
      </c>
      <c r="I28" s="1">
        <f t="shared" si="4"/>
        <v>0</v>
      </c>
    </row>
    <row r="29" spans="1:9">
      <c r="A29" s="1" t="s">
        <v>29</v>
      </c>
      <c r="B29" s="1">
        <v>0</v>
      </c>
      <c r="C29" s="2">
        <f t="shared" si="0"/>
        <v>0</v>
      </c>
      <c r="D29" s="1">
        <v>132</v>
      </c>
      <c r="E29" s="4">
        <f t="shared" si="1"/>
        <v>0.99248120300751874</v>
      </c>
      <c r="F29" s="1">
        <v>131</v>
      </c>
      <c r="G29" s="7">
        <f t="shared" si="2"/>
        <v>0.98496240601503759</v>
      </c>
      <c r="H29" s="1">
        <f t="shared" si="3"/>
        <v>1</v>
      </c>
      <c r="I29" s="1">
        <f t="shared" si="4"/>
        <v>0</v>
      </c>
    </row>
    <row r="30" spans="1:9">
      <c r="A30" s="1" t="s">
        <v>30</v>
      </c>
      <c r="B30" s="1">
        <v>1</v>
      </c>
      <c r="C30" s="2">
        <f t="shared" si="0"/>
        <v>1</v>
      </c>
      <c r="D30" s="1">
        <v>132</v>
      </c>
      <c r="E30" s="4">
        <f t="shared" si="1"/>
        <v>0.99248120300751874</v>
      </c>
      <c r="F30" s="1">
        <v>133</v>
      </c>
      <c r="G30" s="7">
        <f t="shared" si="2"/>
        <v>1</v>
      </c>
      <c r="H30" s="1">
        <f t="shared" si="3"/>
        <v>1</v>
      </c>
      <c r="I30" s="1">
        <f t="shared" si="4"/>
        <v>1</v>
      </c>
    </row>
    <row r="31" spans="1:9">
      <c r="A31" s="1" t="s">
        <v>31</v>
      </c>
      <c r="B31" s="1">
        <v>0</v>
      </c>
      <c r="C31" s="2">
        <f t="shared" si="0"/>
        <v>0</v>
      </c>
      <c r="D31" s="1">
        <v>0</v>
      </c>
      <c r="E31" s="4">
        <f t="shared" si="1"/>
        <v>0</v>
      </c>
      <c r="F31" s="1">
        <v>50</v>
      </c>
      <c r="G31" s="7">
        <f t="shared" si="2"/>
        <v>0.37593984962406013</v>
      </c>
      <c r="H31" s="1">
        <f t="shared" si="3"/>
        <v>0</v>
      </c>
      <c r="I31" s="1">
        <f t="shared" si="4"/>
        <v>0</v>
      </c>
    </row>
    <row r="32" spans="1:9">
      <c r="A32" s="1" t="s">
        <v>32</v>
      </c>
      <c r="B32" s="1">
        <v>1</v>
      </c>
      <c r="C32" s="2">
        <f t="shared" si="0"/>
        <v>1</v>
      </c>
      <c r="D32" s="1">
        <v>133</v>
      </c>
      <c r="E32" s="4">
        <f t="shared" si="1"/>
        <v>1</v>
      </c>
      <c r="F32" s="1">
        <v>133</v>
      </c>
      <c r="G32" s="7">
        <f t="shared" si="2"/>
        <v>1</v>
      </c>
      <c r="H32" s="1">
        <f t="shared" si="3"/>
        <v>1</v>
      </c>
      <c r="I32" s="1">
        <f t="shared" si="4"/>
        <v>1</v>
      </c>
    </row>
    <row r="33" spans="1:9">
      <c r="A33" s="1" t="s">
        <v>33</v>
      </c>
      <c r="B33" s="1">
        <v>0</v>
      </c>
      <c r="C33" s="2">
        <f t="shared" si="0"/>
        <v>0</v>
      </c>
      <c r="D33" s="1">
        <v>132</v>
      </c>
      <c r="E33" s="4">
        <f t="shared" si="1"/>
        <v>0.99248120300751874</v>
      </c>
      <c r="F33" s="1">
        <v>133</v>
      </c>
      <c r="G33" s="7">
        <f t="shared" si="2"/>
        <v>1</v>
      </c>
      <c r="H33" s="1">
        <f t="shared" si="3"/>
        <v>1</v>
      </c>
      <c r="I33" s="1">
        <f t="shared" si="4"/>
        <v>1</v>
      </c>
    </row>
    <row r="34" spans="1:9">
      <c r="A34" s="1" t="s">
        <v>34</v>
      </c>
      <c r="B34" s="1">
        <v>0</v>
      </c>
      <c r="C34" s="2">
        <f t="shared" si="0"/>
        <v>0</v>
      </c>
      <c r="D34" s="1">
        <v>60</v>
      </c>
      <c r="E34" s="4">
        <f t="shared" si="1"/>
        <v>0.45112781954887216</v>
      </c>
      <c r="F34" s="1">
        <v>31</v>
      </c>
      <c r="G34" s="7">
        <f t="shared" si="2"/>
        <v>0.23308270676691728</v>
      </c>
      <c r="H34" s="1">
        <f t="shared" si="3"/>
        <v>0</v>
      </c>
      <c r="I34" s="1">
        <f t="shared" si="4"/>
        <v>0</v>
      </c>
    </row>
    <row r="35" spans="1:9">
      <c r="A35" s="1" t="s">
        <v>35</v>
      </c>
      <c r="B35" s="1">
        <v>0</v>
      </c>
      <c r="C35" s="2">
        <f t="shared" si="0"/>
        <v>0</v>
      </c>
      <c r="D35" s="1">
        <v>52</v>
      </c>
      <c r="E35" s="4">
        <f t="shared" si="1"/>
        <v>0.39097744360902253</v>
      </c>
      <c r="F35" s="1">
        <v>36</v>
      </c>
      <c r="G35" s="7">
        <f t="shared" si="2"/>
        <v>0.27067669172932329</v>
      </c>
      <c r="H35" s="1">
        <f t="shared" si="3"/>
        <v>0</v>
      </c>
      <c r="I35" s="1">
        <f t="shared" si="4"/>
        <v>0</v>
      </c>
    </row>
    <row r="36" spans="1:9">
      <c r="A36" s="1" t="s">
        <v>36</v>
      </c>
      <c r="B36" s="1">
        <v>0</v>
      </c>
      <c r="C36" s="2">
        <f t="shared" si="0"/>
        <v>0</v>
      </c>
      <c r="D36" s="1">
        <v>51</v>
      </c>
      <c r="E36" s="4">
        <f t="shared" si="1"/>
        <v>0.38345864661654133</v>
      </c>
      <c r="F36" s="1">
        <v>34</v>
      </c>
      <c r="G36" s="7">
        <f t="shared" si="2"/>
        <v>0.25563909774436089</v>
      </c>
      <c r="H36" s="1">
        <f t="shared" si="3"/>
        <v>0</v>
      </c>
      <c r="I36" s="1">
        <f t="shared" si="4"/>
        <v>0</v>
      </c>
    </row>
    <row r="37" spans="1:9">
      <c r="A37" s="1" t="s">
        <v>37</v>
      </c>
      <c r="B37" s="1">
        <v>1</v>
      </c>
      <c r="C37" s="2">
        <f t="shared" si="0"/>
        <v>1</v>
      </c>
      <c r="D37" s="1">
        <v>133</v>
      </c>
      <c r="E37" s="4">
        <f t="shared" si="1"/>
        <v>1</v>
      </c>
      <c r="F37" s="1">
        <v>133</v>
      </c>
      <c r="G37" s="7">
        <f t="shared" si="2"/>
        <v>1</v>
      </c>
      <c r="H37" s="1">
        <f t="shared" si="3"/>
        <v>1</v>
      </c>
      <c r="I37" s="1">
        <f t="shared" si="4"/>
        <v>1</v>
      </c>
    </row>
    <row r="38" spans="1:9">
      <c r="A38" s="1" t="s">
        <v>38</v>
      </c>
      <c r="B38" s="1">
        <v>0</v>
      </c>
      <c r="C38" s="2">
        <f t="shared" si="0"/>
        <v>0</v>
      </c>
      <c r="D38" s="1">
        <v>133</v>
      </c>
      <c r="E38" s="4">
        <f t="shared" si="1"/>
        <v>1</v>
      </c>
      <c r="F38" s="1">
        <v>132</v>
      </c>
      <c r="G38" s="7">
        <f t="shared" si="2"/>
        <v>0.99248120300751874</v>
      </c>
      <c r="H38" s="1">
        <f t="shared" si="3"/>
        <v>1</v>
      </c>
      <c r="I38" s="1">
        <f t="shared" si="4"/>
        <v>0</v>
      </c>
    </row>
    <row r="39" spans="1:9">
      <c r="A39" s="1" t="s">
        <v>39</v>
      </c>
      <c r="B39" s="1">
        <v>0</v>
      </c>
      <c r="C39" s="2">
        <f t="shared" si="0"/>
        <v>0</v>
      </c>
      <c r="D39" s="1">
        <v>45</v>
      </c>
      <c r="E39" s="4">
        <f t="shared" si="1"/>
        <v>0.33834586466165412</v>
      </c>
      <c r="F39" s="1">
        <v>34</v>
      </c>
      <c r="G39" s="7">
        <f t="shared" si="2"/>
        <v>0.25563909774436089</v>
      </c>
      <c r="H39" s="1">
        <f t="shared" si="3"/>
        <v>0</v>
      </c>
      <c r="I39" s="1">
        <f t="shared" si="4"/>
        <v>0</v>
      </c>
    </row>
    <row r="40" spans="1:9">
      <c r="A40" s="1" t="s">
        <v>40</v>
      </c>
      <c r="B40" s="1">
        <v>1</v>
      </c>
      <c r="C40" s="2">
        <f t="shared" si="0"/>
        <v>1</v>
      </c>
      <c r="D40" s="1">
        <v>133</v>
      </c>
      <c r="E40" s="4">
        <f t="shared" si="1"/>
        <v>1</v>
      </c>
      <c r="F40" s="1">
        <v>133</v>
      </c>
      <c r="G40" s="7">
        <f t="shared" si="2"/>
        <v>1</v>
      </c>
      <c r="H40" s="1">
        <f t="shared" si="3"/>
        <v>1</v>
      </c>
      <c r="I40" s="1">
        <f t="shared" si="4"/>
        <v>1</v>
      </c>
    </row>
    <row r="41" spans="1:9">
      <c r="A41" s="1" t="s">
        <v>41</v>
      </c>
      <c r="B41" s="1">
        <v>1</v>
      </c>
      <c r="C41" s="2">
        <f t="shared" si="0"/>
        <v>1</v>
      </c>
      <c r="D41" s="1">
        <v>133</v>
      </c>
      <c r="E41" s="4">
        <f t="shared" si="1"/>
        <v>1</v>
      </c>
      <c r="F41" s="1">
        <v>133</v>
      </c>
      <c r="G41" s="7">
        <f t="shared" si="2"/>
        <v>1</v>
      </c>
      <c r="H41" s="1">
        <f t="shared" si="3"/>
        <v>1</v>
      </c>
      <c r="I41" s="1">
        <f t="shared" si="4"/>
        <v>1</v>
      </c>
    </row>
    <row r="42" spans="1:9">
      <c r="A42" s="1" t="s">
        <v>42</v>
      </c>
      <c r="B42" s="1">
        <v>0</v>
      </c>
      <c r="C42" s="2">
        <f t="shared" si="0"/>
        <v>0</v>
      </c>
      <c r="D42" s="1">
        <v>53</v>
      </c>
      <c r="E42" s="4">
        <f t="shared" si="1"/>
        <v>0.39849624060150374</v>
      </c>
      <c r="F42" s="1">
        <v>40</v>
      </c>
      <c r="G42" s="7">
        <f t="shared" si="2"/>
        <v>0.3007518796992481</v>
      </c>
      <c r="H42" s="1">
        <f t="shared" si="3"/>
        <v>0</v>
      </c>
      <c r="I42" s="1">
        <f t="shared" si="4"/>
        <v>0</v>
      </c>
    </row>
    <row r="43" spans="1:9">
      <c r="A43" s="1" t="s">
        <v>43</v>
      </c>
      <c r="B43" s="1">
        <v>0</v>
      </c>
      <c r="C43" s="2">
        <f t="shared" si="0"/>
        <v>0</v>
      </c>
      <c r="D43" s="1">
        <v>54</v>
      </c>
      <c r="E43" s="4">
        <f t="shared" si="1"/>
        <v>0.40601503759398494</v>
      </c>
      <c r="F43" s="1">
        <v>38</v>
      </c>
      <c r="G43" s="7">
        <f t="shared" si="2"/>
        <v>0.2857142857142857</v>
      </c>
      <c r="H43" s="1">
        <f t="shared" si="3"/>
        <v>0</v>
      </c>
      <c r="I43" s="1">
        <f t="shared" si="4"/>
        <v>0</v>
      </c>
    </row>
    <row r="44" spans="1:9">
      <c r="A44" s="1" t="s">
        <v>44</v>
      </c>
      <c r="B44" s="1">
        <v>0</v>
      </c>
      <c r="C44" s="2">
        <f t="shared" si="0"/>
        <v>0</v>
      </c>
      <c r="D44" s="1">
        <v>46</v>
      </c>
      <c r="E44" s="4">
        <f t="shared" si="1"/>
        <v>0.34586466165413532</v>
      </c>
      <c r="F44" s="1">
        <v>41</v>
      </c>
      <c r="G44" s="7">
        <f t="shared" si="2"/>
        <v>0.30827067669172931</v>
      </c>
      <c r="H44" s="1">
        <f t="shared" si="3"/>
        <v>0</v>
      </c>
      <c r="I44" s="1">
        <f t="shared" si="4"/>
        <v>0</v>
      </c>
    </row>
    <row r="45" spans="1:9">
      <c r="A45" s="1" t="s">
        <v>45</v>
      </c>
      <c r="B45" s="1">
        <v>1</v>
      </c>
      <c r="C45" s="2">
        <f t="shared" si="0"/>
        <v>1</v>
      </c>
      <c r="D45" s="1">
        <v>133</v>
      </c>
      <c r="E45" s="4">
        <f t="shared" si="1"/>
        <v>1</v>
      </c>
      <c r="F45" s="1">
        <v>133</v>
      </c>
      <c r="G45" s="7">
        <f t="shared" si="2"/>
        <v>1</v>
      </c>
      <c r="H45" s="1">
        <f t="shared" si="3"/>
        <v>1</v>
      </c>
      <c r="I45" s="1">
        <f t="shared" si="4"/>
        <v>1</v>
      </c>
    </row>
    <row r="46" spans="1:9">
      <c r="A46" s="1" t="s">
        <v>46</v>
      </c>
      <c r="B46" s="1">
        <v>1</v>
      </c>
      <c r="C46" s="2">
        <f t="shared" si="0"/>
        <v>1</v>
      </c>
      <c r="D46" s="1">
        <v>131</v>
      </c>
      <c r="E46" s="4">
        <f t="shared" si="1"/>
        <v>0.98496240601503759</v>
      </c>
      <c r="F46" s="1">
        <v>132</v>
      </c>
      <c r="G46" s="7">
        <f t="shared" si="2"/>
        <v>0.99248120300751874</v>
      </c>
      <c r="H46" s="1">
        <f t="shared" si="3"/>
        <v>1</v>
      </c>
      <c r="I46" s="1">
        <f t="shared" si="4"/>
        <v>0</v>
      </c>
    </row>
    <row r="47" spans="1:9">
      <c r="A47" s="1" t="s">
        <v>47</v>
      </c>
      <c r="B47" s="1">
        <v>0</v>
      </c>
      <c r="C47" s="2">
        <f t="shared" si="0"/>
        <v>0</v>
      </c>
      <c r="D47" s="1">
        <v>43</v>
      </c>
      <c r="E47" s="4">
        <f t="shared" si="1"/>
        <v>0.32330827067669171</v>
      </c>
      <c r="F47" s="1">
        <v>93</v>
      </c>
      <c r="G47" s="7">
        <f t="shared" si="2"/>
        <v>0.6992481203007519</v>
      </c>
      <c r="H47" s="1">
        <f t="shared" si="3"/>
        <v>0</v>
      </c>
      <c r="I47" s="1">
        <f t="shared" si="4"/>
        <v>0</v>
      </c>
    </row>
    <row r="48" spans="1:9">
      <c r="A48" s="1" t="s">
        <v>48</v>
      </c>
      <c r="B48" s="1">
        <v>1</v>
      </c>
      <c r="C48" s="2">
        <f t="shared" si="0"/>
        <v>1</v>
      </c>
      <c r="D48" s="1">
        <v>133</v>
      </c>
      <c r="E48" s="4">
        <f t="shared" si="1"/>
        <v>1</v>
      </c>
      <c r="F48" s="1">
        <v>133</v>
      </c>
      <c r="G48" s="7">
        <f t="shared" si="2"/>
        <v>1</v>
      </c>
      <c r="H48" s="1">
        <f t="shared" si="3"/>
        <v>1</v>
      </c>
      <c r="I48" s="1">
        <f t="shared" si="4"/>
        <v>1</v>
      </c>
    </row>
    <row r="49" spans="1:12">
      <c r="A49" s="1" t="s">
        <v>49</v>
      </c>
      <c r="B49" s="1">
        <v>1</v>
      </c>
      <c r="C49" s="2">
        <f t="shared" si="0"/>
        <v>1</v>
      </c>
      <c r="D49" s="1">
        <v>73</v>
      </c>
      <c r="E49" s="4">
        <f t="shared" si="1"/>
        <v>0.54887218045112784</v>
      </c>
      <c r="F49" s="1">
        <v>133</v>
      </c>
      <c r="G49" s="7">
        <f t="shared" si="2"/>
        <v>1</v>
      </c>
      <c r="H49" s="1">
        <f t="shared" si="3"/>
        <v>1</v>
      </c>
      <c r="I49" s="1">
        <f t="shared" si="4"/>
        <v>1</v>
      </c>
    </row>
    <row r="50" spans="1:12">
      <c r="A50" s="1" t="s">
        <v>50</v>
      </c>
      <c r="B50" s="1">
        <v>0</v>
      </c>
      <c r="C50" s="2">
        <f t="shared" si="0"/>
        <v>0</v>
      </c>
      <c r="D50" s="1">
        <v>36</v>
      </c>
      <c r="E50" s="4">
        <f t="shared" si="1"/>
        <v>0.27067669172932329</v>
      </c>
      <c r="F50" s="1">
        <v>45</v>
      </c>
      <c r="G50" s="7">
        <f t="shared" si="2"/>
        <v>0.33834586466165412</v>
      </c>
      <c r="H50" s="1">
        <f t="shared" si="3"/>
        <v>0</v>
      </c>
      <c r="I50" s="1">
        <f t="shared" si="4"/>
        <v>0</v>
      </c>
    </row>
    <row r="51" spans="1:12">
      <c r="A51" s="1" t="s">
        <v>51</v>
      </c>
      <c r="B51" s="1">
        <v>0</v>
      </c>
      <c r="C51" s="2">
        <f t="shared" si="0"/>
        <v>0</v>
      </c>
      <c r="D51" s="1">
        <v>41</v>
      </c>
      <c r="E51" s="4">
        <f t="shared" si="1"/>
        <v>0.30827067669172931</v>
      </c>
      <c r="F51" s="1">
        <v>28</v>
      </c>
      <c r="G51" s="7">
        <f t="shared" si="2"/>
        <v>0.21052631578947367</v>
      </c>
      <c r="H51" s="1">
        <f t="shared" si="3"/>
        <v>0</v>
      </c>
      <c r="I51" s="1">
        <f t="shared" si="4"/>
        <v>0</v>
      </c>
    </row>
    <row r="52" spans="1:12">
      <c r="A52" s="1" t="s">
        <v>52</v>
      </c>
      <c r="B52" s="1">
        <v>0</v>
      </c>
      <c r="C52" s="2">
        <f t="shared" si="0"/>
        <v>0</v>
      </c>
      <c r="D52" s="1">
        <v>49</v>
      </c>
      <c r="E52" s="4">
        <f t="shared" si="1"/>
        <v>0.36842105263157893</v>
      </c>
      <c r="F52" s="1">
        <v>27</v>
      </c>
      <c r="G52" s="7">
        <f t="shared" si="2"/>
        <v>0.20300751879699247</v>
      </c>
      <c r="H52" s="1">
        <f t="shared" si="3"/>
        <v>0</v>
      </c>
      <c r="I52" s="1">
        <f t="shared" si="4"/>
        <v>0</v>
      </c>
    </row>
    <row r="53" spans="1:12">
      <c r="A53" s="1" t="s">
        <v>62</v>
      </c>
      <c r="B53" s="3">
        <f>SUM(B3:B52)</f>
        <v>23</v>
      </c>
      <c r="F53" s="3"/>
      <c r="G53" s="3"/>
      <c r="H53" s="3">
        <f>SUM(H3:H52)</f>
        <v>26</v>
      </c>
      <c r="I53" s="3">
        <f>SUM(I3:I52)</f>
        <v>18</v>
      </c>
    </row>
    <row r="54" spans="1:12">
      <c r="A54" s="1" t="s">
        <v>63</v>
      </c>
      <c r="C54" s="4">
        <f t="shared" ref="C54:I54" si="5">AVERAGE(C3:C52)</f>
        <v>0.46</v>
      </c>
      <c r="D54" s="3">
        <f t="shared" si="5"/>
        <v>95.98</v>
      </c>
      <c r="E54" s="4">
        <f t="shared" si="5"/>
        <v>0.72165413533834555</v>
      </c>
      <c r="F54" s="3">
        <f t="shared" si="5"/>
        <v>94.12</v>
      </c>
      <c r="G54" s="4">
        <f t="shared" si="5"/>
        <v>0.70766917293233078</v>
      </c>
      <c r="H54" s="4">
        <f t="shared" si="5"/>
        <v>0.52</v>
      </c>
      <c r="I54" s="4">
        <f t="shared" si="5"/>
        <v>0.36</v>
      </c>
      <c r="J54" s="7"/>
      <c r="K54" s="3"/>
      <c r="L54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I18" sqref="I18"/>
    </sheetView>
  </sheetViews>
  <sheetFormatPr baseColWidth="10" defaultColWidth="10.83203125" defaultRowHeight="15" x14ac:dyDescent="0"/>
  <cols>
    <col min="1" max="1" width="28.6640625" style="1" bestFit="1" customWidth="1"/>
    <col min="2" max="2" width="25.5" style="3" bestFit="1" customWidth="1"/>
    <col min="3" max="3" width="10" style="3" bestFit="1" customWidth="1"/>
    <col min="4" max="4" width="28.6640625" style="3" bestFit="1" customWidth="1"/>
    <col min="5" max="5" width="23.33203125" style="3" bestFit="1" customWidth="1"/>
    <col min="6" max="7" width="23.33203125" style="3" customWidth="1"/>
    <col min="8" max="8" width="17.5" style="1" bestFit="1" customWidth="1"/>
    <col min="9" max="9" width="16.6640625" style="1" bestFit="1" customWidth="1"/>
    <col min="10" max="10" width="16.6640625" style="1" customWidth="1"/>
    <col min="11" max="16384" width="10.83203125" style="1"/>
  </cols>
  <sheetData>
    <row r="1" spans="1:11" ht="60">
      <c r="A1" s="1" t="s">
        <v>57</v>
      </c>
      <c r="B1" s="1" t="s">
        <v>53</v>
      </c>
      <c r="C1" s="1"/>
      <c r="D1" s="5" t="s">
        <v>54</v>
      </c>
      <c r="E1" s="5" t="s">
        <v>55</v>
      </c>
      <c r="F1" s="6" t="s">
        <v>65</v>
      </c>
      <c r="G1" s="6"/>
      <c r="H1" s="6" t="s">
        <v>59</v>
      </c>
      <c r="I1" s="6" t="s">
        <v>60</v>
      </c>
      <c r="J1" s="6"/>
    </row>
    <row r="2" spans="1:11">
      <c r="A2" s="1" t="s">
        <v>0</v>
      </c>
      <c r="B2" s="1" t="s">
        <v>1</v>
      </c>
      <c r="C2" s="1" t="s">
        <v>2</v>
      </c>
      <c r="D2" s="3" t="s">
        <v>1</v>
      </c>
      <c r="E2" s="3" t="s">
        <v>2</v>
      </c>
      <c r="F2" s="3" t="s">
        <v>1</v>
      </c>
      <c r="G2" s="3" t="s">
        <v>2</v>
      </c>
    </row>
    <row r="3" spans="1:11">
      <c r="A3" s="1" t="s">
        <v>3</v>
      </c>
      <c r="B3" s="1">
        <v>0</v>
      </c>
      <c r="C3" s="2">
        <f>B3/1</f>
        <v>0</v>
      </c>
      <c r="D3" s="1">
        <v>128</v>
      </c>
      <c r="E3" s="4">
        <f>D3/133</f>
        <v>0.96240601503759393</v>
      </c>
      <c r="F3" s="8">
        <v>133</v>
      </c>
      <c r="G3" s="4">
        <f>F3/133</f>
        <v>1</v>
      </c>
      <c r="H3" s="1">
        <f>IF(G3&gt;=0.8,1,0)</f>
        <v>1</v>
      </c>
      <c r="I3" s="1">
        <f>IF(G3=1,1,0)</f>
        <v>1</v>
      </c>
    </row>
    <row r="4" spans="1:11">
      <c r="A4" s="1" t="s">
        <v>4</v>
      </c>
      <c r="B4" s="1">
        <v>0</v>
      </c>
      <c r="C4" s="2">
        <f t="shared" ref="C4:C52" si="0">B4/1</f>
        <v>0</v>
      </c>
      <c r="D4" s="1">
        <v>33</v>
      </c>
      <c r="E4" s="4">
        <f t="shared" ref="E4:E52" si="1">D4/133</f>
        <v>0.24812030075187969</v>
      </c>
      <c r="F4" s="8">
        <v>127</v>
      </c>
      <c r="G4" s="4">
        <f t="shared" ref="G4:G52" si="2">F4/133</f>
        <v>0.95488721804511278</v>
      </c>
      <c r="H4" s="1">
        <f t="shared" ref="H4:H52" si="3">IF(G4&gt;=0.8,1,0)</f>
        <v>1</v>
      </c>
      <c r="I4" s="1">
        <f t="shared" ref="I4:I52" si="4">IF(G4=1,1,0)</f>
        <v>0</v>
      </c>
    </row>
    <row r="5" spans="1:11">
      <c r="A5" s="1" t="s">
        <v>5</v>
      </c>
      <c r="B5" s="1">
        <v>0</v>
      </c>
      <c r="C5" s="2">
        <f t="shared" si="0"/>
        <v>0</v>
      </c>
      <c r="D5" s="1">
        <v>132</v>
      </c>
      <c r="E5" s="4">
        <f t="shared" si="1"/>
        <v>0.99248120300751874</v>
      </c>
      <c r="F5" s="8">
        <v>133</v>
      </c>
      <c r="G5" s="4">
        <f t="shared" si="2"/>
        <v>1</v>
      </c>
      <c r="H5" s="1">
        <f t="shared" si="3"/>
        <v>1</v>
      </c>
      <c r="I5" s="1">
        <f t="shared" si="4"/>
        <v>1</v>
      </c>
    </row>
    <row r="6" spans="1:11">
      <c r="A6" s="1" t="s">
        <v>6</v>
      </c>
      <c r="B6" s="1">
        <v>1</v>
      </c>
      <c r="C6" s="2">
        <f t="shared" si="0"/>
        <v>1</v>
      </c>
      <c r="D6" s="1">
        <v>133</v>
      </c>
      <c r="E6" s="4">
        <f t="shared" si="1"/>
        <v>1</v>
      </c>
      <c r="F6" s="8">
        <v>133</v>
      </c>
      <c r="G6" s="4">
        <f t="shared" si="2"/>
        <v>1</v>
      </c>
      <c r="H6" s="1">
        <f t="shared" si="3"/>
        <v>1</v>
      </c>
      <c r="I6" s="1">
        <f t="shared" si="4"/>
        <v>1</v>
      </c>
    </row>
    <row r="7" spans="1:11">
      <c r="A7" s="1" t="s">
        <v>7</v>
      </c>
      <c r="B7" s="1">
        <v>0</v>
      </c>
      <c r="C7" s="2">
        <f t="shared" si="0"/>
        <v>0</v>
      </c>
      <c r="D7" s="1">
        <v>54</v>
      </c>
      <c r="E7" s="4">
        <f t="shared" si="1"/>
        <v>0.40601503759398494</v>
      </c>
      <c r="F7" s="8">
        <v>0</v>
      </c>
      <c r="G7" s="4">
        <f t="shared" si="2"/>
        <v>0</v>
      </c>
      <c r="H7" s="1">
        <f t="shared" si="3"/>
        <v>0</v>
      </c>
      <c r="I7" s="1">
        <f t="shared" si="4"/>
        <v>0</v>
      </c>
      <c r="K7" s="1" t="s">
        <v>64</v>
      </c>
    </row>
    <row r="8" spans="1:11">
      <c r="A8" s="1" t="s">
        <v>8</v>
      </c>
      <c r="B8" s="1">
        <v>1</v>
      </c>
      <c r="C8" s="2">
        <f t="shared" si="0"/>
        <v>1</v>
      </c>
      <c r="D8" s="1">
        <v>133</v>
      </c>
      <c r="E8" s="4">
        <f t="shared" si="1"/>
        <v>1</v>
      </c>
      <c r="F8" s="8">
        <v>133</v>
      </c>
      <c r="G8" s="4">
        <f t="shared" si="2"/>
        <v>1</v>
      </c>
      <c r="H8" s="1">
        <f t="shared" si="3"/>
        <v>1</v>
      </c>
      <c r="I8" s="1">
        <f t="shared" si="4"/>
        <v>1</v>
      </c>
    </row>
    <row r="9" spans="1:11">
      <c r="A9" s="1" t="s">
        <v>9</v>
      </c>
      <c r="B9" s="1">
        <v>1</v>
      </c>
      <c r="C9" s="2">
        <f t="shared" si="0"/>
        <v>1</v>
      </c>
      <c r="D9" s="1">
        <v>133</v>
      </c>
      <c r="E9" s="4">
        <f t="shared" si="1"/>
        <v>1</v>
      </c>
      <c r="F9" s="8">
        <v>133</v>
      </c>
      <c r="G9" s="4">
        <f t="shared" si="2"/>
        <v>1</v>
      </c>
      <c r="H9" s="1">
        <f t="shared" si="3"/>
        <v>1</v>
      </c>
      <c r="I9" s="1">
        <f t="shared" si="4"/>
        <v>1</v>
      </c>
    </row>
    <row r="10" spans="1:11">
      <c r="A10" s="1" t="s">
        <v>10</v>
      </c>
      <c r="B10" s="1">
        <v>0</v>
      </c>
      <c r="C10" s="2">
        <f t="shared" si="0"/>
        <v>0</v>
      </c>
      <c r="D10" s="1">
        <v>122</v>
      </c>
      <c r="E10" s="4">
        <f t="shared" si="1"/>
        <v>0.91729323308270672</v>
      </c>
      <c r="F10" s="8">
        <v>128</v>
      </c>
      <c r="G10" s="4">
        <f t="shared" si="2"/>
        <v>0.96240601503759393</v>
      </c>
      <c r="H10" s="1">
        <f t="shared" si="3"/>
        <v>1</v>
      </c>
      <c r="I10" s="1">
        <f t="shared" si="4"/>
        <v>0</v>
      </c>
    </row>
    <row r="11" spans="1:11">
      <c r="A11" s="1" t="s">
        <v>11</v>
      </c>
      <c r="B11" s="1">
        <v>1</v>
      </c>
      <c r="C11" s="2">
        <f t="shared" si="0"/>
        <v>1</v>
      </c>
      <c r="D11" s="1">
        <v>120</v>
      </c>
      <c r="E11" s="4">
        <f t="shared" si="1"/>
        <v>0.90225563909774431</v>
      </c>
      <c r="F11" s="8">
        <v>125</v>
      </c>
      <c r="G11" s="4">
        <f t="shared" si="2"/>
        <v>0.93984962406015038</v>
      </c>
      <c r="H11" s="1">
        <f t="shared" si="3"/>
        <v>1</v>
      </c>
      <c r="I11" s="1">
        <f t="shared" si="4"/>
        <v>0</v>
      </c>
    </row>
    <row r="12" spans="1:11">
      <c r="A12" s="1" t="s">
        <v>12</v>
      </c>
      <c r="B12" s="1">
        <v>0</v>
      </c>
      <c r="C12" s="2">
        <f t="shared" si="0"/>
        <v>0</v>
      </c>
      <c r="D12" s="1">
        <v>6</v>
      </c>
      <c r="E12" s="4">
        <f t="shared" si="1"/>
        <v>4.5112781954887216E-2</v>
      </c>
      <c r="F12" s="8">
        <v>0</v>
      </c>
      <c r="G12" s="4">
        <f t="shared" si="2"/>
        <v>0</v>
      </c>
      <c r="H12" s="1">
        <f t="shared" si="3"/>
        <v>0</v>
      </c>
      <c r="I12" s="1">
        <f t="shared" si="4"/>
        <v>0</v>
      </c>
    </row>
    <row r="13" spans="1:11">
      <c r="A13" s="1" t="s">
        <v>13</v>
      </c>
      <c r="B13" s="1">
        <v>0</v>
      </c>
      <c r="C13" s="2">
        <f t="shared" si="0"/>
        <v>0</v>
      </c>
      <c r="D13" s="1">
        <v>62</v>
      </c>
      <c r="E13" s="4">
        <f t="shared" si="1"/>
        <v>0.46616541353383456</v>
      </c>
      <c r="F13" s="8">
        <v>133</v>
      </c>
      <c r="G13" s="4">
        <f t="shared" si="2"/>
        <v>1</v>
      </c>
      <c r="H13" s="1">
        <f t="shared" si="3"/>
        <v>1</v>
      </c>
      <c r="I13" s="1">
        <f t="shared" si="4"/>
        <v>1</v>
      </c>
    </row>
    <row r="14" spans="1:11">
      <c r="A14" s="1" t="s">
        <v>14</v>
      </c>
      <c r="B14" s="1">
        <v>1</v>
      </c>
      <c r="C14" s="2">
        <f t="shared" si="0"/>
        <v>1</v>
      </c>
      <c r="D14" s="1">
        <v>133</v>
      </c>
      <c r="E14" s="4">
        <f t="shared" si="1"/>
        <v>1</v>
      </c>
      <c r="F14" s="8">
        <v>133</v>
      </c>
      <c r="G14" s="4">
        <f t="shared" si="2"/>
        <v>1</v>
      </c>
      <c r="H14" s="1">
        <f t="shared" si="3"/>
        <v>1</v>
      </c>
      <c r="I14" s="1">
        <f t="shared" si="4"/>
        <v>1</v>
      </c>
    </row>
    <row r="15" spans="1:11">
      <c r="A15" s="1" t="s">
        <v>15</v>
      </c>
      <c r="B15" s="1">
        <v>0</v>
      </c>
      <c r="C15" s="2">
        <f t="shared" si="0"/>
        <v>0</v>
      </c>
      <c r="D15" s="1">
        <v>0</v>
      </c>
      <c r="E15" s="4">
        <f t="shared" si="1"/>
        <v>0</v>
      </c>
      <c r="F15" s="8">
        <v>0</v>
      </c>
      <c r="G15" s="4">
        <f t="shared" si="2"/>
        <v>0</v>
      </c>
      <c r="H15" s="1">
        <f t="shared" si="3"/>
        <v>0</v>
      </c>
      <c r="I15" s="1">
        <f t="shared" si="4"/>
        <v>0</v>
      </c>
    </row>
    <row r="16" spans="1:11">
      <c r="A16" s="1" t="s">
        <v>16</v>
      </c>
      <c r="B16" s="1">
        <v>1</v>
      </c>
      <c r="C16" s="2">
        <f t="shared" si="0"/>
        <v>1</v>
      </c>
      <c r="D16" s="1">
        <v>133</v>
      </c>
      <c r="E16" s="4">
        <f t="shared" si="1"/>
        <v>1</v>
      </c>
      <c r="F16" s="8">
        <v>133</v>
      </c>
      <c r="G16" s="4">
        <f t="shared" si="2"/>
        <v>1</v>
      </c>
      <c r="H16" s="1">
        <f t="shared" si="3"/>
        <v>1</v>
      </c>
      <c r="I16" s="1">
        <f t="shared" si="4"/>
        <v>1</v>
      </c>
    </row>
    <row r="17" spans="1:9">
      <c r="A17" s="1" t="s">
        <v>17</v>
      </c>
      <c r="B17" s="1">
        <v>0</v>
      </c>
      <c r="C17" s="2">
        <f t="shared" si="0"/>
        <v>0</v>
      </c>
      <c r="D17" s="1">
        <v>128</v>
      </c>
      <c r="E17" s="4">
        <f t="shared" si="1"/>
        <v>0.96240601503759393</v>
      </c>
      <c r="F17" s="8">
        <v>133</v>
      </c>
      <c r="G17" s="4">
        <f t="shared" si="2"/>
        <v>1</v>
      </c>
      <c r="H17" s="1">
        <f t="shared" si="3"/>
        <v>1</v>
      </c>
      <c r="I17" s="1">
        <f t="shared" si="4"/>
        <v>1</v>
      </c>
    </row>
    <row r="18" spans="1:9">
      <c r="A18" s="1" t="s">
        <v>18</v>
      </c>
      <c r="B18" s="1">
        <v>0</v>
      </c>
      <c r="C18" s="2">
        <f t="shared" si="0"/>
        <v>0</v>
      </c>
      <c r="D18" s="1">
        <v>119</v>
      </c>
      <c r="E18" s="4">
        <f t="shared" si="1"/>
        <v>0.89473684210526316</v>
      </c>
      <c r="F18" s="8">
        <v>125</v>
      </c>
      <c r="G18" s="4">
        <f t="shared" si="2"/>
        <v>0.93984962406015038</v>
      </c>
      <c r="H18" s="1">
        <f t="shared" si="3"/>
        <v>1</v>
      </c>
      <c r="I18" s="1">
        <f t="shared" si="4"/>
        <v>0</v>
      </c>
    </row>
    <row r="19" spans="1:9">
      <c r="A19" s="1" t="s">
        <v>19</v>
      </c>
      <c r="B19" s="1">
        <v>0</v>
      </c>
      <c r="C19" s="2">
        <f t="shared" si="0"/>
        <v>0</v>
      </c>
      <c r="D19" s="1">
        <v>112</v>
      </c>
      <c r="E19" s="4">
        <f t="shared" si="1"/>
        <v>0.84210526315789469</v>
      </c>
      <c r="F19" s="8">
        <v>126</v>
      </c>
      <c r="G19" s="4">
        <f t="shared" si="2"/>
        <v>0.94736842105263153</v>
      </c>
      <c r="H19" s="1">
        <f t="shared" si="3"/>
        <v>1</v>
      </c>
      <c r="I19" s="1">
        <f t="shared" si="4"/>
        <v>0</v>
      </c>
    </row>
    <row r="20" spans="1:9">
      <c r="A20" s="1" t="s">
        <v>20</v>
      </c>
      <c r="B20" s="1">
        <v>0</v>
      </c>
      <c r="C20" s="2">
        <f t="shared" si="0"/>
        <v>0</v>
      </c>
      <c r="D20" s="1">
        <v>0</v>
      </c>
      <c r="E20" s="4">
        <f t="shared" si="1"/>
        <v>0</v>
      </c>
      <c r="F20" s="8">
        <v>0</v>
      </c>
      <c r="G20" s="4">
        <f t="shared" si="2"/>
        <v>0</v>
      </c>
      <c r="H20" s="1">
        <f t="shared" si="3"/>
        <v>0</v>
      </c>
      <c r="I20" s="1">
        <f t="shared" si="4"/>
        <v>0</v>
      </c>
    </row>
    <row r="21" spans="1:9">
      <c r="A21" s="1" t="s">
        <v>21</v>
      </c>
      <c r="B21" s="1">
        <v>1</v>
      </c>
      <c r="C21" s="2">
        <f t="shared" si="0"/>
        <v>1</v>
      </c>
      <c r="D21" s="1">
        <v>131</v>
      </c>
      <c r="E21" s="4">
        <f t="shared" si="1"/>
        <v>0.98496240601503759</v>
      </c>
      <c r="F21" s="8">
        <v>133</v>
      </c>
      <c r="G21" s="4">
        <f t="shared" si="2"/>
        <v>1</v>
      </c>
      <c r="H21" s="1">
        <f t="shared" si="3"/>
        <v>1</v>
      </c>
      <c r="I21" s="1">
        <f t="shared" si="4"/>
        <v>1</v>
      </c>
    </row>
    <row r="22" spans="1:9">
      <c r="A22" s="1" t="s">
        <v>22</v>
      </c>
      <c r="B22" s="1">
        <v>1</v>
      </c>
      <c r="C22" s="2">
        <f t="shared" si="0"/>
        <v>1</v>
      </c>
      <c r="D22" s="1">
        <v>133</v>
      </c>
      <c r="E22" s="4">
        <f t="shared" si="1"/>
        <v>1</v>
      </c>
      <c r="F22" s="8">
        <v>133</v>
      </c>
      <c r="G22" s="4">
        <f t="shared" si="2"/>
        <v>1</v>
      </c>
      <c r="H22" s="1">
        <f t="shared" si="3"/>
        <v>1</v>
      </c>
      <c r="I22" s="1">
        <f t="shared" si="4"/>
        <v>1</v>
      </c>
    </row>
    <row r="23" spans="1:9">
      <c r="A23" s="1" t="s">
        <v>23</v>
      </c>
      <c r="B23" s="1">
        <v>0</v>
      </c>
      <c r="C23" s="2">
        <f t="shared" si="0"/>
        <v>0</v>
      </c>
      <c r="D23" s="1">
        <v>0</v>
      </c>
      <c r="E23" s="4">
        <f t="shared" si="1"/>
        <v>0</v>
      </c>
      <c r="F23" s="8">
        <v>0</v>
      </c>
      <c r="G23" s="4">
        <f t="shared" si="2"/>
        <v>0</v>
      </c>
      <c r="H23" s="1">
        <f t="shared" si="3"/>
        <v>0</v>
      </c>
      <c r="I23" s="1">
        <f t="shared" si="4"/>
        <v>0</v>
      </c>
    </row>
    <row r="24" spans="1:9">
      <c r="A24" s="1" t="s">
        <v>24</v>
      </c>
      <c r="B24" s="1">
        <v>1</v>
      </c>
      <c r="C24" s="2">
        <f t="shared" si="0"/>
        <v>1</v>
      </c>
      <c r="D24" s="1">
        <v>102</v>
      </c>
      <c r="E24" s="4">
        <f t="shared" si="1"/>
        <v>0.76691729323308266</v>
      </c>
      <c r="F24" s="8">
        <v>133</v>
      </c>
      <c r="G24" s="4">
        <f t="shared" si="2"/>
        <v>1</v>
      </c>
      <c r="H24" s="1">
        <f t="shared" si="3"/>
        <v>1</v>
      </c>
      <c r="I24" s="1">
        <f t="shared" si="4"/>
        <v>1</v>
      </c>
    </row>
    <row r="25" spans="1:9">
      <c r="A25" s="1" t="s">
        <v>25</v>
      </c>
      <c r="B25" s="1">
        <v>0</v>
      </c>
      <c r="C25" s="2">
        <f t="shared" si="0"/>
        <v>0</v>
      </c>
      <c r="D25" s="1">
        <v>74</v>
      </c>
      <c r="E25" s="4">
        <f t="shared" si="1"/>
        <v>0.55639097744360899</v>
      </c>
      <c r="F25" s="8">
        <v>133</v>
      </c>
      <c r="G25" s="4">
        <f t="shared" si="2"/>
        <v>1</v>
      </c>
      <c r="H25" s="1">
        <f t="shared" si="3"/>
        <v>1</v>
      </c>
      <c r="I25" s="1">
        <f t="shared" si="4"/>
        <v>1</v>
      </c>
    </row>
    <row r="26" spans="1:9">
      <c r="A26" s="1" t="s">
        <v>26</v>
      </c>
      <c r="B26" s="1">
        <v>0</v>
      </c>
      <c r="C26" s="2">
        <f t="shared" si="0"/>
        <v>0</v>
      </c>
      <c r="D26" s="1">
        <v>0</v>
      </c>
      <c r="E26" s="4">
        <f t="shared" si="1"/>
        <v>0</v>
      </c>
      <c r="F26" s="8">
        <v>109</v>
      </c>
      <c r="G26" s="4">
        <f t="shared" si="2"/>
        <v>0.81954887218045114</v>
      </c>
      <c r="H26" s="1">
        <f t="shared" si="3"/>
        <v>1</v>
      </c>
      <c r="I26" s="1">
        <f t="shared" si="4"/>
        <v>0</v>
      </c>
    </row>
    <row r="27" spans="1:9">
      <c r="A27" s="1" t="s">
        <v>27</v>
      </c>
      <c r="B27" s="1">
        <v>0</v>
      </c>
      <c r="C27" s="2">
        <f t="shared" si="0"/>
        <v>0</v>
      </c>
      <c r="D27" s="1">
        <v>80</v>
      </c>
      <c r="E27" s="4">
        <f t="shared" si="1"/>
        <v>0.60150375939849621</v>
      </c>
      <c r="F27" s="8">
        <v>127</v>
      </c>
      <c r="G27" s="4">
        <f t="shared" si="2"/>
        <v>0.95488721804511278</v>
      </c>
      <c r="H27" s="1">
        <f t="shared" si="3"/>
        <v>1</v>
      </c>
      <c r="I27" s="1">
        <f t="shared" si="4"/>
        <v>0</v>
      </c>
    </row>
    <row r="28" spans="1:9">
      <c r="A28" s="1" t="s">
        <v>28</v>
      </c>
      <c r="B28" s="1">
        <v>0</v>
      </c>
      <c r="C28" s="2">
        <f t="shared" si="0"/>
        <v>0</v>
      </c>
      <c r="D28" s="1">
        <v>71</v>
      </c>
      <c r="E28" s="4">
        <f t="shared" si="1"/>
        <v>0.53383458646616544</v>
      </c>
      <c r="F28" s="8">
        <v>0</v>
      </c>
      <c r="G28" s="4">
        <f t="shared" si="2"/>
        <v>0</v>
      </c>
      <c r="H28" s="1">
        <f t="shared" si="3"/>
        <v>0</v>
      </c>
      <c r="I28" s="1">
        <f t="shared" si="4"/>
        <v>0</v>
      </c>
    </row>
    <row r="29" spans="1:9">
      <c r="A29" s="1" t="s">
        <v>29</v>
      </c>
      <c r="B29" s="1">
        <v>0</v>
      </c>
      <c r="C29" s="2">
        <f t="shared" si="0"/>
        <v>0</v>
      </c>
      <c r="D29" s="1">
        <v>0</v>
      </c>
      <c r="E29" s="4">
        <f t="shared" si="1"/>
        <v>0</v>
      </c>
      <c r="F29" s="8">
        <v>133</v>
      </c>
      <c r="G29" s="4">
        <f t="shared" si="2"/>
        <v>1</v>
      </c>
      <c r="H29" s="1">
        <f t="shared" si="3"/>
        <v>1</v>
      </c>
      <c r="I29" s="1">
        <f t="shared" si="4"/>
        <v>1</v>
      </c>
    </row>
    <row r="30" spans="1:9">
      <c r="A30" s="1" t="s">
        <v>30</v>
      </c>
      <c r="B30" s="1">
        <v>1</v>
      </c>
      <c r="C30" s="2">
        <f t="shared" si="0"/>
        <v>1</v>
      </c>
      <c r="D30" s="1">
        <v>133</v>
      </c>
      <c r="E30" s="4">
        <f t="shared" si="1"/>
        <v>1</v>
      </c>
      <c r="F30" s="8">
        <v>133</v>
      </c>
      <c r="G30" s="4">
        <f t="shared" si="2"/>
        <v>1</v>
      </c>
      <c r="H30" s="1">
        <f t="shared" si="3"/>
        <v>1</v>
      </c>
      <c r="I30" s="1">
        <f t="shared" si="4"/>
        <v>1</v>
      </c>
    </row>
    <row r="31" spans="1:9">
      <c r="A31" s="1" t="s">
        <v>31</v>
      </c>
      <c r="B31" s="1">
        <v>0</v>
      </c>
      <c r="C31" s="2">
        <f t="shared" si="0"/>
        <v>0</v>
      </c>
      <c r="D31" s="1">
        <v>44</v>
      </c>
      <c r="E31" s="4">
        <f t="shared" si="1"/>
        <v>0.33082706766917291</v>
      </c>
      <c r="F31" s="8">
        <v>0</v>
      </c>
      <c r="G31" s="4">
        <f t="shared" si="2"/>
        <v>0</v>
      </c>
      <c r="H31" s="1">
        <f t="shared" si="3"/>
        <v>0</v>
      </c>
      <c r="I31" s="1">
        <f t="shared" si="4"/>
        <v>0</v>
      </c>
    </row>
    <row r="32" spans="1:9">
      <c r="A32" s="1" t="s">
        <v>32</v>
      </c>
      <c r="B32" s="1">
        <v>1</v>
      </c>
      <c r="C32" s="2">
        <f t="shared" si="0"/>
        <v>1</v>
      </c>
      <c r="D32" s="1">
        <v>133</v>
      </c>
      <c r="E32" s="4">
        <f t="shared" si="1"/>
        <v>1</v>
      </c>
      <c r="F32" s="8">
        <v>133</v>
      </c>
      <c r="G32" s="4">
        <f t="shared" si="2"/>
        <v>1</v>
      </c>
      <c r="H32" s="1">
        <f t="shared" si="3"/>
        <v>1</v>
      </c>
      <c r="I32" s="1">
        <f t="shared" si="4"/>
        <v>1</v>
      </c>
    </row>
    <row r="33" spans="1:9">
      <c r="A33" s="1" t="s">
        <v>33</v>
      </c>
      <c r="B33" s="1">
        <v>0</v>
      </c>
      <c r="C33" s="2">
        <f t="shared" si="0"/>
        <v>0</v>
      </c>
      <c r="D33" s="1">
        <v>131</v>
      </c>
      <c r="E33" s="4">
        <f t="shared" si="1"/>
        <v>0.98496240601503759</v>
      </c>
      <c r="F33" s="8">
        <v>133</v>
      </c>
      <c r="G33" s="4">
        <f t="shared" si="2"/>
        <v>1</v>
      </c>
      <c r="H33" s="1">
        <f t="shared" si="3"/>
        <v>1</v>
      </c>
      <c r="I33" s="1">
        <f t="shared" si="4"/>
        <v>1</v>
      </c>
    </row>
    <row r="34" spans="1:9">
      <c r="A34" s="1" t="s">
        <v>34</v>
      </c>
      <c r="B34" s="1">
        <v>0</v>
      </c>
      <c r="C34" s="2">
        <f t="shared" si="0"/>
        <v>0</v>
      </c>
      <c r="D34" s="1">
        <v>96</v>
      </c>
      <c r="E34" s="4">
        <f t="shared" si="1"/>
        <v>0.72180451127819545</v>
      </c>
      <c r="F34" s="8">
        <v>106</v>
      </c>
      <c r="G34" s="4">
        <f t="shared" si="2"/>
        <v>0.79699248120300747</v>
      </c>
      <c r="H34" s="1">
        <f t="shared" si="3"/>
        <v>0</v>
      </c>
      <c r="I34" s="1">
        <f t="shared" si="4"/>
        <v>0</v>
      </c>
    </row>
    <row r="35" spans="1:9">
      <c r="A35" s="1" t="s">
        <v>35</v>
      </c>
      <c r="B35" s="1">
        <v>1</v>
      </c>
      <c r="C35" s="2">
        <f t="shared" si="0"/>
        <v>1</v>
      </c>
      <c r="D35" s="1">
        <v>0</v>
      </c>
      <c r="E35" s="4">
        <f t="shared" si="1"/>
        <v>0</v>
      </c>
      <c r="F35" s="8">
        <v>107</v>
      </c>
      <c r="G35" s="4">
        <f t="shared" si="2"/>
        <v>0.80451127819548873</v>
      </c>
      <c r="H35" s="1">
        <f t="shared" si="3"/>
        <v>1</v>
      </c>
      <c r="I35" s="1">
        <f t="shared" si="4"/>
        <v>0</v>
      </c>
    </row>
    <row r="36" spans="1:9">
      <c r="A36" s="1" t="s">
        <v>36</v>
      </c>
      <c r="B36" s="1">
        <v>0</v>
      </c>
      <c r="C36" s="2">
        <f t="shared" si="0"/>
        <v>0</v>
      </c>
      <c r="D36" s="1">
        <v>24</v>
      </c>
      <c r="E36" s="4">
        <f t="shared" si="1"/>
        <v>0.18045112781954886</v>
      </c>
      <c r="F36" s="8">
        <v>0</v>
      </c>
      <c r="G36" s="4">
        <f t="shared" si="2"/>
        <v>0</v>
      </c>
      <c r="H36" s="1">
        <f t="shared" si="3"/>
        <v>0</v>
      </c>
      <c r="I36" s="1">
        <f t="shared" si="4"/>
        <v>0</v>
      </c>
    </row>
    <row r="37" spans="1:9">
      <c r="A37" s="1" t="s">
        <v>37</v>
      </c>
      <c r="B37" s="1">
        <v>1</v>
      </c>
      <c r="C37" s="2">
        <f t="shared" si="0"/>
        <v>1</v>
      </c>
      <c r="D37" s="1">
        <v>132</v>
      </c>
      <c r="E37" s="4">
        <f t="shared" si="1"/>
        <v>0.99248120300751874</v>
      </c>
      <c r="F37" s="8">
        <v>133</v>
      </c>
      <c r="G37" s="4">
        <f t="shared" si="2"/>
        <v>1</v>
      </c>
      <c r="H37" s="1">
        <f t="shared" si="3"/>
        <v>1</v>
      </c>
      <c r="I37" s="1">
        <f t="shared" si="4"/>
        <v>1</v>
      </c>
    </row>
    <row r="38" spans="1:9">
      <c r="A38" s="1" t="s">
        <v>38</v>
      </c>
      <c r="B38" s="1">
        <v>1</v>
      </c>
      <c r="C38" s="2">
        <f t="shared" si="0"/>
        <v>1</v>
      </c>
      <c r="D38" s="1">
        <v>133</v>
      </c>
      <c r="E38" s="4">
        <f t="shared" si="1"/>
        <v>1</v>
      </c>
      <c r="F38" s="8">
        <v>133</v>
      </c>
      <c r="G38" s="4">
        <f t="shared" si="2"/>
        <v>1</v>
      </c>
      <c r="H38" s="1">
        <f t="shared" si="3"/>
        <v>1</v>
      </c>
      <c r="I38" s="1">
        <f t="shared" si="4"/>
        <v>1</v>
      </c>
    </row>
    <row r="39" spans="1:9">
      <c r="A39" s="1" t="s">
        <v>39</v>
      </c>
      <c r="B39" s="1">
        <v>0</v>
      </c>
      <c r="C39" s="2">
        <f t="shared" si="0"/>
        <v>0</v>
      </c>
      <c r="D39" s="1">
        <v>98</v>
      </c>
      <c r="E39" s="4">
        <f t="shared" si="1"/>
        <v>0.73684210526315785</v>
      </c>
      <c r="F39" s="8">
        <v>0</v>
      </c>
      <c r="G39" s="4">
        <f t="shared" si="2"/>
        <v>0</v>
      </c>
      <c r="H39" s="1">
        <f t="shared" si="3"/>
        <v>0</v>
      </c>
      <c r="I39" s="1">
        <f t="shared" si="4"/>
        <v>0</v>
      </c>
    </row>
    <row r="40" spans="1:9">
      <c r="A40" s="1" t="s">
        <v>40</v>
      </c>
      <c r="B40" s="1">
        <v>1</v>
      </c>
      <c r="C40" s="2">
        <f t="shared" si="0"/>
        <v>1</v>
      </c>
      <c r="D40" s="1">
        <v>133</v>
      </c>
      <c r="E40" s="4">
        <f t="shared" si="1"/>
        <v>1</v>
      </c>
      <c r="F40" s="8">
        <v>133</v>
      </c>
      <c r="G40" s="4">
        <f t="shared" si="2"/>
        <v>1</v>
      </c>
      <c r="H40" s="1">
        <f t="shared" si="3"/>
        <v>1</v>
      </c>
      <c r="I40" s="1">
        <f t="shared" si="4"/>
        <v>1</v>
      </c>
    </row>
    <row r="41" spans="1:9">
      <c r="A41" s="1" t="s">
        <v>41</v>
      </c>
      <c r="B41" s="1">
        <v>1</v>
      </c>
      <c r="C41" s="2">
        <f t="shared" si="0"/>
        <v>1</v>
      </c>
      <c r="D41" s="1">
        <v>133</v>
      </c>
      <c r="E41" s="4">
        <f t="shared" si="1"/>
        <v>1</v>
      </c>
      <c r="F41" s="8">
        <v>133</v>
      </c>
      <c r="G41" s="4">
        <f t="shared" si="2"/>
        <v>1</v>
      </c>
      <c r="H41" s="1">
        <f t="shared" si="3"/>
        <v>1</v>
      </c>
      <c r="I41" s="1">
        <f t="shared" si="4"/>
        <v>1</v>
      </c>
    </row>
    <row r="42" spans="1:9">
      <c r="A42" s="1" t="s">
        <v>42</v>
      </c>
      <c r="B42" s="1">
        <v>0</v>
      </c>
      <c r="C42" s="2">
        <f t="shared" si="0"/>
        <v>0</v>
      </c>
      <c r="D42" s="1">
        <v>0</v>
      </c>
      <c r="E42" s="4">
        <f t="shared" si="1"/>
        <v>0</v>
      </c>
      <c r="F42" s="8">
        <v>109</v>
      </c>
      <c r="G42" s="4">
        <f t="shared" si="2"/>
        <v>0.81954887218045114</v>
      </c>
      <c r="H42" s="1">
        <f t="shared" si="3"/>
        <v>1</v>
      </c>
      <c r="I42" s="1">
        <f t="shared" si="4"/>
        <v>0</v>
      </c>
    </row>
    <row r="43" spans="1:9">
      <c r="A43" s="1" t="s">
        <v>43</v>
      </c>
      <c r="B43" s="1">
        <v>1</v>
      </c>
      <c r="C43" s="2">
        <f t="shared" si="0"/>
        <v>1</v>
      </c>
      <c r="D43" s="1">
        <v>133</v>
      </c>
      <c r="E43" s="4">
        <f t="shared" si="1"/>
        <v>1</v>
      </c>
      <c r="F43" s="8">
        <v>102</v>
      </c>
      <c r="G43" s="4">
        <f t="shared" si="2"/>
        <v>0.76691729323308266</v>
      </c>
      <c r="H43" s="1">
        <f t="shared" si="3"/>
        <v>0</v>
      </c>
      <c r="I43" s="1">
        <f t="shared" si="4"/>
        <v>0</v>
      </c>
    </row>
    <row r="44" spans="1:9">
      <c r="A44" s="1" t="s">
        <v>44</v>
      </c>
      <c r="B44" s="1">
        <v>0</v>
      </c>
      <c r="C44" s="2">
        <f t="shared" si="0"/>
        <v>0</v>
      </c>
      <c r="D44" s="1">
        <v>32</v>
      </c>
      <c r="E44" s="4">
        <f t="shared" si="1"/>
        <v>0.24060150375939848</v>
      </c>
      <c r="F44" s="8">
        <v>0</v>
      </c>
      <c r="G44" s="4">
        <f t="shared" si="2"/>
        <v>0</v>
      </c>
      <c r="H44" s="1">
        <f t="shared" si="3"/>
        <v>0</v>
      </c>
      <c r="I44" s="1">
        <f t="shared" si="4"/>
        <v>0</v>
      </c>
    </row>
    <row r="45" spans="1:9">
      <c r="A45" s="1" t="s">
        <v>45</v>
      </c>
      <c r="B45" s="1">
        <v>1</v>
      </c>
      <c r="C45" s="2">
        <f t="shared" si="0"/>
        <v>1</v>
      </c>
      <c r="D45" s="1">
        <v>133</v>
      </c>
      <c r="E45" s="4">
        <f t="shared" si="1"/>
        <v>1</v>
      </c>
      <c r="F45" s="8">
        <v>133</v>
      </c>
      <c r="G45" s="4">
        <f t="shared" si="2"/>
        <v>1</v>
      </c>
      <c r="H45" s="1">
        <f t="shared" si="3"/>
        <v>1</v>
      </c>
      <c r="I45" s="1">
        <f t="shared" si="4"/>
        <v>1</v>
      </c>
    </row>
    <row r="46" spans="1:9">
      <c r="A46" s="1" t="s">
        <v>46</v>
      </c>
      <c r="B46" s="1">
        <v>1</v>
      </c>
      <c r="C46" s="2">
        <f t="shared" si="0"/>
        <v>1</v>
      </c>
      <c r="D46" s="1">
        <v>133</v>
      </c>
      <c r="E46" s="4">
        <f t="shared" si="1"/>
        <v>1</v>
      </c>
      <c r="F46" s="8">
        <v>0</v>
      </c>
      <c r="G46" s="4">
        <f t="shared" si="2"/>
        <v>0</v>
      </c>
      <c r="H46" s="1">
        <f t="shared" si="3"/>
        <v>0</v>
      </c>
      <c r="I46" s="1">
        <f t="shared" si="4"/>
        <v>0</v>
      </c>
    </row>
    <row r="47" spans="1:9">
      <c r="A47" s="1" t="s">
        <v>47</v>
      </c>
      <c r="B47" s="1">
        <v>0</v>
      </c>
      <c r="C47" s="2">
        <f t="shared" si="0"/>
        <v>0</v>
      </c>
      <c r="D47" s="1">
        <v>18</v>
      </c>
      <c r="E47" s="4">
        <f t="shared" si="1"/>
        <v>0.13533834586466165</v>
      </c>
      <c r="F47" s="8">
        <v>0</v>
      </c>
      <c r="G47" s="4">
        <f t="shared" si="2"/>
        <v>0</v>
      </c>
      <c r="H47" s="1">
        <f t="shared" si="3"/>
        <v>0</v>
      </c>
      <c r="I47" s="1">
        <f t="shared" si="4"/>
        <v>0</v>
      </c>
    </row>
    <row r="48" spans="1:9">
      <c r="A48" s="1" t="s">
        <v>48</v>
      </c>
      <c r="B48" s="1">
        <v>1</v>
      </c>
      <c r="C48" s="2">
        <f t="shared" si="0"/>
        <v>1</v>
      </c>
      <c r="D48" s="1">
        <v>133</v>
      </c>
      <c r="E48" s="4">
        <f t="shared" si="1"/>
        <v>1</v>
      </c>
      <c r="F48" s="8">
        <v>133</v>
      </c>
      <c r="G48" s="4">
        <f t="shared" si="2"/>
        <v>1</v>
      </c>
      <c r="H48" s="1">
        <f t="shared" si="3"/>
        <v>1</v>
      </c>
      <c r="I48" s="1">
        <f t="shared" si="4"/>
        <v>1</v>
      </c>
    </row>
    <row r="49" spans="1:10">
      <c r="A49" s="1" t="s">
        <v>49</v>
      </c>
      <c r="B49" s="1">
        <v>1</v>
      </c>
      <c r="C49" s="2">
        <f t="shared" si="0"/>
        <v>1</v>
      </c>
      <c r="D49" s="1">
        <v>133</v>
      </c>
      <c r="E49" s="4">
        <f t="shared" si="1"/>
        <v>1</v>
      </c>
      <c r="F49" s="8">
        <v>133</v>
      </c>
      <c r="G49" s="4">
        <f t="shared" si="2"/>
        <v>1</v>
      </c>
      <c r="H49" s="1">
        <f t="shared" si="3"/>
        <v>1</v>
      </c>
      <c r="I49" s="1">
        <f t="shared" si="4"/>
        <v>1</v>
      </c>
    </row>
    <row r="50" spans="1:10">
      <c r="A50" s="1" t="s">
        <v>50</v>
      </c>
      <c r="B50" s="1">
        <v>0</v>
      </c>
      <c r="C50" s="2">
        <f t="shared" si="0"/>
        <v>0</v>
      </c>
      <c r="D50" s="1">
        <v>29</v>
      </c>
      <c r="E50" s="4">
        <f t="shared" si="1"/>
        <v>0.21804511278195488</v>
      </c>
      <c r="F50" s="8">
        <v>56</v>
      </c>
      <c r="G50" s="4">
        <f t="shared" si="2"/>
        <v>0.42105263157894735</v>
      </c>
      <c r="H50" s="1">
        <f t="shared" si="3"/>
        <v>0</v>
      </c>
      <c r="I50" s="1">
        <f t="shared" si="4"/>
        <v>0</v>
      </c>
    </row>
    <row r="51" spans="1:10">
      <c r="A51" s="1" t="s">
        <v>51</v>
      </c>
      <c r="B51" s="1">
        <v>0</v>
      </c>
      <c r="C51" s="2">
        <f t="shared" si="0"/>
        <v>0</v>
      </c>
      <c r="D51" s="1">
        <v>78</v>
      </c>
      <c r="E51" s="4">
        <f t="shared" si="1"/>
        <v>0.5864661654135338</v>
      </c>
      <c r="F51" s="8">
        <v>49</v>
      </c>
      <c r="G51" s="4">
        <f t="shared" si="2"/>
        <v>0.36842105263157893</v>
      </c>
      <c r="H51" s="1">
        <f t="shared" si="3"/>
        <v>0</v>
      </c>
      <c r="I51" s="1">
        <f t="shared" si="4"/>
        <v>0</v>
      </c>
    </row>
    <row r="52" spans="1:10">
      <c r="A52" s="1" t="s">
        <v>52</v>
      </c>
      <c r="B52" s="1">
        <v>0</v>
      </c>
      <c r="C52" s="2">
        <f t="shared" si="0"/>
        <v>0</v>
      </c>
      <c r="D52" s="1">
        <v>0</v>
      </c>
      <c r="E52" s="4">
        <f t="shared" si="1"/>
        <v>0</v>
      </c>
      <c r="F52" s="8">
        <v>0</v>
      </c>
      <c r="G52" s="4">
        <f t="shared" si="2"/>
        <v>0</v>
      </c>
      <c r="H52" s="1">
        <f t="shared" si="3"/>
        <v>0</v>
      </c>
      <c r="I52" s="1">
        <f t="shared" si="4"/>
        <v>0</v>
      </c>
    </row>
    <row r="53" spans="1:10">
      <c r="A53" s="1" t="s">
        <v>62</v>
      </c>
      <c r="B53" s="3">
        <f>SUM(B3:B52)</f>
        <v>21</v>
      </c>
      <c r="H53" s="3">
        <f>SUM(H3:H52)</f>
        <v>33</v>
      </c>
      <c r="I53" s="3">
        <f>SUM(I3:I52)</f>
        <v>24</v>
      </c>
      <c r="J53" s="3"/>
    </row>
    <row r="54" spans="1:10">
      <c r="A54" s="1" t="s">
        <v>63</v>
      </c>
      <c r="C54" s="4">
        <f>AVERAGE(C3:C52)</f>
        <v>0.42</v>
      </c>
      <c r="D54" s="3">
        <f t="shared" ref="D54" si="5">AVERAGE(D3:D52)</f>
        <v>85.68</v>
      </c>
      <c r="E54" s="4">
        <f>AVERAGE(E3:E52)</f>
        <v>0.64421052631578957</v>
      </c>
      <c r="F54" s="8">
        <f>AVERAGE(F3:F52)</f>
        <v>91.76</v>
      </c>
      <c r="G54" s="4">
        <f>AVERAGE(G3:G52)</f>
        <v>0.68992481203007516</v>
      </c>
      <c r="H54" s="4">
        <f>AVERAGE(H3:H52)</f>
        <v>0.66</v>
      </c>
      <c r="I54" s="4">
        <f>AVERAGE(I3:I52)</f>
        <v>0.48</v>
      </c>
      <c r="J54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H56" sqref="H56"/>
    </sheetView>
  </sheetViews>
  <sheetFormatPr baseColWidth="10" defaultColWidth="10.83203125" defaultRowHeight="15" x14ac:dyDescent="0"/>
  <cols>
    <col min="1" max="1" width="28.6640625" style="1" bestFit="1" customWidth="1"/>
    <col min="2" max="2" width="25.5" style="3" bestFit="1" customWidth="1"/>
    <col min="3" max="3" width="9.5" style="3" customWidth="1"/>
    <col min="4" max="4" width="28.6640625" style="1" bestFit="1" customWidth="1"/>
    <col min="5" max="5" width="23.33203125" style="1" bestFit="1" customWidth="1"/>
    <col min="6" max="7" width="23.33203125" style="1" customWidth="1"/>
    <col min="8" max="8" width="17.5" style="1" bestFit="1" customWidth="1"/>
    <col min="9" max="9" width="16.6640625" style="1" bestFit="1" customWidth="1"/>
    <col min="10" max="10" width="16.6640625" style="1" customWidth="1"/>
    <col min="11" max="16384" width="10.83203125" style="1"/>
  </cols>
  <sheetData>
    <row r="1" spans="1:12" ht="60">
      <c r="A1" s="1" t="s">
        <v>58</v>
      </c>
      <c r="B1" s="1" t="s">
        <v>53</v>
      </c>
      <c r="C1" s="1"/>
      <c r="D1" s="5" t="s">
        <v>54</v>
      </c>
      <c r="E1" s="5" t="s">
        <v>55</v>
      </c>
      <c r="F1" s="6" t="s">
        <v>65</v>
      </c>
      <c r="G1" s="5"/>
      <c r="H1" s="6" t="s">
        <v>59</v>
      </c>
      <c r="I1" s="6" t="s">
        <v>60</v>
      </c>
      <c r="J1" s="6"/>
      <c r="K1" s="6"/>
      <c r="L1" s="6"/>
    </row>
    <row r="2" spans="1:12">
      <c r="A2" s="1" t="s">
        <v>0</v>
      </c>
      <c r="B2" s="1" t="s">
        <v>1</v>
      </c>
      <c r="C2" s="1" t="s">
        <v>2</v>
      </c>
      <c r="D2" s="3" t="s">
        <v>1</v>
      </c>
      <c r="E2" s="3" t="s">
        <v>2</v>
      </c>
      <c r="F2" s="3" t="s">
        <v>1</v>
      </c>
      <c r="G2" s="3" t="s">
        <v>2</v>
      </c>
    </row>
    <row r="3" spans="1:12">
      <c r="A3" s="1" t="s">
        <v>3</v>
      </c>
      <c r="B3" s="1">
        <v>0</v>
      </c>
      <c r="C3" s="2">
        <f>B3/1</f>
        <v>0</v>
      </c>
      <c r="D3" s="1">
        <v>131</v>
      </c>
      <c r="E3" s="4">
        <f>D3/133</f>
        <v>0.98496240601503759</v>
      </c>
      <c r="F3" s="8">
        <v>133</v>
      </c>
      <c r="G3" s="4">
        <f>F3/133</f>
        <v>1</v>
      </c>
      <c r="H3" s="1">
        <f>IF(G3&gt;=0.8,1,0)</f>
        <v>1</v>
      </c>
      <c r="I3" s="1">
        <f>IF(G3=1,1,0)</f>
        <v>1</v>
      </c>
    </row>
    <row r="4" spans="1:12">
      <c r="A4" s="1" t="s">
        <v>4</v>
      </c>
      <c r="B4" s="1">
        <v>0</v>
      </c>
      <c r="C4" s="2">
        <f t="shared" ref="C4:C52" si="0">B4/1</f>
        <v>0</v>
      </c>
      <c r="D4" s="1">
        <v>66</v>
      </c>
      <c r="E4" s="4">
        <f t="shared" ref="E4:E52" si="1">D4/133</f>
        <v>0.49624060150375937</v>
      </c>
      <c r="F4" s="8">
        <v>0</v>
      </c>
      <c r="G4" s="4">
        <f t="shared" ref="G4:G52" si="2">F4/133</f>
        <v>0</v>
      </c>
      <c r="H4" s="1">
        <f t="shared" ref="H4:H52" si="3">IF(G4&gt;=0.8,1,0)</f>
        <v>0</v>
      </c>
      <c r="I4" s="1">
        <f t="shared" ref="I4:I52" si="4">IF(G4=1,1,0)</f>
        <v>0</v>
      </c>
    </row>
    <row r="5" spans="1:12">
      <c r="A5" s="1" t="s">
        <v>5</v>
      </c>
      <c r="B5" s="1">
        <v>0</v>
      </c>
      <c r="C5" s="2">
        <f t="shared" si="0"/>
        <v>0</v>
      </c>
      <c r="D5" s="1">
        <v>132</v>
      </c>
      <c r="E5" s="4">
        <f t="shared" si="1"/>
        <v>0.99248120300751874</v>
      </c>
      <c r="F5" s="8">
        <v>133</v>
      </c>
      <c r="G5" s="4">
        <f t="shared" si="2"/>
        <v>1</v>
      </c>
      <c r="H5" s="1">
        <f t="shared" si="3"/>
        <v>1</v>
      </c>
      <c r="I5" s="1">
        <f t="shared" si="4"/>
        <v>1</v>
      </c>
    </row>
    <row r="6" spans="1:12">
      <c r="A6" s="1" t="s">
        <v>6</v>
      </c>
      <c r="B6" s="1">
        <v>1</v>
      </c>
      <c r="C6" s="2">
        <f>B6/1</f>
        <v>1</v>
      </c>
      <c r="D6" s="1">
        <v>133</v>
      </c>
      <c r="E6" s="4">
        <f t="shared" si="1"/>
        <v>1</v>
      </c>
      <c r="F6" s="8">
        <v>133</v>
      </c>
      <c r="G6" s="4">
        <f t="shared" si="2"/>
        <v>1</v>
      </c>
      <c r="H6" s="1">
        <f t="shared" si="3"/>
        <v>1</v>
      </c>
      <c r="I6" s="1">
        <f t="shared" si="4"/>
        <v>1</v>
      </c>
    </row>
    <row r="7" spans="1:12">
      <c r="A7" s="1" t="s">
        <v>7</v>
      </c>
      <c r="B7" s="1">
        <v>0</v>
      </c>
      <c r="C7" s="2">
        <f t="shared" si="0"/>
        <v>0</v>
      </c>
      <c r="D7" s="1">
        <v>106</v>
      </c>
      <c r="E7" s="4">
        <f t="shared" si="1"/>
        <v>0.79699248120300747</v>
      </c>
      <c r="F7" s="8">
        <v>133</v>
      </c>
      <c r="G7" s="4">
        <f t="shared" si="2"/>
        <v>1</v>
      </c>
      <c r="H7" s="1">
        <f t="shared" si="3"/>
        <v>1</v>
      </c>
      <c r="I7" s="1">
        <f t="shared" si="4"/>
        <v>1</v>
      </c>
    </row>
    <row r="8" spans="1:12">
      <c r="A8" s="1" t="s">
        <v>8</v>
      </c>
      <c r="B8" s="1">
        <v>1</v>
      </c>
      <c r="C8" s="2">
        <f t="shared" si="0"/>
        <v>1</v>
      </c>
      <c r="D8" s="1">
        <v>133</v>
      </c>
      <c r="E8" s="4">
        <f t="shared" si="1"/>
        <v>1</v>
      </c>
      <c r="F8" s="8">
        <v>133</v>
      </c>
      <c r="G8" s="4">
        <f t="shared" si="2"/>
        <v>1</v>
      </c>
      <c r="H8" s="1">
        <f t="shared" si="3"/>
        <v>1</v>
      </c>
      <c r="I8" s="1">
        <f t="shared" si="4"/>
        <v>1</v>
      </c>
    </row>
    <row r="9" spans="1:12">
      <c r="A9" s="1" t="s">
        <v>9</v>
      </c>
      <c r="B9" s="1">
        <v>1</v>
      </c>
      <c r="C9" s="2">
        <f t="shared" si="0"/>
        <v>1</v>
      </c>
      <c r="D9" s="1">
        <v>133</v>
      </c>
      <c r="E9" s="4">
        <f t="shared" si="1"/>
        <v>1</v>
      </c>
      <c r="F9" s="8">
        <v>133</v>
      </c>
      <c r="G9" s="4">
        <f t="shared" si="2"/>
        <v>1</v>
      </c>
      <c r="H9" s="1">
        <f t="shared" si="3"/>
        <v>1</v>
      </c>
      <c r="I9" s="1">
        <f t="shared" si="4"/>
        <v>1</v>
      </c>
    </row>
    <row r="10" spans="1:12">
      <c r="A10" s="1" t="s">
        <v>10</v>
      </c>
      <c r="B10" s="1">
        <v>0</v>
      </c>
      <c r="C10" s="2">
        <f t="shared" si="0"/>
        <v>0</v>
      </c>
      <c r="D10" s="1">
        <v>99</v>
      </c>
      <c r="E10" s="4">
        <f t="shared" si="1"/>
        <v>0.74436090225563911</v>
      </c>
      <c r="F10" s="8">
        <v>0</v>
      </c>
      <c r="G10" s="4">
        <f t="shared" si="2"/>
        <v>0</v>
      </c>
      <c r="H10" s="1">
        <f t="shared" si="3"/>
        <v>0</v>
      </c>
      <c r="I10" s="1">
        <f t="shared" si="4"/>
        <v>0</v>
      </c>
    </row>
    <row r="11" spans="1:12">
      <c r="A11" s="1" t="s">
        <v>11</v>
      </c>
      <c r="B11" s="1">
        <v>1</v>
      </c>
      <c r="C11" s="2">
        <f t="shared" si="0"/>
        <v>1</v>
      </c>
      <c r="D11" s="1">
        <v>94</v>
      </c>
      <c r="E11" s="4">
        <f t="shared" si="1"/>
        <v>0.70676691729323304</v>
      </c>
      <c r="F11" s="8">
        <v>0</v>
      </c>
      <c r="G11" s="4">
        <f t="shared" si="2"/>
        <v>0</v>
      </c>
      <c r="H11" s="1">
        <f t="shared" si="3"/>
        <v>0</v>
      </c>
      <c r="I11" s="1">
        <f t="shared" si="4"/>
        <v>0</v>
      </c>
    </row>
    <row r="12" spans="1:12">
      <c r="A12" s="1" t="s">
        <v>12</v>
      </c>
      <c r="B12" s="1">
        <v>0</v>
      </c>
      <c r="C12" s="2">
        <f t="shared" si="0"/>
        <v>0</v>
      </c>
      <c r="D12" s="1">
        <v>60</v>
      </c>
      <c r="E12" s="4">
        <f t="shared" si="1"/>
        <v>0.45112781954887216</v>
      </c>
      <c r="F12" s="8">
        <v>133</v>
      </c>
      <c r="G12" s="4">
        <f t="shared" si="2"/>
        <v>1</v>
      </c>
      <c r="H12" s="1">
        <f t="shared" si="3"/>
        <v>1</v>
      </c>
      <c r="I12" s="1">
        <f t="shared" si="4"/>
        <v>1</v>
      </c>
    </row>
    <row r="13" spans="1:12">
      <c r="A13" s="1" t="s">
        <v>13</v>
      </c>
      <c r="B13" s="1">
        <v>0</v>
      </c>
      <c r="C13" s="2">
        <f t="shared" si="0"/>
        <v>0</v>
      </c>
      <c r="D13" s="1">
        <v>76</v>
      </c>
      <c r="E13" s="4">
        <f t="shared" si="1"/>
        <v>0.5714285714285714</v>
      </c>
      <c r="F13" s="8">
        <v>133</v>
      </c>
      <c r="G13" s="4">
        <f t="shared" si="2"/>
        <v>1</v>
      </c>
      <c r="H13" s="1">
        <f t="shared" si="3"/>
        <v>1</v>
      </c>
      <c r="I13" s="1">
        <f t="shared" si="4"/>
        <v>1</v>
      </c>
    </row>
    <row r="14" spans="1:12">
      <c r="A14" s="1" t="s">
        <v>14</v>
      </c>
      <c r="B14" s="1">
        <v>1</v>
      </c>
      <c r="C14" s="2">
        <f t="shared" si="0"/>
        <v>1</v>
      </c>
      <c r="D14" s="1">
        <v>133</v>
      </c>
      <c r="E14" s="4">
        <f t="shared" si="1"/>
        <v>1</v>
      </c>
      <c r="F14" s="8">
        <v>133</v>
      </c>
      <c r="G14" s="4">
        <f t="shared" si="2"/>
        <v>1</v>
      </c>
      <c r="H14" s="1">
        <f t="shared" si="3"/>
        <v>1</v>
      </c>
      <c r="I14" s="1">
        <f t="shared" si="4"/>
        <v>1</v>
      </c>
    </row>
    <row r="15" spans="1:12">
      <c r="A15" s="1" t="s">
        <v>15</v>
      </c>
      <c r="B15" s="1">
        <v>0</v>
      </c>
      <c r="C15" s="2">
        <f t="shared" si="0"/>
        <v>0</v>
      </c>
      <c r="D15" s="1">
        <v>0</v>
      </c>
      <c r="E15" s="4">
        <f t="shared" si="1"/>
        <v>0</v>
      </c>
      <c r="F15" s="8">
        <v>53</v>
      </c>
      <c r="G15" s="4">
        <f t="shared" si="2"/>
        <v>0.39849624060150374</v>
      </c>
      <c r="H15" s="1">
        <f t="shared" si="3"/>
        <v>0</v>
      </c>
      <c r="I15" s="1">
        <f t="shared" si="4"/>
        <v>0</v>
      </c>
    </row>
    <row r="16" spans="1:12">
      <c r="A16" s="1" t="s">
        <v>16</v>
      </c>
      <c r="B16" s="1">
        <v>1</v>
      </c>
      <c r="C16" s="2">
        <f t="shared" si="0"/>
        <v>1</v>
      </c>
      <c r="D16" s="1">
        <v>133</v>
      </c>
      <c r="E16" s="4">
        <f t="shared" si="1"/>
        <v>1</v>
      </c>
      <c r="F16" s="8">
        <v>133</v>
      </c>
      <c r="G16" s="4">
        <f t="shared" si="2"/>
        <v>1</v>
      </c>
      <c r="H16" s="1">
        <f t="shared" si="3"/>
        <v>1</v>
      </c>
      <c r="I16" s="1">
        <f t="shared" si="4"/>
        <v>1</v>
      </c>
    </row>
    <row r="17" spans="1:9">
      <c r="A17" s="1" t="s">
        <v>17</v>
      </c>
      <c r="B17" s="1">
        <v>0</v>
      </c>
      <c r="C17" s="2">
        <f t="shared" si="0"/>
        <v>0</v>
      </c>
      <c r="D17" s="1">
        <v>119</v>
      </c>
      <c r="E17" s="4">
        <f t="shared" si="1"/>
        <v>0.89473684210526316</v>
      </c>
      <c r="F17" s="8">
        <v>133</v>
      </c>
      <c r="G17" s="4">
        <f t="shared" si="2"/>
        <v>1</v>
      </c>
      <c r="H17" s="1">
        <f t="shared" si="3"/>
        <v>1</v>
      </c>
      <c r="I17" s="1">
        <f t="shared" si="4"/>
        <v>1</v>
      </c>
    </row>
    <row r="18" spans="1:9">
      <c r="A18" s="1" t="s">
        <v>18</v>
      </c>
      <c r="B18" s="1">
        <v>0</v>
      </c>
      <c r="C18" s="2">
        <f t="shared" si="0"/>
        <v>0</v>
      </c>
      <c r="D18" s="1">
        <v>71</v>
      </c>
      <c r="E18" s="4">
        <f t="shared" si="1"/>
        <v>0.53383458646616544</v>
      </c>
      <c r="F18" s="8">
        <v>133</v>
      </c>
      <c r="G18" s="4">
        <f t="shared" si="2"/>
        <v>1</v>
      </c>
      <c r="H18" s="1">
        <f t="shared" si="3"/>
        <v>1</v>
      </c>
      <c r="I18" s="1">
        <f t="shared" si="4"/>
        <v>1</v>
      </c>
    </row>
    <row r="19" spans="1:9">
      <c r="A19" s="1" t="s">
        <v>19</v>
      </c>
      <c r="B19" s="1">
        <v>1</v>
      </c>
      <c r="C19" s="4">
        <f t="shared" si="0"/>
        <v>1</v>
      </c>
      <c r="D19" s="1">
        <v>79</v>
      </c>
      <c r="E19" s="4">
        <f t="shared" si="1"/>
        <v>0.59398496240601506</v>
      </c>
      <c r="F19" s="8">
        <v>133</v>
      </c>
      <c r="G19" s="4">
        <f t="shared" si="2"/>
        <v>1</v>
      </c>
      <c r="H19" s="1">
        <f t="shared" si="3"/>
        <v>1</v>
      </c>
      <c r="I19" s="1">
        <f t="shared" si="4"/>
        <v>1</v>
      </c>
    </row>
    <row r="20" spans="1:9">
      <c r="A20" s="1" t="s">
        <v>20</v>
      </c>
      <c r="B20" s="1">
        <v>0</v>
      </c>
      <c r="C20" s="2">
        <f t="shared" si="0"/>
        <v>0</v>
      </c>
      <c r="D20" s="1">
        <v>0</v>
      </c>
      <c r="E20" s="4">
        <f t="shared" si="1"/>
        <v>0</v>
      </c>
      <c r="F20" s="8">
        <v>61</v>
      </c>
      <c r="G20" s="4">
        <f t="shared" si="2"/>
        <v>0.45864661654135336</v>
      </c>
      <c r="H20" s="1">
        <f t="shared" si="3"/>
        <v>0</v>
      </c>
      <c r="I20" s="1">
        <f t="shared" si="4"/>
        <v>0</v>
      </c>
    </row>
    <row r="21" spans="1:9">
      <c r="A21" s="1" t="s">
        <v>21</v>
      </c>
      <c r="B21" s="1">
        <v>1</v>
      </c>
      <c r="C21" s="2">
        <f t="shared" si="0"/>
        <v>1</v>
      </c>
      <c r="D21" s="1">
        <v>119</v>
      </c>
      <c r="E21" s="4">
        <f t="shared" si="1"/>
        <v>0.89473684210526316</v>
      </c>
      <c r="F21" s="8">
        <v>133</v>
      </c>
      <c r="G21" s="4">
        <f t="shared" si="2"/>
        <v>1</v>
      </c>
      <c r="H21" s="1">
        <f t="shared" si="3"/>
        <v>1</v>
      </c>
      <c r="I21" s="1">
        <f t="shared" si="4"/>
        <v>1</v>
      </c>
    </row>
    <row r="22" spans="1:9">
      <c r="A22" s="1" t="s">
        <v>22</v>
      </c>
      <c r="B22" s="1">
        <v>1</v>
      </c>
      <c r="C22" s="2">
        <f t="shared" si="0"/>
        <v>1</v>
      </c>
      <c r="D22" s="1">
        <v>133</v>
      </c>
      <c r="E22" s="4">
        <f t="shared" si="1"/>
        <v>1</v>
      </c>
      <c r="F22" s="8">
        <v>133</v>
      </c>
      <c r="G22" s="4">
        <f t="shared" si="2"/>
        <v>1</v>
      </c>
      <c r="H22" s="1">
        <f t="shared" si="3"/>
        <v>1</v>
      </c>
      <c r="I22" s="1">
        <f t="shared" si="4"/>
        <v>1</v>
      </c>
    </row>
    <row r="23" spans="1:9">
      <c r="A23" s="1" t="s">
        <v>23</v>
      </c>
      <c r="B23" s="1">
        <v>0</v>
      </c>
      <c r="C23" s="2">
        <f t="shared" si="0"/>
        <v>0</v>
      </c>
      <c r="D23" s="1">
        <v>0</v>
      </c>
      <c r="E23" s="4">
        <f t="shared" si="1"/>
        <v>0</v>
      </c>
      <c r="F23" s="8">
        <v>42</v>
      </c>
      <c r="G23" s="4">
        <f t="shared" si="2"/>
        <v>0.31578947368421051</v>
      </c>
      <c r="H23" s="1">
        <f t="shared" si="3"/>
        <v>0</v>
      </c>
      <c r="I23" s="1">
        <f t="shared" si="4"/>
        <v>0</v>
      </c>
    </row>
    <row r="24" spans="1:9">
      <c r="A24" s="1" t="s">
        <v>24</v>
      </c>
      <c r="B24" s="1">
        <v>1</v>
      </c>
      <c r="C24" s="2">
        <f t="shared" si="0"/>
        <v>1</v>
      </c>
      <c r="D24" s="1">
        <v>66</v>
      </c>
      <c r="E24" s="4">
        <f t="shared" si="1"/>
        <v>0.49624060150375937</v>
      </c>
      <c r="F24" s="8">
        <v>133</v>
      </c>
      <c r="G24" s="4">
        <f t="shared" si="2"/>
        <v>1</v>
      </c>
      <c r="H24" s="1">
        <f t="shared" si="3"/>
        <v>1</v>
      </c>
      <c r="I24" s="1">
        <f t="shared" si="4"/>
        <v>1</v>
      </c>
    </row>
    <row r="25" spans="1:9">
      <c r="A25" s="1" t="s">
        <v>25</v>
      </c>
      <c r="B25" s="1">
        <v>0</v>
      </c>
      <c r="C25" s="2">
        <f t="shared" si="0"/>
        <v>0</v>
      </c>
      <c r="D25" s="1">
        <v>74</v>
      </c>
      <c r="E25" s="4">
        <f t="shared" si="1"/>
        <v>0.55639097744360899</v>
      </c>
      <c r="F25" s="8">
        <v>133</v>
      </c>
      <c r="G25" s="4">
        <f t="shared" si="2"/>
        <v>1</v>
      </c>
      <c r="H25" s="1">
        <f t="shared" si="3"/>
        <v>1</v>
      </c>
      <c r="I25" s="1">
        <f t="shared" si="4"/>
        <v>1</v>
      </c>
    </row>
    <row r="26" spans="1:9">
      <c r="A26" s="1" t="s">
        <v>26</v>
      </c>
      <c r="B26" s="1">
        <v>0</v>
      </c>
      <c r="C26" s="2">
        <f t="shared" si="0"/>
        <v>0</v>
      </c>
      <c r="D26" s="1">
        <v>0</v>
      </c>
      <c r="E26" s="4">
        <f t="shared" si="1"/>
        <v>0</v>
      </c>
      <c r="F26" s="8">
        <v>61</v>
      </c>
      <c r="G26" s="4">
        <f t="shared" si="2"/>
        <v>0.45864661654135336</v>
      </c>
      <c r="H26" s="1">
        <f t="shared" si="3"/>
        <v>0</v>
      </c>
      <c r="I26" s="1">
        <f t="shared" si="4"/>
        <v>0</v>
      </c>
    </row>
    <row r="27" spans="1:9">
      <c r="A27" s="1" t="s">
        <v>27</v>
      </c>
      <c r="B27" s="1">
        <v>0</v>
      </c>
      <c r="C27" s="2">
        <f t="shared" si="0"/>
        <v>0</v>
      </c>
      <c r="D27" s="1">
        <v>86</v>
      </c>
      <c r="E27" s="4">
        <f t="shared" si="1"/>
        <v>0.64661654135338342</v>
      </c>
      <c r="F27" s="8">
        <v>52</v>
      </c>
      <c r="G27" s="4">
        <f t="shared" si="2"/>
        <v>0.39097744360902253</v>
      </c>
      <c r="H27" s="1">
        <f t="shared" si="3"/>
        <v>0</v>
      </c>
      <c r="I27" s="1">
        <f t="shared" si="4"/>
        <v>0</v>
      </c>
    </row>
    <row r="28" spans="1:9">
      <c r="A28" s="1" t="s">
        <v>28</v>
      </c>
      <c r="B28" s="1">
        <v>0</v>
      </c>
      <c r="C28" s="2">
        <f t="shared" si="0"/>
        <v>0</v>
      </c>
      <c r="D28" s="1">
        <v>47</v>
      </c>
      <c r="E28" s="4">
        <f t="shared" si="1"/>
        <v>0.35338345864661652</v>
      </c>
      <c r="F28" s="8">
        <v>51</v>
      </c>
      <c r="G28" s="4">
        <f t="shared" si="2"/>
        <v>0.38345864661654133</v>
      </c>
      <c r="H28" s="1">
        <f t="shared" si="3"/>
        <v>0</v>
      </c>
      <c r="I28" s="1">
        <f t="shared" si="4"/>
        <v>0</v>
      </c>
    </row>
    <row r="29" spans="1:9">
      <c r="A29" s="1" t="s">
        <v>29</v>
      </c>
      <c r="B29" s="1">
        <v>0</v>
      </c>
      <c r="C29" s="2">
        <f t="shared" si="0"/>
        <v>0</v>
      </c>
      <c r="D29" s="1">
        <v>82</v>
      </c>
      <c r="E29" s="4">
        <f t="shared" si="1"/>
        <v>0.61654135338345861</v>
      </c>
      <c r="F29" s="8">
        <v>0</v>
      </c>
      <c r="G29" s="4">
        <f t="shared" si="2"/>
        <v>0</v>
      </c>
      <c r="H29" s="1">
        <f t="shared" si="3"/>
        <v>0</v>
      </c>
      <c r="I29" s="1">
        <f t="shared" si="4"/>
        <v>0</v>
      </c>
    </row>
    <row r="30" spans="1:9">
      <c r="A30" s="1" t="s">
        <v>30</v>
      </c>
      <c r="B30" s="1">
        <v>1</v>
      </c>
      <c r="C30" s="2">
        <f t="shared" si="0"/>
        <v>1</v>
      </c>
      <c r="D30" s="1">
        <v>133</v>
      </c>
      <c r="E30" s="4">
        <f t="shared" si="1"/>
        <v>1</v>
      </c>
      <c r="F30" s="8">
        <v>133</v>
      </c>
      <c r="G30" s="4">
        <f t="shared" si="2"/>
        <v>1</v>
      </c>
      <c r="H30" s="1">
        <f t="shared" si="3"/>
        <v>1</v>
      </c>
      <c r="I30" s="1">
        <f t="shared" si="4"/>
        <v>1</v>
      </c>
    </row>
    <row r="31" spans="1:9">
      <c r="A31" s="1" t="s">
        <v>31</v>
      </c>
      <c r="B31" s="1">
        <v>0</v>
      </c>
      <c r="C31" s="2">
        <f t="shared" si="0"/>
        <v>0</v>
      </c>
      <c r="D31" s="1">
        <v>38</v>
      </c>
      <c r="E31" s="4">
        <f t="shared" si="1"/>
        <v>0.2857142857142857</v>
      </c>
      <c r="F31" s="8">
        <v>133</v>
      </c>
      <c r="G31" s="4">
        <f t="shared" si="2"/>
        <v>1</v>
      </c>
      <c r="H31" s="1">
        <f t="shared" si="3"/>
        <v>1</v>
      </c>
      <c r="I31" s="1">
        <f t="shared" si="4"/>
        <v>1</v>
      </c>
    </row>
    <row r="32" spans="1:9">
      <c r="A32" s="1" t="s">
        <v>32</v>
      </c>
      <c r="B32" s="1">
        <v>1</v>
      </c>
      <c r="C32" s="2">
        <f t="shared" si="0"/>
        <v>1</v>
      </c>
      <c r="D32" s="1">
        <v>133</v>
      </c>
      <c r="E32" s="4">
        <f t="shared" si="1"/>
        <v>1</v>
      </c>
      <c r="F32" s="8">
        <v>133</v>
      </c>
      <c r="G32" s="4">
        <f t="shared" si="2"/>
        <v>1</v>
      </c>
      <c r="H32" s="1">
        <f t="shared" si="3"/>
        <v>1</v>
      </c>
      <c r="I32" s="1">
        <f t="shared" si="4"/>
        <v>1</v>
      </c>
    </row>
    <row r="33" spans="1:9">
      <c r="A33" s="1" t="s">
        <v>33</v>
      </c>
      <c r="B33" s="1">
        <v>0</v>
      </c>
      <c r="C33" s="2">
        <f t="shared" si="0"/>
        <v>0</v>
      </c>
      <c r="D33" s="1">
        <v>116</v>
      </c>
      <c r="E33" s="4">
        <f t="shared" si="1"/>
        <v>0.8721804511278195</v>
      </c>
      <c r="F33" s="8">
        <v>133</v>
      </c>
      <c r="G33" s="4">
        <f t="shared" si="2"/>
        <v>1</v>
      </c>
      <c r="H33" s="1">
        <f t="shared" si="3"/>
        <v>1</v>
      </c>
      <c r="I33" s="1">
        <f t="shared" si="4"/>
        <v>1</v>
      </c>
    </row>
    <row r="34" spans="1:9">
      <c r="A34" s="1" t="s">
        <v>34</v>
      </c>
      <c r="B34" s="1">
        <v>0</v>
      </c>
      <c r="C34" s="2">
        <f t="shared" si="0"/>
        <v>0</v>
      </c>
      <c r="D34" s="1">
        <v>75</v>
      </c>
      <c r="E34" s="4">
        <f t="shared" si="1"/>
        <v>0.56390977443609025</v>
      </c>
      <c r="F34" s="8">
        <v>0</v>
      </c>
      <c r="G34" s="4">
        <f t="shared" si="2"/>
        <v>0</v>
      </c>
      <c r="H34" s="1">
        <f t="shared" si="3"/>
        <v>0</v>
      </c>
      <c r="I34" s="1">
        <f t="shared" si="4"/>
        <v>0</v>
      </c>
    </row>
    <row r="35" spans="1:9">
      <c r="A35" s="1" t="s">
        <v>35</v>
      </c>
      <c r="B35" s="1">
        <v>1</v>
      </c>
      <c r="C35" s="2">
        <f t="shared" si="0"/>
        <v>1</v>
      </c>
      <c r="D35" s="1">
        <v>1</v>
      </c>
      <c r="E35" s="4">
        <f t="shared" si="1"/>
        <v>7.5187969924812026E-3</v>
      </c>
      <c r="F35" s="8">
        <v>80</v>
      </c>
      <c r="G35" s="4">
        <f t="shared" si="2"/>
        <v>0.60150375939849621</v>
      </c>
      <c r="H35" s="1">
        <f t="shared" si="3"/>
        <v>0</v>
      </c>
      <c r="I35" s="1">
        <f t="shared" si="4"/>
        <v>0</v>
      </c>
    </row>
    <row r="36" spans="1:9">
      <c r="A36" s="1" t="s">
        <v>36</v>
      </c>
      <c r="B36" s="1">
        <v>0</v>
      </c>
      <c r="C36" s="2">
        <f t="shared" si="0"/>
        <v>0</v>
      </c>
      <c r="D36" s="1">
        <v>51</v>
      </c>
      <c r="E36" s="4">
        <f t="shared" si="1"/>
        <v>0.38345864661654133</v>
      </c>
      <c r="F36" s="8">
        <v>0</v>
      </c>
      <c r="G36" s="4">
        <f t="shared" si="2"/>
        <v>0</v>
      </c>
      <c r="H36" s="1">
        <f t="shared" si="3"/>
        <v>0</v>
      </c>
      <c r="I36" s="1">
        <f t="shared" si="4"/>
        <v>0</v>
      </c>
    </row>
    <row r="37" spans="1:9">
      <c r="A37" s="1" t="s">
        <v>37</v>
      </c>
      <c r="B37" s="1">
        <v>1</v>
      </c>
      <c r="C37" s="2">
        <f t="shared" si="0"/>
        <v>1</v>
      </c>
      <c r="D37" s="1">
        <v>123</v>
      </c>
      <c r="E37" s="4">
        <f t="shared" si="1"/>
        <v>0.92481203007518797</v>
      </c>
      <c r="F37" s="8">
        <v>133</v>
      </c>
      <c r="G37" s="4">
        <f t="shared" si="2"/>
        <v>1</v>
      </c>
      <c r="H37" s="1">
        <f t="shared" si="3"/>
        <v>1</v>
      </c>
      <c r="I37" s="1">
        <f t="shared" si="4"/>
        <v>1</v>
      </c>
    </row>
    <row r="38" spans="1:9">
      <c r="A38" s="1" t="s">
        <v>38</v>
      </c>
      <c r="B38" s="1">
        <v>1</v>
      </c>
      <c r="C38" s="2">
        <f t="shared" si="0"/>
        <v>1</v>
      </c>
      <c r="D38" s="1">
        <v>133</v>
      </c>
      <c r="E38" s="4">
        <f t="shared" si="1"/>
        <v>1</v>
      </c>
      <c r="F38" s="8">
        <v>133</v>
      </c>
      <c r="G38" s="4">
        <f t="shared" si="2"/>
        <v>1</v>
      </c>
      <c r="H38" s="1">
        <f t="shared" si="3"/>
        <v>1</v>
      </c>
      <c r="I38" s="1">
        <f t="shared" si="4"/>
        <v>1</v>
      </c>
    </row>
    <row r="39" spans="1:9">
      <c r="A39" s="1" t="s">
        <v>39</v>
      </c>
      <c r="B39" s="1">
        <v>0</v>
      </c>
      <c r="C39" s="2">
        <f t="shared" si="0"/>
        <v>0</v>
      </c>
      <c r="D39" s="1">
        <v>133</v>
      </c>
      <c r="E39" s="4">
        <f t="shared" si="1"/>
        <v>1</v>
      </c>
      <c r="F39" s="8">
        <v>0</v>
      </c>
      <c r="G39" s="4">
        <f t="shared" si="2"/>
        <v>0</v>
      </c>
      <c r="H39" s="1">
        <f t="shared" si="3"/>
        <v>0</v>
      </c>
      <c r="I39" s="1">
        <f t="shared" si="4"/>
        <v>0</v>
      </c>
    </row>
    <row r="40" spans="1:9">
      <c r="A40" s="1" t="s">
        <v>40</v>
      </c>
      <c r="B40" s="1">
        <v>1</v>
      </c>
      <c r="C40" s="2">
        <f t="shared" si="0"/>
        <v>1</v>
      </c>
      <c r="D40" s="1">
        <v>133</v>
      </c>
      <c r="E40" s="4">
        <f t="shared" si="1"/>
        <v>1</v>
      </c>
      <c r="F40" s="8">
        <v>133</v>
      </c>
      <c r="G40" s="4">
        <f t="shared" si="2"/>
        <v>1</v>
      </c>
      <c r="H40" s="1">
        <f t="shared" si="3"/>
        <v>1</v>
      </c>
      <c r="I40" s="1">
        <f t="shared" si="4"/>
        <v>1</v>
      </c>
    </row>
    <row r="41" spans="1:9">
      <c r="A41" s="1" t="s">
        <v>41</v>
      </c>
      <c r="B41" s="1">
        <v>1</v>
      </c>
      <c r="C41" s="2">
        <f t="shared" si="0"/>
        <v>1</v>
      </c>
      <c r="D41" s="1">
        <v>132</v>
      </c>
      <c r="E41" s="4">
        <f t="shared" si="1"/>
        <v>0.99248120300751874</v>
      </c>
      <c r="F41" s="8">
        <v>133</v>
      </c>
      <c r="G41" s="4">
        <f t="shared" si="2"/>
        <v>1</v>
      </c>
      <c r="H41" s="1">
        <f t="shared" si="3"/>
        <v>1</v>
      </c>
      <c r="I41" s="1">
        <f t="shared" si="4"/>
        <v>1</v>
      </c>
    </row>
    <row r="42" spans="1:9">
      <c r="A42" s="1" t="s">
        <v>42</v>
      </c>
      <c r="B42" s="1">
        <v>0</v>
      </c>
      <c r="C42" s="2">
        <f t="shared" si="0"/>
        <v>0</v>
      </c>
      <c r="D42" s="1">
        <v>0</v>
      </c>
      <c r="E42" s="4">
        <f t="shared" si="1"/>
        <v>0</v>
      </c>
      <c r="F42" s="8">
        <v>0</v>
      </c>
      <c r="G42" s="4">
        <f t="shared" si="2"/>
        <v>0</v>
      </c>
      <c r="H42" s="1">
        <f t="shared" si="3"/>
        <v>0</v>
      </c>
      <c r="I42" s="1">
        <f t="shared" si="4"/>
        <v>0</v>
      </c>
    </row>
    <row r="43" spans="1:9">
      <c r="A43" s="1" t="s">
        <v>43</v>
      </c>
      <c r="B43" s="1">
        <v>1</v>
      </c>
      <c r="C43" s="2">
        <f t="shared" si="0"/>
        <v>1</v>
      </c>
      <c r="D43" s="1">
        <v>133</v>
      </c>
      <c r="E43" s="4">
        <f t="shared" si="1"/>
        <v>1</v>
      </c>
      <c r="F43" s="8">
        <v>0</v>
      </c>
      <c r="G43" s="4">
        <f t="shared" si="2"/>
        <v>0</v>
      </c>
      <c r="H43" s="1">
        <f t="shared" si="3"/>
        <v>0</v>
      </c>
      <c r="I43" s="1">
        <f t="shared" si="4"/>
        <v>0</v>
      </c>
    </row>
    <row r="44" spans="1:9">
      <c r="A44" s="1" t="s">
        <v>44</v>
      </c>
      <c r="B44" s="1">
        <v>0</v>
      </c>
      <c r="C44" s="2">
        <f t="shared" si="0"/>
        <v>0</v>
      </c>
      <c r="D44" s="1">
        <v>33</v>
      </c>
      <c r="E44" s="4">
        <f t="shared" si="1"/>
        <v>0.24812030075187969</v>
      </c>
      <c r="F44" s="8">
        <v>0</v>
      </c>
      <c r="G44" s="4">
        <f t="shared" si="2"/>
        <v>0</v>
      </c>
      <c r="H44" s="1">
        <f t="shared" si="3"/>
        <v>0</v>
      </c>
      <c r="I44" s="1">
        <f t="shared" si="4"/>
        <v>0</v>
      </c>
    </row>
    <row r="45" spans="1:9">
      <c r="A45" s="1" t="s">
        <v>45</v>
      </c>
      <c r="B45" s="1">
        <v>1</v>
      </c>
      <c r="C45" s="2">
        <f t="shared" si="0"/>
        <v>1</v>
      </c>
      <c r="D45" s="1">
        <v>133</v>
      </c>
      <c r="E45" s="4">
        <f t="shared" si="1"/>
        <v>1</v>
      </c>
      <c r="F45" s="8">
        <v>133</v>
      </c>
      <c r="G45" s="4">
        <f t="shared" si="2"/>
        <v>1</v>
      </c>
      <c r="H45" s="1">
        <f t="shared" si="3"/>
        <v>1</v>
      </c>
      <c r="I45" s="1">
        <f t="shared" si="4"/>
        <v>1</v>
      </c>
    </row>
    <row r="46" spans="1:9">
      <c r="A46" s="1" t="s">
        <v>46</v>
      </c>
      <c r="B46" s="1">
        <v>1</v>
      </c>
      <c r="C46" s="2">
        <f t="shared" si="0"/>
        <v>1</v>
      </c>
      <c r="D46" s="1">
        <v>133</v>
      </c>
      <c r="E46" s="4">
        <f t="shared" si="1"/>
        <v>1</v>
      </c>
      <c r="F46" s="8">
        <v>133</v>
      </c>
      <c r="G46" s="4">
        <f t="shared" si="2"/>
        <v>1</v>
      </c>
      <c r="H46" s="1">
        <f t="shared" si="3"/>
        <v>1</v>
      </c>
      <c r="I46" s="1">
        <f t="shared" si="4"/>
        <v>1</v>
      </c>
    </row>
    <row r="47" spans="1:9">
      <c r="A47" s="1" t="s">
        <v>47</v>
      </c>
      <c r="B47" s="1">
        <v>0</v>
      </c>
      <c r="C47" s="2">
        <f t="shared" si="0"/>
        <v>0</v>
      </c>
      <c r="D47" s="1">
        <v>11</v>
      </c>
      <c r="E47" s="4">
        <f t="shared" si="1"/>
        <v>8.2706766917293228E-2</v>
      </c>
      <c r="F47" s="8">
        <v>132</v>
      </c>
      <c r="G47" s="4">
        <f t="shared" si="2"/>
        <v>0.99248120300751874</v>
      </c>
      <c r="H47" s="1">
        <f t="shared" si="3"/>
        <v>1</v>
      </c>
      <c r="I47" s="1">
        <f t="shared" si="4"/>
        <v>0</v>
      </c>
    </row>
    <row r="48" spans="1:9">
      <c r="A48" s="1" t="s">
        <v>48</v>
      </c>
      <c r="B48" s="1">
        <v>1</v>
      </c>
      <c r="C48" s="2">
        <f t="shared" si="0"/>
        <v>1</v>
      </c>
      <c r="D48" s="1">
        <v>133</v>
      </c>
      <c r="E48" s="4">
        <f t="shared" si="1"/>
        <v>1</v>
      </c>
      <c r="F48" s="8">
        <v>133</v>
      </c>
      <c r="G48" s="4">
        <f t="shared" si="2"/>
        <v>1</v>
      </c>
      <c r="H48" s="1">
        <f t="shared" si="3"/>
        <v>1</v>
      </c>
      <c r="I48" s="1">
        <f t="shared" si="4"/>
        <v>1</v>
      </c>
    </row>
    <row r="49" spans="1:11">
      <c r="A49" s="1" t="s">
        <v>49</v>
      </c>
      <c r="B49" s="1">
        <v>1</v>
      </c>
      <c r="C49" s="2">
        <f t="shared" si="0"/>
        <v>1</v>
      </c>
      <c r="D49" s="1">
        <v>133</v>
      </c>
      <c r="E49" s="4">
        <f t="shared" si="1"/>
        <v>1</v>
      </c>
      <c r="F49" s="8">
        <v>133</v>
      </c>
      <c r="G49" s="4">
        <f t="shared" si="2"/>
        <v>1</v>
      </c>
      <c r="H49" s="1">
        <f t="shared" si="3"/>
        <v>1</v>
      </c>
      <c r="I49" s="1">
        <f t="shared" si="4"/>
        <v>1</v>
      </c>
    </row>
    <row r="50" spans="1:11">
      <c r="A50" s="1" t="s">
        <v>50</v>
      </c>
      <c r="B50" s="1">
        <v>0</v>
      </c>
      <c r="C50" s="2">
        <f t="shared" si="0"/>
        <v>0</v>
      </c>
      <c r="D50" s="1">
        <v>26</v>
      </c>
      <c r="E50" s="4">
        <f t="shared" si="1"/>
        <v>0.19548872180451127</v>
      </c>
      <c r="F50" s="8">
        <v>0</v>
      </c>
      <c r="G50" s="4">
        <f t="shared" si="2"/>
        <v>0</v>
      </c>
      <c r="H50" s="1">
        <f t="shared" si="3"/>
        <v>0</v>
      </c>
      <c r="I50" s="1">
        <f t="shared" si="4"/>
        <v>0</v>
      </c>
    </row>
    <row r="51" spans="1:11">
      <c r="A51" s="1" t="s">
        <v>51</v>
      </c>
      <c r="B51" s="1">
        <v>0</v>
      </c>
      <c r="C51" s="2">
        <f t="shared" si="0"/>
        <v>0</v>
      </c>
      <c r="D51" s="1">
        <v>85</v>
      </c>
      <c r="E51" s="4">
        <f t="shared" si="1"/>
        <v>0.63909774436090228</v>
      </c>
      <c r="F51" s="8">
        <v>0</v>
      </c>
      <c r="G51" s="4">
        <f t="shared" si="2"/>
        <v>0</v>
      </c>
      <c r="H51" s="1">
        <f t="shared" si="3"/>
        <v>0</v>
      </c>
      <c r="I51" s="1">
        <f t="shared" si="4"/>
        <v>0</v>
      </c>
    </row>
    <row r="52" spans="1:11">
      <c r="A52" s="1" t="s">
        <v>52</v>
      </c>
      <c r="B52" s="1">
        <v>0</v>
      </c>
      <c r="C52" s="2">
        <f t="shared" si="0"/>
        <v>0</v>
      </c>
      <c r="D52" s="1">
        <v>0</v>
      </c>
      <c r="E52" s="4">
        <f t="shared" si="1"/>
        <v>0</v>
      </c>
      <c r="F52" s="8">
        <v>0</v>
      </c>
      <c r="G52" s="4">
        <f t="shared" si="2"/>
        <v>0</v>
      </c>
      <c r="H52" s="1">
        <f t="shared" si="3"/>
        <v>0</v>
      </c>
      <c r="I52" s="1">
        <f t="shared" si="4"/>
        <v>0</v>
      </c>
    </row>
    <row r="53" spans="1:11">
      <c r="A53" s="1" t="s">
        <v>62</v>
      </c>
      <c r="B53" s="3">
        <f>SUM(B3:B52)</f>
        <v>22</v>
      </c>
      <c r="H53" s="3">
        <f>SUM(H3:H52)</f>
        <v>30</v>
      </c>
      <c r="I53" s="3">
        <f>SUM(I3:I52)</f>
        <v>29</v>
      </c>
      <c r="J53" s="3"/>
      <c r="K53" s="3"/>
    </row>
    <row r="54" spans="1:11">
      <c r="A54" s="1" t="s">
        <v>63</v>
      </c>
      <c r="C54" s="4">
        <f>AVERAGE(C3:C52)</f>
        <v>0.44</v>
      </c>
      <c r="D54" s="3">
        <f t="shared" ref="D54" si="5">AVERAGE(D3:D52)</f>
        <v>86.52</v>
      </c>
      <c r="E54" s="4">
        <f>AVERAGE(E3:E52)</f>
        <v>0.65052631578947373</v>
      </c>
      <c r="F54" s="3">
        <f t="shared" ref="F54" si="6">AVERAGE(F3:F52)</f>
        <v>87.78</v>
      </c>
      <c r="G54" s="4">
        <f>AVERAGE(G3:G52)</f>
        <v>0.66</v>
      </c>
      <c r="H54" s="4">
        <f>AVERAGE(H3:H52)</f>
        <v>0.6</v>
      </c>
      <c r="I54" s="4">
        <f>AVERAGE(I3:I52)</f>
        <v>0.57999999999999996</v>
      </c>
      <c r="J54" s="4"/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35" workbookViewId="0">
      <selection activeCell="F3" sqref="F3:F52"/>
    </sheetView>
  </sheetViews>
  <sheetFormatPr baseColWidth="10" defaultColWidth="10.83203125" defaultRowHeight="15" x14ac:dyDescent="0"/>
  <cols>
    <col min="1" max="1" width="28.6640625" style="1" bestFit="1" customWidth="1"/>
    <col min="2" max="2" width="25.5" style="3" bestFit="1" customWidth="1"/>
    <col min="3" max="3" width="10" style="3" bestFit="1" customWidth="1"/>
    <col min="4" max="4" width="28.6640625" style="3" bestFit="1" customWidth="1"/>
    <col min="5" max="5" width="23.33203125" style="3" bestFit="1" customWidth="1"/>
    <col min="6" max="7" width="23.33203125" style="3" customWidth="1"/>
    <col min="8" max="8" width="17.5" style="1" bestFit="1" customWidth="1"/>
    <col min="9" max="9" width="16.6640625" style="1" bestFit="1" customWidth="1"/>
    <col min="10" max="10" width="16.6640625" style="1" customWidth="1"/>
    <col min="11" max="16384" width="10.83203125" style="1"/>
  </cols>
  <sheetData>
    <row r="1" spans="1:12" ht="60">
      <c r="A1" s="1" t="s">
        <v>61</v>
      </c>
      <c r="B1" s="1" t="s">
        <v>53</v>
      </c>
      <c r="C1" s="1"/>
      <c r="D1" s="5" t="s">
        <v>54</v>
      </c>
      <c r="E1" s="5" t="s">
        <v>55</v>
      </c>
      <c r="F1" s="6" t="s">
        <v>65</v>
      </c>
      <c r="G1" s="5"/>
      <c r="H1" s="6" t="s">
        <v>59</v>
      </c>
      <c r="I1" s="6" t="s">
        <v>60</v>
      </c>
      <c r="J1" s="6"/>
      <c r="K1" s="6"/>
      <c r="L1" s="6"/>
    </row>
    <row r="2" spans="1:12">
      <c r="A2" s="1" t="s">
        <v>0</v>
      </c>
      <c r="B2" s="1" t="s">
        <v>1</v>
      </c>
      <c r="C2" s="1" t="s">
        <v>2</v>
      </c>
      <c r="D2" s="3" t="s">
        <v>1</v>
      </c>
      <c r="E2" s="3" t="s">
        <v>2</v>
      </c>
      <c r="F2" s="3" t="s">
        <v>1</v>
      </c>
      <c r="G2" s="3" t="s">
        <v>2</v>
      </c>
    </row>
    <row r="3" spans="1:12">
      <c r="A3" s="1" t="s">
        <v>3</v>
      </c>
      <c r="B3" s="1">
        <v>0</v>
      </c>
      <c r="C3" s="2">
        <f>B3/1</f>
        <v>0</v>
      </c>
      <c r="D3" s="1">
        <v>131</v>
      </c>
      <c r="E3" s="4">
        <f>D3/133</f>
        <v>0.98496240601503759</v>
      </c>
      <c r="F3" s="8">
        <v>133</v>
      </c>
      <c r="G3" s="4">
        <f>F3/133</f>
        <v>1</v>
      </c>
      <c r="H3" s="1">
        <f>IF(G3&gt;=0.8,1,0)</f>
        <v>1</v>
      </c>
      <c r="I3" s="1">
        <f>IF(G3=1,1,0)</f>
        <v>1</v>
      </c>
    </row>
    <row r="4" spans="1:12">
      <c r="A4" s="1" t="s">
        <v>4</v>
      </c>
      <c r="B4" s="1">
        <v>0</v>
      </c>
      <c r="C4" s="2">
        <f t="shared" ref="C4:C52" si="0">B4/1</f>
        <v>0</v>
      </c>
      <c r="D4" s="1">
        <v>66</v>
      </c>
      <c r="E4" s="4">
        <f t="shared" ref="E4:E52" si="1">D4/133</f>
        <v>0.49624060150375937</v>
      </c>
      <c r="F4" s="8">
        <v>125</v>
      </c>
      <c r="G4" s="4">
        <f t="shared" ref="G4:G52" si="2">F4/133</f>
        <v>0.93984962406015038</v>
      </c>
      <c r="H4" s="1">
        <f t="shared" ref="H4:H52" si="3">IF(G4&gt;=0.8,1,0)</f>
        <v>1</v>
      </c>
      <c r="I4" s="1">
        <f t="shared" ref="I4:I52" si="4">IF(G4=1,1,0)</f>
        <v>0</v>
      </c>
    </row>
    <row r="5" spans="1:12">
      <c r="A5" s="1" t="s">
        <v>5</v>
      </c>
      <c r="B5" s="1">
        <v>0</v>
      </c>
      <c r="C5" s="2">
        <f t="shared" si="0"/>
        <v>0</v>
      </c>
      <c r="D5" s="1">
        <v>132</v>
      </c>
      <c r="E5" s="4">
        <f t="shared" si="1"/>
        <v>0.99248120300751874</v>
      </c>
      <c r="F5" s="8">
        <v>133</v>
      </c>
      <c r="G5" s="4">
        <f t="shared" si="2"/>
        <v>1</v>
      </c>
      <c r="H5" s="1">
        <f t="shared" si="3"/>
        <v>1</v>
      </c>
      <c r="I5" s="1">
        <f t="shared" si="4"/>
        <v>1</v>
      </c>
    </row>
    <row r="6" spans="1:12">
      <c r="A6" s="1" t="s">
        <v>6</v>
      </c>
      <c r="B6" s="1">
        <v>1</v>
      </c>
      <c r="C6" s="2">
        <f>B6/1</f>
        <v>1</v>
      </c>
      <c r="D6" s="1">
        <v>133</v>
      </c>
      <c r="E6" s="4">
        <f t="shared" si="1"/>
        <v>1</v>
      </c>
      <c r="F6" s="8">
        <v>133</v>
      </c>
      <c r="G6" s="4">
        <f t="shared" si="2"/>
        <v>1</v>
      </c>
      <c r="H6" s="1">
        <f t="shared" si="3"/>
        <v>1</v>
      </c>
      <c r="I6" s="1">
        <f t="shared" si="4"/>
        <v>1</v>
      </c>
    </row>
    <row r="7" spans="1:12">
      <c r="A7" s="1" t="s">
        <v>7</v>
      </c>
      <c r="B7" s="1">
        <v>0</v>
      </c>
      <c r="C7" s="2">
        <f t="shared" si="0"/>
        <v>0</v>
      </c>
      <c r="D7" s="1">
        <v>106</v>
      </c>
      <c r="E7" s="4">
        <f t="shared" si="1"/>
        <v>0.79699248120300747</v>
      </c>
      <c r="F7" s="8">
        <v>133</v>
      </c>
      <c r="G7" s="4">
        <f t="shared" si="2"/>
        <v>1</v>
      </c>
      <c r="H7" s="1">
        <f t="shared" si="3"/>
        <v>1</v>
      </c>
      <c r="I7" s="1">
        <f t="shared" si="4"/>
        <v>1</v>
      </c>
    </row>
    <row r="8" spans="1:12">
      <c r="A8" s="1" t="s">
        <v>8</v>
      </c>
      <c r="B8" s="1">
        <v>1</v>
      </c>
      <c r="C8" s="2">
        <f t="shared" si="0"/>
        <v>1</v>
      </c>
      <c r="D8" s="1">
        <v>133</v>
      </c>
      <c r="E8" s="4">
        <f t="shared" si="1"/>
        <v>1</v>
      </c>
      <c r="F8" s="8">
        <v>133</v>
      </c>
      <c r="G8" s="4">
        <f t="shared" si="2"/>
        <v>1</v>
      </c>
      <c r="H8" s="1">
        <f t="shared" si="3"/>
        <v>1</v>
      </c>
      <c r="I8" s="1">
        <f t="shared" si="4"/>
        <v>1</v>
      </c>
    </row>
    <row r="9" spans="1:12">
      <c r="A9" s="1" t="s">
        <v>9</v>
      </c>
      <c r="B9" s="1">
        <v>1</v>
      </c>
      <c r="C9" s="2">
        <f t="shared" si="0"/>
        <v>1</v>
      </c>
      <c r="D9" s="1">
        <v>133</v>
      </c>
      <c r="E9" s="4">
        <f t="shared" si="1"/>
        <v>1</v>
      </c>
      <c r="F9" s="8">
        <v>133</v>
      </c>
      <c r="G9" s="4">
        <f t="shared" si="2"/>
        <v>1</v>
      </c>
      <c r="H9" s="1">
        <f t="shared" si="3"/>
        <v>1</v>
      </c>
      <c r="I9" s="1">
        <f t="shared" si="4"/>
        <v>1</v>
      </c>
    </row>
    <row r="10" spans="1:12">
      <c r="A10" s="1" t="s">
        <v>10</v>
      </c>
      <c r="B10" s="1">
        <v>0</v>
      </c>
      <c r="C10" s="2">
        <f t="shared" si="0"/>
        <v>0</v>
      </c>
      <c r="D10" s="1">
        <v>99</v>
      </c>
      <c r="E10" s="4">
        <f t="shared" si="1"/>
        <v>0.74436090225563911</v>
      </c>
      <c r="F10" s="8">
        <v>125</v>
      </c>
      <c r="G10" s="4">
        <f t="shared" si="2"/>
        <v>0.93984962406015038</v>
      </c>
      <c r="H10" s="1">
        <f t="shared" si="3"/>
        <v>1</v>
      </c>
      <c r="I10" s="1">
        <f t="shared" si="4"/>
        <v>0</v>
      </c>
    </row>
    <row r="11" spans="1:12">
      <c r="A11" s="1" t="s">
        <v>11</v>
      </c>
      <c r="B11" s="1">
        <v>1</v>
      </c>
      <c r="C11" s="2">
        <f t="shared" si="0"/>
        <v>1</v>
      </c>
      <c r="D11" s="1">
        <v>94</v>
      </c>
      <c r="E11" s="4">
        <f t="shared" si="1"/>
        <v>0.70676691729323304</v>
      </c>
      <c r="F11" s="8">
        <v>126</v>
      </c>
      <c r="G11" s="4">
        <f t="shared" si="2"/>
        <v>0.94736842105263153</v>
      </c>
      <c r="H11" s="1">
        <f t="shared" si="3"/>
        <v>1</v>
      </c>
      <c r="I11" s="1">
        <f t="shared" si="4"/>
        <v>0</v>
      </c>
    </row>
    <row r="12" spans="1:12">
      <c r="A12" s="1" t="s">
        <v>12</v>
      </c>
      <c r="B12" s="1">
        <v>0</v>
      </c>
      <c r="C12" s="2">
        <f t="shared" si="0"/>
        <v>0</v>
      </c>
      <c r="D12" s="1">
        <v>60</v>
      </c>
      <c r="E12" s="4">
        <f t="shared" si="1"/>
        <v>0.45112781954887216</v>
      </c>
      <c r="F12" s="8">
        <v>133</v>
      </c>
      <c r="G12" s="4">
        <f t="shared" si="2"/>
        <v>1</v>
      </c>
      <c r="H12" s="1">
        <f t="shared" si="3"/>
        <v>1</v>
      </c>
      <c r="I12" s="1">
        <f t="shared" si="4"/>
        <v>1</v>
      </c>
    </row>
    <row r="13" spans="1:12">
      <c r="A13" s="1" t="s">
        <v>13</v>
      </c>
      <c r="B13" s="1">
        <v>0</v>
      </c>
      <c r="C13" s="2">
        <f t="shared" si="0"/>
        <v>0</v>
      </c>
      <c r="D13" s="1">
        <v>76</v>
      </c>
      <c r="E13" s="4">
        <f t="shared" si="1"/>
        <v>0.5714285714285714</v>
      </c>
      <c r="F13" s="8">
        <v>133</v>
      </c>
      <c r="G13" s="4">
        <f t="shared" si="2"/>
        <v>1</v>
      </c>
      <c r="H13" s="1">
        <f t="shared" si="3"/>
        <v>1</v>
      </c>
      <c r="I13" s="1">
        <f t="shared" si="4"/>
        <v>1</v>
      </c>
    </row>
    <row r="14" spans="1:12">
      <c r="A14" s="1" t="s">
        <v>14</v>
      </c>
      <c r="B14" s="1">
        <v>1</v>
      </c>
      <c r="C14" s="2">
        <f t="shared" si="0"/>
        <v>1</v>
      </c>
      <c r="D14" s="1">
        <v>133</v>
      </c>
      <c r="E14" s="4">
        <f t="shared" si="1"/>
        <v>1</v>
      </c>
      <c r="F14" s="8">
        <v>133</v>
      </c>
      <c r="G14" s="4">
        <f t="shared" si="2"/>
        <v>1</v>
      </c>
      <c r="H14" s="1">
        <f t="shared" si="3"/>
        <v>1</v>
      </c>
      <c r="I14" s="1">
        <f t="shared" si="4"/>
        <v>1</v>
      </c>
    </row>
    <row r="15" spans="1:12">
      <c r="A15" s="1" t="s">
        <v>15</v>
      </c>
      <c r="B15" s="1">
        <v>0</v>
      </c>
      <c r="C15" s="2">
        <f t="shared" si="0"/>
        <v>0</v>
      </c>
      <c r="D15" s="1">
        <v>0</v>
      </c>
      <c r="E15" s="4">
        <f t="shared" si="1"/>
        <v>0</v>
      </c>
      <c r="F15" s="8">
        <v>97</v>
      </c>
      <c r="G15" s="4">
        <f t="shared" si="2"/>
        <v>0.72932330827067671</v>
      </c>
      <c r="H15" s="1">
        <f t="shared" si="3"/>
        <v>0</v>
      </c>
      <c r="I15" s="1">
        <f t="shared" si="4"/>
        <v>0</v>
      </c>
    </row>
    <row r="16" spans="1:12">
      <c r="A16" s="1" t="s">
        <v>16</v>
      </c>
      <c r="B16" s="1">
        <v>1</v>
      </c>
      <c r="C16" s="2">
        <f t="shared" si="0"/>
        <v>1</v>
      </c>
      <c r="D16" s="1">
        <v>133</v>
      </c>
      <c r="E16" s="4">
        <f t="shared" si="1"/>
        <v>1</v>
      </c>
      <c r="F16" s="8">
        <v>0</v>
      </c>
      <c r="G16" s="4">
        <f t="shared" si="2"/>
        <v>0</v>
      </c>
      <c r="H16" s="1">
        <f t="shared" si="3"/>
        <v>0</v>
      </c>
      <c r="I16" s="1">
        <f t="shared" si="4"/>
        <v>0</v>
      </c>
    </row>
    <row r="17" spans="1:9">
      <c r="A17" s="1" t="s">
        <v>17</v>
      </c>
      <c r="B17" s="1">
        <v>0</v>
      </c>
      <c r="C17" s="2">
        <f t="shared" si="0"/>
        <v>0</v>
      </c>
      <c r="D17" s="1">
        <v>119</v>
      </c>
      <c r="E17" s="4">
        <f t="shared" si="1"/>
        <v>0.89473684210526316</v>
      </c>
      <c r="F17" s="8">
        <v>133</v>
      </c>
      <c r="G17" s="4">
        <f t="shared" si="2"/>
        <v>1</v>
      </c>
      <c r="H17" s="1">
        <f t="shared" si="3"/>
        <v>1</v>
      </c>
      <c r="I17" s="1">
        <f t="shared" si="4"/>
        <v>1</v>
      </c>
    </row>
    <row r="18" spans="1:9">
      <c r="A18" s="1" t="s">
        <v>18</v>
      </c>
      <c r="B18" s="1">
        <v>0</v>
      </c>
      <c r="C18" s="2">
        <f t="shared" si="0"/>
        <v>0</v>
      </c>
      <c r="D18" s="1">
        <v>71</v>
      </c>
      <c r="E18" s="4">
        <f t="shared" si="1"/>
        <v>0.53383458646616544</v>
      </c>
      <c r="F18" s="8">
        <v>96</v>
      </c>
      <c r="G18" s="4">
        <f t="shared" si="2"/>
        <v>0.72180451127819545</v>
      </c>
      <c r="H18" s="1">
        <f t="shared" si="3"/>
        <v>0</v>
      </c>
      <c r="I18" s="1">
        <f t="shared" si="4"/>
        <v>0</v>
      </c>
    </row>
    <row r="19" spans="1:9">
      <c r="A19" s="1" t="s">
        <v>19</v>
      </c>
      <c r="B19" s="1">
        <v>1</v>
      </c>
      <c r="C19" s="4">
        <f t="shared" si="0"/>
        <v>1</v>
      </c>
      <c r="D19" s="1">
        <v>79</v>
      </c>
      <c r="E19" s="4">
        <f t="shared" si="1"/>
        <v>0.59398496240601506</v>
      </c>
      <c r="F19" s="8">
        <v>97</v>
      </c>
      <c r="G19" s="4">
        <f t="shared" si="2"/>
        <v>0.72932330827067671</v>
      </c>
      <c r="H19" s="1">
        <f t="shared" si="3"/>
        <v>0</v>
      </c>
      <c r="I19" s="1">
        <f t="shared" si="4"/>
        <v>0</v>
      </c>
    </row>
    <row r="20" spans="1:9">
      <c r="A20" s="1" t="s">
        <v>20</v>
      </c>
      <c r="B20" s="1">
        <v>0</v>
      </c>
      <c r="C20" s="2">
        <f t="shared" si="0"/>
        <v>0</v>
      </c>
      <c r="D20" s="1">
        <v>0</v>
      </c>
      <c r="E20" s="4">
        <f t="shared" si="1"/>
        <v>0</v>
      </c>
      <c r="F20" s="8">
        <v>94</v>
      </c>
      <c r="G20" s="4">
        <f t="shared" si="2"/>
        <v>0.70676691729323304</v>
      </c>
      <c r="H20" s="1">
        <f t="shared" si="3"/>
        <v>0</v>
      </c>
      <c r="I20" s="1">
        <f t="shared" si="4"/>
        <v>0</v>
      </c>
    </row>
    <row r="21" spans="1:9">
      <c r="A21" s="1" t="s">
        <v>21</v>
      </c>
      <c r="B21" s="1">
        <v>1</v>
      </c>
      <c r="C21" s="2">
        <f t="shared" si="0"/>
        <v>1</v>
      </c>
      <c r="D21" s="1">
        <v>119</v>
      </c>
      <c r="E21" s="4">
        <f t="shared" si="1"/>
        <v>0.89473684210526316</v>
      </c>
      <c r="F21" s="8">
        <v>133</v>
      </c>
      <c r="G21" s="4">
        <f t="shared" si="2"/>
        <v>1</v>
      </c>
      <c r="H21" s="1">
        <f t="shared" si="3"/>
        <v>1</v>
      </c>
      <c r="I21" s="1">
        <f t="shared" si="4"/>
        <v>1</v>
      </c>
    </row>
    <row r="22" spans="1:9">
      <c r="A22" s="1" t="s">
        <v>22</v>
      </c>
      <c r="B22" s="1">
        <v>1</v>
      </c>
      <c r="C22" s="2">
        <f t="shared" si="0"/>
        <v>1</v>
      </c>
      <c r="D22" s="1">
        <v>133</v>
      </c>
      <c r="E22" s="4">
        <f t="shared" si="1"/>
        <v>1</v>
      </c>
      <c r="F22" s="8">
        <v>133</v>
      </c>
      <c r="G22" s="4">
        <f t="shared" si="2"/>
        <v>1</v>
      </c>
      <c r="H22" s="1">
        <f t="shared" si="3"/>
        <v>1</v>
      </c>
      <c r="I22" s="1">
        <f t="shared" si="4"/>
        <v>1</v>
      </c>
    </row>
    <row r="23" spans="1:9">
      <c r="A23" s="1" t="s">
        <v>23</v>
      </c>
      <c r="B23" s="1">
        <v>0</v>
      </c>
      <c r="C23" s="2">
        <f t="shared" si="0"/>
        <v>0</v>
      </c>
      <c r="D23" s="1">
        <v>0</v>
      </c>
      <c r="E23" s="4">
        <f t="shared" si="1"/>
        <v>0</v>
      </c>
      <c r="F23" s="8">
        <v>46</v>
      </c>
      <c r="G23" s="4">
        <f t="shared" si="2"/>
        <v>0.34586466165413532</v>
      </c>
      <c r="H23" s="1">
        <f t="shared" si="3"/>
        <v>0</v>
      </c>
      <c r="I23" s="1">
        <f t="shared" si="4"/>
        <v>0</v>
      </c>
    </row>
    <row r="24" spans="1:9">
      <c r="A24" s="1" t="s">
        <v>24</v>
      </c>
      <c r="B24" s="1">
        <v>1</v>
      </c>
      <c r="C24" s="2">
        <f t="shared" si="0"/>
        <v>1</v>
      </c>
      <c r="D24" s="1">
        <v>66</v>
      </c>
      <c r="E24" s="4">
        <f t="shared" si="1"/>
        <v>0.49624060150375937</v>
      </c>
      <c r="F24" s="8">
        <v>0</v>
      </c>
      <c r="G24" s="4">
        <f t="shared" si="2"/>
        <v>0</v>
      </c>
      <c r="H24" s="1">
        <f t="shared" si="3"/>
        <v>0</v>
      </c>
      <c r="I24" s="1">
        <f t="shared" si="4"/>
        <v>0</v>
      </c>
    </row>
    <row r="25" spans="1:9">
      <c r="A25" s="1" t="s">
        <v>25</v>
      </c>
      <c r="B25" s="1">
        <v>0</v>
      </c>
      <c r="C25" s="2">
        <f t="shared" si="0"/>
        <v>0</v>
      </c>
      <c r="D25" s="1">
        <v>74</v>
      </c>
      <c r="E25" s="4">
        <f t="shared" si="1"/>
        <v>0.55639097744360899</v>
      </c>
      <c r="F25" s="8">
        <v>133</v>
      </c>
      <c r="G25" s="4">
        <f t="shared" si="2"/>
        <v>1</v>
      </c>
      <c r="H25" s="1">
        <f t="shared" si="3"/>
        <v>1</v>
      </c>
      <c r="I25" s="1">
        <f t="shared" si="4"/>
        <v>1</v>
      </c>
    </row>
    <row r="26" spans="1:9">
      <c r="A26" s="1" t="s">
        <v>26</v>
      </c>
      <c r="B26" s="1">
        <v>0</v>
      </c>
      <c r="C26" s="2">
        <f t="shared" si="0"/>
        <v>0</v>
      </c>
      <c r="D26" s="1">
        <v>0</v>
      </c>
      <c r="E26" s="4">
        <f t="shared" si="1"/>
        <v>0</v>
      </c>
      <c r="F26" s="8">
        <v>101</v>
      </c>
      <c r="G26" s="4">
        <f t="shared" si="2"/>
        <v>0.75939849624060152</v>
      </c>
      <c r="H26" s="1">
        <f t="shared" si="3"/>
        <v>0</v>
      </c>
      <c r="I26" s="1">
        <f t="shared" si="4"/>
        <v>0</v>
      </c>
    </row>
    <row r="27" spans="1:9">
      <c r="A27" s="1" t="s">
        <v>27</v>
      </c>
      <c r="B27" s="1">
        <v>0</v>
      </c>
      <c r="C27" s="2">
        <f t="shared" si="0"/>
        <v>0</v>
      </c>
      <c r="D27" s="1">
        <v>93</v>
      </c>
      <c r="E27" s="4">
        <f t="shared" si="1"/>
        <v>0.6992481203007519</v>
      </c>
      <c r="F27" s="8">
        <v>103</v>
      </c>
      <c r="G27" s="4">
        <f t="shared" si="2"/>
        <v>0.77443609022556392</v>
      </c>
      <c r="H27" s="1">
        <f t="shared" si="3"/>
        <v>0</v>
      </c>
      <c r="I27" s="1">
        <f t="shared" si="4"/>
        <v>0</v>
      </c>
    </row>
    <row r="28" spans="1:9">
      <c r="A28" s="1" t="s">
        <v>28</v>
      </c>
      <c r="B28" s="1">
        <v>0</v>
      </c>
      <c r="C28" s="2">
        <f t="shared" si="0"/>
        <v>0</v>
      </c>
      <c r="D28" s="1">
        <v>50</v>
      </c>
      <c r="E28" s="4">
        <f t="shared" si="1"/>
        <v>0.37593984962406013</v>
      </c>
      <c r="F28" s="8">
        <v>37</v>
      </c>
      <c r="G28" s="4">
        <f t="shared" si="2"/>
        <v>0.2781954887218045</v>
      </c>
      <c r="H28" s="1">
        <f t="shared" si="3"/>
        <v>0</v>
      </c>
      <c r="I28" s="1">
        <f t="shared" si="4"/>
        <v>0</v>
      </c>
    </row>
    <row r="29" spans="1:9">
      <c r="A29" s="1" t="s">
        <v>29</v>
      </c>
      <c r="B29" s="1">
        <v>0</v>
      </c>
      <c r="C29" s="2">
        <f t="shared" si="0"/>
        <v>0</v>
      </c>
      <c r="D29" s="1">
        <v>69</v>
      </c>
      <c r="E29" s="4">
        <f t="shared" si="1"/>
        <v>0.51879699248120303</v>
      </c>
      <c r="F29" s="8">
        <v>133</v>
      </c>
      <c r="G29" s="4">
        <f t="shared" si="2"/>
        <v>1</v>
      </c>
      <c r="H29" s="1">
        <f t="shared" si="3"/>
        <v>1</v>
      </c>
      <c r="I29" s="1">
        <f t="shared" si="4"/>
        <v>1</v>
      </c>
    </row>
    <row r="30" spans="1:9">
      <c r="A30" s="1" t="s">
        <v>30</v>
      </c>
      <c r="B30" s="1">
        <v>1</v>
      </c>
      <c r="C30" s="2">
        <f t="shared" si="0"/>
        <v>1</v>
      </c>
      <c r="D30" s="1">
        <v>133</v>
      </c>
      <c r="E30" s="4">
        <f t="shared" si="1"/>
        <v>1</v>
      </c>
      <c r="F30" s="8">
        <v>133</v>
      </c>
      <c r="G30" s="4">
        <f t="shared" si="2"/>
        <v>1</v>
      </c>
      <c r="H30" s="1">
        <f t="shared" si="3"/>
        <v>1</v>
      </c>
      <c r="I30" s="1">
        <f t="shared" si="4"/>
        <v>1</v>
      </c>
    </row>
    <row r="31" spans="1:9">
      <c r="A31" s="1" t="s">
        <v>31</v>
      </c>
      <c r="B31" s="1">
        <v>0</v>
      </c>
      <c r="C31" s="2">
        <f t="shared" si="0"/>
        <v>0</v>
      </c>
      <c r="D31" s="1">
        <v>40</v>
      </c>
      <c r="E31" s="4">
        <f t="shared" si="1"/>
        <v>0.3007518796992481</v>
      </c>
      <c r="F31" s="8">
        <v>45</v>
      </c>
      <c r="G31" s="4">
        <f t="shared" si="2"/>
        <v>0.33834586466165412</v>
      </c>
      <c r="H31" s="1">
        <f t="shared" si="3"/>
        <v>0</v>
      </c>
      <c r="I31" s="1">
        <f t="shared" si="4"/>
        <v>0</v>
      </c>
    </row>
    <row r="32" spans="1:9">
      <c r="A32" s="1" t="s">
        <v>32</v>
      </c>
      <c r="B32" s="1">
        <v>1</v>
      </c>
      <c r="C32" s="2">
        <f t="shared" si="0"/>
        <v>1</v>
      </c>
      <c r="D32" s="1">
        <v>133</v>
      </c>
      <c r="E32" s="4">
        <f t="shared" si="1"/>
        <v>1</v>
      </c>
      <c r="F32" s="8">
        <v>0</v>
      </c>
      <c r="G32" s="4">
        <f t="shared" si="2"/>
        <v>0</v>
      </c>
      <c r="H32" s="1">
        <f t="shared" si="3"/>
        <v>0</v>
      </c>
      <c r="I32" s="1">
        <f t="shared" si="4"/>
        <v>0</v>
      </c>
    </row>
    <row r="33" spans="1:9">
      <c r="A33" s="1" t="s">
        <v>33</v>
      </c>
      <c r="B33" s="1">
        <v>0</v>
      </c>
      <c r="C33" s="2">
        <f t="shared" si="0"/>
        <v>0</v>
      </c>
      <c r="D33" s="1">
        <v>121</v>
      </c>
      <c r="E33" s="4">
        <f t="shared" si="1"/>
        <v>0.90977443609022557</v>
      </c>
      <c r="F33" s="8">
        <v>133</v>
      </c>
      <c r="G33" s="4">
        <f t="shared" si="2"/>
        <v>1</v>
      </c>
      <c r="H33" s="1">
        <f t="shared" si="3"/>
        <v>1</v>
      </c>
      <c r="I33" s="1">
        <f t="shared" si="4"/>
        <v>1</v>
      </c>
    </row>
    <row r="34" spans="1:9">
      <c r="A34" s="1" t="s">
        <v>34</v>
      </c>
      <c r="B34" s="1">
        <v>0</v>
      </c>
      <c r="C34" s="2">
        <f t="shared" si="0"/>
        <v>0</v>
      </c>
      <c r="D34" s="1">
        <v>61</v>
      </c>
      <c r="E34" s="4">
        <f t="shared" si="1"/>
        <v>0.45864661654135336</v>
      </c>
      <c r="F34" s="8">
        <v>83</v>
      </c>
      <c r="G34" s="4">
        <f t="shared" si="2"/>
        <v>0.62406015037593987</v>
      </c>
      <c r="H34" s="1">
        <f t="shared" si="3"/>
        <v>0</v>
      </c>
      <c r="I34" s="1">
        <f t="shared" si="4"/>
        <v>0</v>
      </c>
    </row>
    <row r="35" spans="1:9">
      <c r="A35" s="1" t="s">
        <v>35</v>
      </c>
      <c r="B35" s="1">
        <v>1</v>
      </c>
      <c r="C35" s="2">
        <f t="shared" si="0"/>
        <v>1</v>
      </c>
      <c r="D35" s="1">
        <v>50</v>
      </c>
      <c r="E35" s="4">
        <f t="shared" si="1"/>
        <v>0.37593984962406013</v>
      </c>
      <c r="F35" s="8">
        <v>75</v>
      </c>
      <c r="G35" s="4">
        <f t="shared" si="2"/>
        <v>0.56390977443609025</v>
      </c>
      <c r="H35" s="1">
        <f t="shared" si="3"/>
        <v>0</v>
      </c>
      <c r="I35" s="1">
        <f t="shared" si="4"/>
        <v>0</v>
      </c>
    </row>
    <row r="36" spans="1:9">
      <c r="A36" s="1" t="s">
        <v>36</v>
      </c>
      <c r="B36" s="1">
        <v>0</v>
      </c>
      <c r="C36" s="2">
        <f t="shared" si="0"/>
        <v>0</v>
      </c>
      <c r="D36" s="1">
        <v>49</v>
      </c>
      <c r="E36" s="4">
        <f t="shared" si="1"/>
        <v>0.36842105263157893</v>
      </c>
      <c r="F36" s="8">
        <v>87</v>
      </c>
      <c r="G36" s="4">
        <f t="shared" si="2"/>
        <v>0.65413533834586468</v>
      </c>
      <c r="H36" s="1">
        <f t="shared" si="3"/>
        <v>0</v>
      </c>
      <c r="I36" s="1">
        <f t="shared" si="4"/>
        <v>0</v>
      </c>
    </row>
    <row r="37" spans="1:9">
      <c r="A37" s="1" t="s">
        <v>37</v>
      </c>
      <c r="B37" s="1">
        <v>1</v>
      </c>
      <c r="C37" s="2">
        <f t="shared" si="0"/>
        <v>1</v>
      </c>
      <c r="D37" s="1">
        <v>125</v>
      </c>
      <c r="E37" s="4">
        <f t="shared" si="1"/>
        <v>0.93984962406015038</v>
      </c>
      <c r="F37" s="8">
        <v>133</v>
      </c>
      <c r="G37" s="4">
        <f t="shared" si="2"/>
        <v>1</v>
      </c>
      <c r="H37" s="1">
        <f t="shared" si="3"/>
        <v>1</v>
      </c>
      <c r="I37" s="1">
        <f t="shared" si="4"/>
        <v>1</v>
      </c>
    </row>
    <row r="38" spans="1:9">
      <c r="A38" s="1" t="s">
        <v>38</v>
      </c>
      <c r="B38" s="1">
        <v>1</v>
      </c>
      <c r="C38" s="2">
        <f t="shared" si="0"/>
        <v>1</v>
      </c>
      <c r="D38" s="1">
        <v>133</v>
      </c>
      <c r="E38" s="4">
        <f t="shared" si="1"/>
        <v>1</v>
      </c>
      <c r="F38" s="8">
        <v>133</v>
      </c>
      <c r="G38" s="4">
        <f t="shared" si="2"/>
        <v>1</v>
      </c>
      <c r="H38" s="1">
        <f t="shared" si="3"/>
        <v>1</v>
      </c>
      <c r="I38" s="1">
        <f t="shared" si="4"/>
        <v>1</v>
      </c>
    </row>
    <row r="39" spans="1:9">
      <c r="A39" s="1" t="s">
        <v>39</v>
      </c>
      <c r="B39" s="1">
        <v>0</v>
      </c>
      <c r="C39" s="2">
        <f t="shared" si="0"/>
        <v>0</v>
      </c>
      <c r="D39" s="1">
        <v>133</v>
      </c>
      <c r="E39" s="4">
        <f t="shared" si="1"/>
        <v>1</v>
      </c>
      <c r="F39" s="8">
        <v>50</v>
      </c>
      <c r="G39" s="4">
        <f t="shared" si="2"/>
        <v>0.37593984962406013</v>
      </c>
      <c r="H39" s="1">
        <f t="shared" si="3"/>
        <v>0</v>
      </c>
      <c r="I39" s="1">
        <f t="shared" si="4"/>
        <v>0</v>
      </c>
    </row>
    <row r="40" spans="1:9">
      <c r="A40" s="1" t="s">
        <v>40</v>
      </c>
      <c r="B40" s="1">
        <v>1</v>
      </c>
      <c r="C40" s="2">
        <f t="shared" si="0"/>
        <v>1</v>
      </c>
      <c r="D40" s="1">
        <v>133</v>
      </c>
      <c r="E40" s="4">
        <f t="shared" si="1"/>
        <v>1</v>
      </c>
      <c r="F40" s="8">
        <v>66</v>
      </c>
      <c r="G40" s="4">
        <f t="shared" si="2"/>
        <v>0.49624060150375937</v>
      </c>
      <c r="H40" s="1">
        <f t="shared" si="3"/>
        <v>0</v>
      </c>
      <c r="I40" s="1">
        <f t="shared" si="4"/>
        <v>0</v>
      </c>
    </row>
    <row r="41" spans="1:9">
      <c r="A41" s="1" t="s">
        <v>41</v>
      </c>
      <c r="B41" s="1">
        <v>1</v>
      </c>
      <c r="C41" s="2">
        <f t="shared" si="0"/>
        <v>1</v>
      </c>
      <c r="D41" s="1">
        <v>133</v>
      </c>
      <c r="E41" s="4">
        <f t="shared" si="1"/>
        <v>1</v>
      </c>
      <c r="F41" s="8">
        <v>133</v>
      </c>
      <c r="G41" s="4">
        <f t="shared" si="2"/>
        <v>1</v>
      </c>
      <c r="H41" s="1">
        <f t="shared" si="3"/>
        <v>1</v>
      </c>
      <c r="I41" s="1">
        <f t="shared" si="4"/>
        <v>1</v>
      </c>
    </row>
    <row r="42" spans="1:9">
      <c r="A42" s="1" t="s">
        <v>42</v>
      </c>
      <c r="B42" s="1">
        <v>0</v>
      </c>
      <c r="C42" s="2">
        <f t="shared" si="0"/>
        <v>0</v>
      </c>
      <c r="D42" s="1">
        <v>0</v>
      </c>
      <c r="E42" s="4">
        <f t="shared" si="1"/>
        <v>0</v>
      </c>
      <c r="F42" s="8">
        <v>90</v>
      </c>
      <c r="G42" s="4">
        <f t="shared" si="2"/>
        <v>0.67669172932330823</v>
      </c>
      <c r="H42" s="1">
        <f t="shared" si="3"/>
        <v>0</v>
      </c>
      <c r="I42" s="1">
        <f t="shared" si="4"/>
        <v>0</v>
      </c>
    </row>
    <row r="43" spans="1:9">
      <c r="A43" s="1" t="s">
        <v>43</v>
      </c>
      <c r="B43" s="1">
        <v>1</v>
      </c>
      <c r="C43" s="2">
        <f t="shared" si="0"/>
        <v>1</v>
      </c>
      <c r="D43" s="1">
        <v>133</v>
      </c>
      <c r="E43" s="4">
        <f t="shared" si="1"/>
        <v>1</v>
      </c>
      <c r="F43" s="8">
        <v>75</v>
      </c>
      <c r="G43" s="4">
        <f t="shared" si="2"/>
        <v>0.56390977443609025</v>
      </c>
      <c r="H43" s="1">
        <f t="shared" si="3"/>
        <v>0</v>
      </c>
      <c r="I43" s="1">
        <f t="shared" si="4"/>
        <v>0</v>
      </c>
    </row>
    <row r="44" spans="1:9">
      <c r="A44" s="1" t="s">
        <v>44</v>
      </c>
      <c r="B44" s="1">
        <v>0</v>
      </c>
      <c r="C44" s="2">
        <f t="shared" si="0"/>
        <v>0</v>
      </c>
      <c r="D44" s="1">
        <v>33</v>
      </c>
      <c r="E44" s="4">
        <f t="shared" si="1"/>
        <v>0.24812030075187969</v>
      </c>
      <c r="F44" s="8">
        <v>46</v>
      </c>
      <c r="G44" s="4">
        <f t="shared" si="2"/>
        <v>0.34586466165413532</v>
      </c>
      <c r="H44" s="1">
        <f t="shared" si="3"/>
        <v>0</v>
      </c>
      <c r="I44" s="1">
        <f t="shared" si="4"/>
        <v>0</v>
      </c>
    </row>
    <row r="45" spans="1:9">
      <c r="A45" s="1" t="s">
        <v>45</v>
      </c>
      <c r="B45" s="1">
        <v>1</v>
      </c>
      <c r="C45" s="2">
        <f t="shared" si="0"/>
        <v>1</v>
      </c>
      <c r="D45" s="1">
        <v>133</v>
      </c>
      <c r="E45" s="4">
        <f t="shared" si="1"/>
        <v>1</v>
      </c>
      <c r="F45" s="8">
        <v>133</v>
      </c>
      <c r="G45" s="4">
        <f t="shared" si="2"/>
        <v>1</v>
      </c>
      <c r="H45" s="1">
        <f t="shared" si="3"/>
        <v>1</v>
      </c>
      <c r="I45" s="1">
        <f t="shared" si="4"/>
        <v>1</v>
      </c>
    </row>
    <row r="46" spans="1:9">
      <c r="A46" s="1" t="s">
        <v>46</v>
      </c>
      <c r="B46" s="1">
        <v>1</v>
      </c>
      <c r="C46" s="2">
        <f t="shared" si="0"/>
        <v>1</v>
      </c>
      <c r="D46" s="1">
        <v>133</v>
      </c>
      <c r="E46" s="4">
        <f t="shared" si="1"/>
        <v>1</v>
      </c>
      <c r="F46" s="8">
        <v>133</v>
      </c>
      <c r="G46" s="4">
        <f t="shared" si="2"/>
        <v>1</v>
      </c>
      <c r="H46" s="1">
        <f t="shared" si="3"/>
        <v>1</v>
      </c>
      <c r="I46" s="1">
        <f t="shared" si="4"/>
        <v>1</v>
      </c>
    </row>
    <row r="47" spans="1:9">
      <c r="A47" s="1" t="s">
        <v>47</v>
      </c>
      <c r="B47" s="1">
        <v>0</v>
      </c>
      <c r="C47" s="2">
        <f t="shared" si="0"/>
        <v>0</v>
      </c>
      <c r="D47" s="1">
        <v>11</v>
      </c>
      <c r="E47" s="4">
        <f t="shared" si="1"/>
        <v>8.2706766917293228E-2</v>
      </c>
      <c r="F47" s="8">
        <v>133</v>
      </c>
      <c r="G47" s="4">
        <f t="shared" si="2"/>
        <v>1</v>
      </c>
      <c r="H47" s="1">
        <f t="shared" si="3"/>
        <v>1</v>
      </c>
      <c r="I47" s="1">
        <f t="shared" si="4"/>
        <v>1</v>
      </c>
    </row>
    <row r="48" spans="1:9">
      <c r="A48" s="1" t="s">
        <v>48</v>
      </c>
      <c r="B48" s="1">
        <v>1</v>
      </c>
      <c r="C48" s="2">
        <f t="shared" si="0"/>
        <v>1</v>
      </c>
      <c r="D48" s="1">
        <v>133</v>
      </c>
      <c r="E48" s="4">
        <f t="shared" si="1"/>
        <v>1</v>
      </c>
      <c r="F48" s="8">
        <v>133</v>
      </c>
      <c r="G48" s="4">
        <f t="shared" si="2"/>
        <v>1</v>
      </c>
      <c r="H48" s="1">
        <f t="shared" si="3"/>
        <v>1</v>
      </c>
      <c r="I48" s="1">
        <f t="shared" si="4"/>
        <v>1</v>
      </c>
    </row>
    <row r="49" spans="1:12">
      <c r="A49" s="1" t="s">
        <v>49</v>
      </c>
      <c r="B49" s="1">
        <v>1</v>
      </c>
      <c r="C49" s="2">
        <f t="shared" si="0"/>
        <v>1</v>
      </c>
      <c r="D49" s="1">
        <v>133</v>
      </c>
      <c r="E49" s="4">
        <f t="shared" si="1"/>
        <v>1</v>
      </c>
      <c r="F49" s="8">
        <v>133</v>
      </c>
      <c r="G49" s="4">
        <f t="shared" si="2"/>
        <v>1</v>
      </c>
      <c r="H49" s="1">
        <f t="shared" si="3"/>
        <v>1</v>
      </c>
      <c r="I49" s="1">
        <f t="shared" si="4"/>
        <v>1</v>
      </c>
    </row>
    <row r="50" spans="1:12">
      <c r="A50" s="1" t="s">
        <v>50</v>
      </c>
      <c r="B50" s="1">
        <v>0</v>
      </c>
      <c r="C50" s="2">
        <f t="shared" si="0"/>
        <v>0</v>
      </c>
      <c r="D50" s="1">
        <v>26</v>
      </c>
      <c r="E50" s="4">
        <f t="shared" si="1"/>
        <v>0.19548872180451127</v>
      </c>
      <c r="F50" s="8">
        <v>36</v>
      </c>
      <c r="G50" s="4">
        <f t="shared" si="2"/>
        <v>0.27067669172932329</v>
      </c>
      <c r="H50" s="1">
        <f t="shared" si="3"/>
        <v>0</v>
      </c>
      <c r="I50" s="1">
        <f t="shared" si="4"/>
        <v>0</v>
      </c>
    </row>
    <row r="51" spans="1:12">
      <c r="A51" s="1" t="s">
        <v>51</v>
      </c>
      <c r="B51" s="1">
        <v>0</v>
      </c>
      <c r="C51" s="2">
        <f t="shared" si="0"/>
        <v>0</v>
      </c>
      <c r="D51" s="1">
        <v>85</v>
      </c>
      <c r="E51" s="4">
        <f t="shared" si="1"/>
        <v>0.63909774436090228</v>
      </c>
      <c r="F51" s="8">
        <v>46</v>
      </c>
      <c r="G51" s="4">
        <f t="shared" si="2"/>
        <v>0.34586466165413532</v>
      </c>
      <c r="H51" s="1">
        <f t="shared" si="3"/>
        <v>0</v>
      </c>
      <c r="I51" s="1">
        <f t="shared" si="4"/>
        <v>0</v>
      </c>
    </row>
    <row r="52" spans="1:12">
      <c r="A52" s="1" t="s">
        <v>52</v>
      </c>
      <c r="B52" s="1">
        <v>0</v>
      </c>
      <c r="C52" s="2">
        <f t="shared" si="0"/>
        <v>0</v>
      </c>
      <c r="D52" s="1">
        <v>0</v>
      </c>
      <c r="E52" s="4">
        <f t="shared" si="1"/>
        <v>0</v>
      </c>
      <c r="F52" s="8">
        <v>44</v>
      </c>
      <c r="G52" s="4">
        <f t="shared" si="2"/>
        <v>0.33082706766917291</v>
      </c>
      <c r="H52" s="1">
        <f t="shared" si="3"/>
        <v>0</v>
      </c>
      <c r="I52" s="1">
        <f t="shared" si="4"/>
        <v>0</v>
      </c>
    </row>
    <row r="53" spans="1:12">
      <c r="A53" s="1" t="s">
        <v>62</v>
      </c>
      <c r="B53" s="3">
        <f>SUM(B3:B52)</f>
        <v>22</v>
      </c>
      <c r="H53" s="3">
        <f>SUM(H3:H52)</f>
        <v>27</v>
      </c>
      <c r="I53" s="3">
        <f>SUM(I3:I52)</f>
        <v>24</v>
      </c>
      <c r="J53" s="3"/>
      <c r="K53" s="3"/>
    </row>
    <row r="54" spans="1:12">
      <c r="A54" s="1" t="s">
        <v>63</v>
      </c>
      <c r="C54" s="4">
        <f>AVERAGE(C3:C52)</f>
        <v>0.44</v>
      </c>
      <c r="E54" s="4">
        <f>AVERAGE(E3:E52)</f>
        <v>0.65654135338345865</v>
      </c>
      <c r="F54" s="4"/>
      <c r="G54" s="4">
        <f>AVERAGE(G3:G52)</f>
        <v>0.74917293233082716</v>
      </c>
      <c r="H54" s="4">
        <f>AVERAGE(H3:H52)</f>
        <v>0.54</v>
      </c>
      <c r="I54" s="4">
        <f>AVERAGE(I3:I52)</f>
        <v>0.48</v>
      </c>
      <c r="J54" s="4"/>
      <c r="L54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19.9M</vt:lpstr>
      <vt:lpstr>25M</vt:lpstr>
      <vt:lpstr>30M</vt:lpstr>
      <vt:lpstr>35M</vt:lpstr>
    </vt:vector>
  </TitlesOfParts>
  <Company>Arizona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Mengxue Liu</dc:creator>
  <cp:lastModifiedBy>RA</cp:lastModifiedBy>
  <dcterms:created xsi:type="dcterms:W3CDTF">2013-03-22T05:36:01Z</dcterms:created>
  <dcterms:modified xsi:type="dcterms:W3CDTF">2014-09-23T20:10:49Z</dcterms:modified>
</cp:coreProperties>
</file>