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Xilun\Dropbox\LMX\"/>
    </mc:Choice>
  </mc:AlternateContent>
  <bookViews>
    <workbookView xWindow="0" yWindow="0" windowWidth="28800" windowHeight="12435" tabRatio="500"/>
  </bookViews>
  <sheets>
    <sheet name="19.9M" sheetId="12" r:id="rId1"/>
    <sheet name="25M" sheetId="10" r:id="rId2"/>
    <sheet name="45M" sheetId="1" r:id="rId3"/>
    <sheet name="65M" sheetId="9" r:id="rId4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2" l="1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3" i="12"/>
  <c r="B5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3" i="9"/>
  <c r="E3" i="9"/>
  <c r="G3" i="9"/>
  <c r="E4" i="9"/>
  <c r="G4" i="9"/>
  <c r="E5" i="9"/>
  <c r="G5" i="9"/>
  <c r="E6" i="9"/>
  <c r="G6" i="9"/>
  <c r="E7" i="9"/>
  <c r="G7" i="9"/>
  <c r="E8" i="9"/>
  <c r="G8" i="9"/>
  <c r="E9" i="9"/>
  <c r="G9" i="9"/>
  <c r="E10" i="9"/>
  <c r="G10" i="9"/>
  <c r="E11" i="9"/>
  <c r="G11" i="9"/>
  <c r="E12" i="9"/>
  <c r="G12" i="9"/>
  <c r="E13" i="9"/>
  <c r="G13" i="9"/>
  <c r="E14" i="9"/>
  <c r="G14" i="9"/>
  <c r="E15" i="9"/>
  <c r="G15" i="9"/>
  <c r="E16" i="9"/>
  <c r="G16" i="9"/>
  <c r="E17" i="9"/>
  <c r="G17" i="9"/>
  <c r="E18" i="9"/>
  <c r="G18" i="9"/>
  <c r="E19" i="9"/>
  <c r="G19" i="9"/>
  <c r="E20" i="9"/>
  <c r="G20" i="9"/>
  <c r="E21" i="9"/>
  <c r="G21" i="9"/>
  <c r="E22" i="9"/>
  <c r="G22" i="9"/>
  <c r="E23" i="9"/>
  <c r="G23" i="9"/>
  <c r="E24" i="9"/>
  <c r="G24" i="9"/>
  <c r="E25" i="9"/>
  <c r="G25" i="9"/>
  <c r="E26" i="9"/>
  <c r="G26" i="9"/>
  <c r="E27" i="9"/>
  <c r="G27" i="9"/>
  <c r="E28" i="9"/>
  <c r="G28" i="9"/>
  <c r="E29" i="9"/>
  <c r="G29" i="9"/>
  <c r="E30" i="9"/>
  <c r="G30" i="9"/>
  <c r="E31" i="9"/>
  <c r="G31" i="9"/>
  <c r="E32" i="9"/>
  <c r="G32" i="9"/>
  <c r="E33" i="9"/>
  <c r="G33" i="9"/>
  <c r="E34" i="9"/>
  <c r="G34" i="9"/>
  <c r="E35" i="9"/>
  <c r="G35" i="9"/>
  <c r="E36" i="9"/>
  <c r="G36" i="9"/>
  <c r="E37" i="9"/>
  <c r="G37" i="9"/>
  <c r="E38" i="9"/>
  <c r="G38" i="9"/>
  <c r="E39" i="9"/>
  <c r="G39" i="9"/>
  <c r="E40" i="9"/>
  <c r="G40" i="9"/>
  <c r="E41" i="9"/>
  <c r="G41" i="9"/>
  <c r="E42" i="9"/>
  <c r="G42" i="9"/>
  <c r="E43" i="9"/>
  <c r="G43" i="9"/>
  <c r="E44" i="9"/>
  <c r="G44" i="9"/>
  <c r="E45" i="9"/>
  <c r="G45" i="9"/>
  <c r="E46" i="9"/>
  <c r="G46" i="9"/>
  <c r="E47" i="9"/>
  <c r="G47" i="9"/>
  <c r="E48" i="9"/>
  <c r="G48" i="9"/>
  <c r="E49" i="9"/>
  <c r="G49" i="9"/>
  <c r="E50" i="9"/>
  <c r="G50" i="9"/>
  <c r="E51" i="9"/>
  <c r="G51" i="9"/>
  <c r="E52" i="9"/>
  <c r="G52" i="9"/>
  <c r="G53" i="9"/>
  <c r="F53" i="9"/>
  <c r="E3" i="1"/>
  <c r="G3" i="1"/>
  <c r="E4" i="1"/>
  <c r="G4" i="1"/>
  <c r="E5" i="1"/>
  <c r="G5" i="1"/>
  <c r="E6" i="1"/>
  <c r="G6" i="1"/>
  <c r="E7" i="1"/>
  <c r="G7" i="1"/>
  <c r="E8" i="1"/>
  <c r="G8" i="1"/>
  <c r="E9" i="1"/>
  <c r="G9" i="1"/>
  <c r="E10" i="1"/>
  <c r="G10" i="1"/>
  <c r="E11" i="1"/>
  <c r="G11" i="1"/>
  <c r="E12" i="1"/>
  <c r="G12" i="1"/>
  <c r="E13" i="1"/>
  <c r="G13" i="1"/>
  <c r="E14" i="1"/>
  <c r="G14" i="1"/>
  <c r="E15" i="1"/>
  <c r="G15" i="1"/>
  <c r="E16" i="1"/>
  <c r="G16" i="1"/>
  <c r="E17" i="1"/>
  <c r="G17" i="1"/>
  <c r="E18" i="1"/>
  <c r="G18" i="1"/>
  <c r="E19" i="1"/>
  <c r="G19" i="1"/>
  <c r="E20" i="1"/>
  <c r="G20" i="1"/>
  <c r="E21" i="1"/>
  <c r="G21" i="1"/>
  <c r="E22" i="1"/>
  <c r="G22" i="1"/>
  <c r="E23" i="1"/>
  <c r="G23" i="1"/>
  <c r="E24" i="1"/>
  <c r="G24" i="1"/>
  <c r="E25" i="1"/>
  <c r="G25" i="1"/>
  <c r="E26" i="1"/>
  <c r="G26" i="1"/>
  <c r="E27" i="1"/>
  <c r="G27" i="1"/>
  <c r="E28" i="1"/>
  <c r="G28" i="1"/>
  <c r="E29" i="1"/>
  <c r="G29" i="1"/>
  <c r="E30" i="1"/>
  <c r="G30" i="1"/>
  <c r="E31" i="1"/>
  <c r="G31" i="1"/>
  <c r="E32" i="1"/>
  <c r="G32" i="1"/>
  <c r="E33" i="1"/>
  <c r="G33" i="1"/>
  <c r="E34" i="1"/>
  <c r="G34" i="1"/>
  <c r="E35" i="1"/>
  <c r="G35" i="1"/>
  <c r="E36" i="1"/>
  <c r="G36" i="1"/>
  <c r="E37" i="1"/>
  <c r="G37" i="1"/>
  <c r="E38" i="1"/>
  <c r="G38" i="1"/>
  <c r="E39" i="1"/>
  <c r="G39" i="1"/>
  <c r="E40" i="1"/>
  <c r="G40" i="1"/>
  <c r="E41" i="1"/>
  <c r="G41" i="1"/>
  <c r="E42" i="1"/>
  <c r="G42" i="1"/>
  <c r="E43" i="1"/>
  <c r="G43" i="1"/>
  <c r="E44" i="1"/>
  <c r="G44" i="1"/>
  <c r="E45" i="1"/>
  <c r="G45" i="1"/>
  <c r="E46" i="1"/>
  <c r="G46" i="1"/>
  <c r="E47" i="1"/>
  <c r="G47" i="1"/>
  <c r="E48" i="1"/>
  <c r="G48" i="1"/>
  <c r="E49" i="1"/>
  <c r="G49" i="1"/>
  <c r="E50" i="1"/>
  <c r="G50" i="1"/>
  <c r="E51" i="1"/>
  <c r="G51" i="1"/>
  <c r="E52" i="1"/>
  <c r="G52" i="1"/>
  <c r="G5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B53" i="1"/>
  <c r="E3" i="10"/>
  <c r="G3" i="10"/>
  <c r="E4" i="10"/>
  <c r="G4" i="10"/>
  <c r="E5" i="10"/>
  <c r="G5" i="10"/>
  <c r="E6" i="10"/>
  <c r="G6" i="10"/>
  <c r="E7" i="10"/>
  <c r="G7" i="10"/>
  <c r="E8" i="10"/>
  <c r="G8" i="10"/>
  <c r="E9" i="10"/>
  <c r="G9" i="10"/>
  <c r="E10" i="10"/>
  <c r="G10" i="10"/>
  <c r="E11" i="10"/>
  <c r="G11" i="10"/>
  <c r="E12" i="10"/>
  <c r="G12" i="10"/>
  <c r="E13" i="10"/>
  <c r="G13" i="10"/>
  <c r="E14" i="10"/>
  <c r="G14" i="10"/>
  <c r="E15" i="10"/>
  <c r="G15" i="10"/>
  <c r="E16" i="10"/>
  <c r="G16" i="10"/>
  <c r="E17" i="10"/>
  <c r="G17" i="10"/>
  <c r="E18" i="10"/>
  <c r="G18" i="10"/>
  <c r="E19" i="10"/>
  <c r="G19" i="10"/>
  <c r="E20" i="10"/>
  <c r="G20" i="10"/>
  <c r="E21" i="10"/>
  <c r="G21" i="10"/>
  <c r="E22" i="10"/>
  <c r="G22" i="10"/>
  <c r="E23" i="10"/>
  <c r="G23" i="10"/>
  <c r="E24" i="10"/>
  <c r="G24" i="10"/>
  <c r="E25" i="10"/>
  <c r="G25" i="10"/>
  <c r="E26" i="10"/>
  <c r="G26" i="10"/>
  <c r="E27" i="10"/>
  <c r="G27" i="10"/>
  <c r="E28" i="10"/>
  <c r="G28" i="10"/>
  <c r="E29" i="10"/>
  <c r="G29" i="10"/>
  <c r="E30" i="10"/>
  <c r="G30" i="10"/>
  <c r="E31" i="10"/>
  <c r="G31" i="10"/>
  <c r="E32" i="10"/>
  <c r="G32" i="10"/>
  <c r="E33" i="10"/>
  <c r="G33" i="10"/>
  <c r="E34" i="10"/>
  <c r="G34" i="10"/>
  <c r="E35" i="10"/>
  <c r="G35" i="10"/>
  <c r="E36" i="10"/>
  <c r="G36" i="10"/>
  <c r="E37" i="10"/>
  <c r="G37" i="10"/>
  <c r="E38" i="10"/>
  <c r="G38" i="10"/>
  <c r="E39" i="10"/>
  <c r="G39" i="10"/>
  <c r="E40" i="10"/>
  <c r="G40" i="10"/>
  <c r="E41" i="10"/>
  <c r="G41" i="10"/>
  <c r="E42" i="10"/>
  <c r="G42" i="10"/>
  <c r="E43" i="10"/>
  <c r="G43" i="10"/>
  <c r="E44" i="10"/>
  <c r="G44" i="10"/>
  <c r="E45" i="10"/>
  <c r="G45" i="10"/>
  <c r="E46" i="10"/>
  <c r="G46" i="10"/>
  <c r="E47" i="10"/>
  <c r="G47" i="10"/>
  <c r="E48" i="10"/>
  <c r="G48" i="10"/>
  <c r="E49" i="10"/>
  <c r="G49" i="10"/>
  <c r="E50" i="10"/>
  <c r="G50" i="10"/>
  <c r="E51" i="10"/>
  <c r="G51" i="10"/>
  <c r="E52" i="10"/>
  <c r="G52" i="10"/>
  <c r="G53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B53" i="10"/>
  <c r="E3" i="12"/>
  <c r="G3" i="12"/>
  <c r="E4" i="12"/>
  <c r="G4" i="12"/>
  <c r="E5" i="12"/>
  <c r="G5" i="12"/>
  <c r="E6" i="12"/>
  <c r="G6" i="12"/>
  <c r="E7" i="12"/>
  <c r="G7" i="12"/>
  <c r="E8" i="12"/>
  <c r="G8" i="12"/>
  <c r="E9" i="12"/>
  <c r="G9" i="12"/>
  <c r="E10" i="12"/>
  <c r="G10" i="12"/>
  <c r="E11" i="12"/>
  <c r="G11" i="12"/>
  <c r="E12" i="12"/>
  <c r="G12" i="12"/>
  <c r="E13" i="12"/>
  <c r="G13" i="12"/>
  <c r="E14" i="12"/>
  <c r="G14" i="12"/>
  <c r="E15" i="12"/>
  <c r="G15" i="12"/>
  <c r="E16" i="12"/>
  <c r="G16" i="12"/>
  <c r="E17" i="12"/>
  <c r="G17" i="12"/>
  <c r="E18" i="12"/>
  <c r="G18" i="12"/>
  <c r="E19" i="12"/>
  <c r="G19" i="12"/>
  <c r="E20" i="12"/>
  <c r="G20" i="12"/>
  <c r="E21" i="12"/>
  <c r="G21" i="12"/>
  <c r="E22" i="12"/>
  <c r="G22" i="12"/>
  <c r="E23" i="12"/>
  <c r="G23" i="12"/>
  <c r="E24" i="12"/>
  <c r="G24" i="12"/>
  <c r="E25" i="12"/>
  <c r="G25" i="12"/>
  <c r="E26" i="12"/>
  <c r="G26" i="12"/>
  <c r="E27" i="12"/>
  <c r="G27" i="12"/>
  <c r="E28" i="12"/>
  <c r="G28" i="12"/>
  <c r="E29" i="12"/>
  <c r="G29" i="12"/>
  <c r="E30" i="12"/>
  <c r="G30" i="12"/>
  <c r="E31" i="12"/>
  <c r="G31" i="12"/>
  <c r="E32" i="12"/>
  <c r="G32" i="12"/>
  <c r="E33" i="12"/>
  <c r="G33" i="12"/>
  <c r="E34" i="12"/>
  <c r="G34" i="12"/>
  <c r="E35" i="12"/>
  <c r="G35" i="12"/>
  <c r="E36" i="12"/>
  <c r="G36" i="12"/>
  <c r="E37" i="12"/>
  <c r="G37" i="12"/>
  <c r="E38" i="12"/>
  <c r="G38" i="12"/>
  <c r="E39" i="12"/>
  <c r="G39" i="12"/>
  <c r="E40" i="12"/>
  <c r="G40" i="12"/>
  <c r="E41" i="12"/>
  <c r="G41" i="12"/>
  <c r="E42" i="12"/>
  <c r="G42" i="12"/>
  <c r="E43" i="12"/>
  <c r="G43" i="12"/>
  <c r="E44" i="12"/>
  <c r="G44" i="12"/>
  <c r="E45" i="12"/>
  <c r="G45" i="12"/>
  <c r="E46" i="12"/>
  <c r="G46" i="12"/>
  <c r="E47" i="12"/>
  <c r="G47" i="12"/>
  <c r="E48" i="12"/>
  <c r="G48" i="12"/>
  <c r="E49" i="12"/>
  <c r="G49" i="12"/>
  <c r="E50" i="12"/>
  <c r="G50" i="12"/>
  <c r="E51" i="12"/>
  <c r="G51" i="12"/>
  <c r="E52" i="12"/>
  <c r="G52" i="12"/>
  <c r="G53" i="12"/>
  <c r="F53" i="12"/>
  <c r="B53" i="12"/>
  <c r="F54" i="12"/>
  <c r="F54" i="10"/>
  <c r="F54" i="9"/>
  <c r="F54" i="1"/>
  <c r="G54" i="9"/>
  <c r="G54" i="1"/>
  <c r="G54" i="10"/>
  <c r="G54" i="12"/>
  <c r="C54" i="9"/>
  <c r="C54" i="1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3" i="10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3" i="12"/>
  <c r="E54" i="12"/>
  <c r="C54" i="12"/>
  <c r="C54" i="10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E54" i="10"/>
  <c r="E54" i="9"/>
  <c r="E54" i="1"/>
</calcChain>
</file>

<file path=xl/sharedStrings.xml><?xml version="1.0" encoding="utf-8"?>
<sst xmlns="http://schemas.openxmlformats.org/spreadsheetml/2006/main" count="252" uniqueCount="64">
  <si>
    <t>Message ID</t>
  </si>
  <si>
    <t>Receive Count</t>
  </si>
  <si>
    <t>Percentage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</si>
  <si>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</si>
  <si>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</si>
  <si>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</si>
  <si>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</si>
  <si>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</si>
  <si>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</si>
  <si>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</si>
  <si>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</si>
  <si>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</si>
  <si>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</si>
  <si>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</si>
  <si>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</si>
  <si>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</si>
  <si>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</si>
  <si>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</si>
  <si>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</si>
  <si>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</si>
  <si>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</si>
  <si>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</si>
  <si>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</si>
  <si>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</si>
  <si>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</si>
  <si>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</si>
  <si>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</si>
  <si>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</si>
  <si>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</si>
  <si>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</si>
  <si>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</si>
  <si>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</si>
  <si>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</si>
  <si>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</si>
  <si>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</si>
  <si>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</si>
  <si>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</si>
  <si>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</si>
  <si>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</si>
  <si>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</si>
  <si>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</si>
  <si>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</si>
  <si>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</si>
  <si>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</si>
  <si>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</si>
  <si>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</si>
  <si>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</si>
  <si>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</si>
  <si>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</si>
  <si>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</si>
  <si>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</si>
  <si>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M49</t>
  </si>
  <si>
    <t>M50</t>
  </si>
  <si>
    <t>Simple Message(No Partition)</t>
  </si>
  <si>
    <t>Small Partition of 75Kb per packet</t>
  </si>
  <si>
    <t>(a message will be partitioned into 133 parts and we generate 133 packets for fountain codes)</t>
  </si>
  <si>
    <t>Opportunistic Router(19.9M Buffer)</t>
  </si>
  <si>
    <t>Opportunistic Router(25M Buffer)</t>
  </si>
  <si>
    <t>Opportunistic Router(45M Buffer)</t>
  </si>
  <si>
    <t xml:space="preserve">when we consider more than 80% as successful receiving </t>
  </si>
  <si>
    <t xml:space="preserve">when we consider 100% as successful receiving </t>
  </si>
  <si>
    <t>Opportunistic Router(65M Buffer)</t>
  </si>
  <si>
    <t>Total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</si>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</sst>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name val="Calibri"/>
      <family val="3"/>
      <charset val="134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abSelected="1" topLeftCell="A25" workbookViewId="0">
      <selection activeCell="D45" sqref="D45"/>
    </sheetView>
  </sheetViews>
  <sheetFormatPr defaultColWidth="10.875" defaultRowHeight="15.75"/>
  <cols>
    <col min="1" max="1" width="28.625" style="1" bestFit="1" customWidth="1"/>
    <col min="2" max="2" width="25.5" style="3" bestFit="1" customWidth="1"/>
    <col min="3" max="3" width="10" style="3" bestFit="1" customWidth="1"/>
    <col min="4" max="4" width="28.75" style="3" bestFit="1" customWidth="1"/>
    <col min="5" max="5" width="23.375" style="3" bestFit="1" customWidth="1"/>
    <col min="6" max="6" width="17.5" style="1" bestFit="1" customWidth="1"/>
    <col min="7" max="7" width="16.75" style="1" bestFit="1" customWidth="1"/>
    <col min="8" max="16384" width="10.875" style="1"/>
  </cols>
  <sheetData>
    <row r="1" spans="1:7" ht="63">
      <c r="A1" s="1" t="s">
        <v>56</v>
      </c>
      <c r="B1" s="1" t="s">
        <v>53</v>
      </c>
      <c r="C1" s="1"/>
      <c r="D1" s="5" t="s">
        <v>54</v>
      </c>
      <c r="E1" s="5" t="s">
        <v>55</v>
      </c>
      <c r="F1" s="6" t="s">
        <v>59</v>
      </c>
      <c r="G1" s="6" t="s">
        <v>60</v>
      </c>
    </row>
    <row r="2" spans="1:7">
      <c r="A2" s="1" t="s">
        <v>0</v>
      </c>
      <c r="B2" s="1" t="s">
        <v>1</v>
      </c>
      <c r="C2" s="1" t="s">
        <v>2</v>
      </c>
      <c r="D2" s="3" t="s">
        <v>1</v>
      </c>
      <c r="E2" s="3" t="s">
        <v>2</v>
      </c>
    </row>
    <row r="3" spans="1:7">
      <c r="A3" s="1" t="s">
        <v>3</v>
      </c>
      <c r="B3" s="1">
        <v>0</v>
      </c>
      <c r="C3" s="2">
        <f t="shared" ref="C3:C34" si="0">B3/1</f>
        <v>0</v>
      </c>
      <c r="D3" s="3">
        <v>129</v>
      </c>
      <c r="E3" s="4">
        <f>D3/133</f>
        <v>0.96992481203007519</v>
      </c>
      <c r="F3" s="1">
        <f>IF(E3&gt;=0.8,1,0)</f>
        <v>1</v>
      </c>
      <c r="G3" s="1">
        <f>IF(E3=1,1,0)</f>
        <v>0</v>
      </c>
    </row>
    <row r="4" spans="1:7">
      <c r="A4" s="1" t="s">
        <v>4</v>
      </c>
      <c r="B4" s="1">
        <v>0</v>
      </c>
      <c r="C4" s="2">
        <f t="shared" si="0"/>
        <v>0</v>
      </c>
      <c r="D4" s="3">
        <v>92</v>
      </c>
      <c r="E4" s="4">
        <f t="shared" ref="E4:E52" si="1">D4/133</f>
        <v>0.69172932330827064</v>
      </c>
      <c r="F4" s="1">
        <f t="shared" ref="F4:F52" si="2">IF(E4&gt;=0.8,1,0)</f>
        <v>0</v>
      </c>
      <c r="G4" s="1">
        <f t="shared" ref="G4:G52" si="3">IF(E4=1,1,0)</f>
        <v>0</v>
      </c>
    </row>
    <row r="5" spans="1:7">
      <c r="A5" s="1" t="s">
        <v>5</v>
      </c>
      <c r="B5" s="1">
        <v>1</v>
      </c>
      <c r="C5" s="2">
        <f t="shared" si="0"/>
        <v>1</v>
      </c>
      <c r="D5" s="3">
        <v>133</v>
      </c>
      <c r="E5" s="4">
        <f t="shared" si="1"/>
        <v>1</v>
      </c>
      <c r="F5" s="1">
        <f t="shared" si="2"/>
        <v>1</v>
      </c>
      <c r="G5" s="1">
        <f t="shared" si="3"/>
        <v>1</v>
      </c>
    </row>
    <row r="6" spans="1:7">
      <c r="A6" s="1" t="s">
        <v>6</v>
      </c>
      <c r="B6" s="1">
        <v>1</v>
      </c>
      <c r="C6" s="2">
        <f t="shared" si="0"/>
        <v>1</v>
      </c>
      <c r="D6" s="3">
        <v>133</v>
      </c>
      <c r="E6" s="4">
        <f t="shared" si="1"/>
        <v>1</v>
      </c>
      <c r="F6" s="1">
        <f t="shared" si="2"/>
        <v>1</v>
      </c>
      <c r="G6" s="1">
        <f t="shared" si="3"/>
        <v>1</v>
      </c>
    </row>
    <row r="7" spans="1:7">
      <c r="A7" s="1" t="s">
        <v>7</v>
      </c>
      <c r="B7" s="1">
        <v>0</v>
      </c>
      <c r="C7" s="2">
        <f t="shared" si="0"/>
        <v>0</v>
      </c>
      <c r="D7" s="3">
        <v>67</v>
      </c>
      <c r="E7" s="4">
        <f t="shared" si="1"/>
        <v>0.50375939849624063</v>
      </c>
      <c r="F7" s="1">
        <f t="shared" si="2"/>
        <v>0</v>
      </c>
      <c r="G7" s="1">
        <f t="shared" si="3"/>
        <v>0</v>
      </c>
    </row>
    <row r="8" spans="1:7">
      <c r="A8" s="1" t="s">
        <v>8</v>
      </c>
      <c r="B8" s="1">
        <v>0</v>
      </c>
      <c r="C8" s="2">
        <f t="shared" si="0"/>
        <v>0</v>
      </c>
      <c r="D8" s="3">
        <v>133</v>
      </c>
      <c r="E8" s="4">
        <f t="shared" si="1"/>
        <v>1</v>
      </c>
      <c r="F8" s="1">
        <f t="shared" si="2"/>
        <v>1</v>
      </c>
      <c r="G8" s="1">
        <f t="shared" si="3"/>
        <v>1</v>
      </c>
    </row>
    <row r="9" spans="1:7">
      <c r="A9" s="1" t="s">
        <v>9</v>
      </c>
      <c r="B9" s="1">
        <v>0</v>
      </c>
      <c r="C9" s="2">
        <f t="shared" si="0"/>
        <v>0</v>
      </c>
      <c r="D9" s="3">
        <v>34</v>
      </c>
      <c r="E9" s="4">
        <f t="shared" si="1"/>
        <v>0.25563909774436089</v>
      </c>
      <c r="F9" s="1">
        <f t="shared" si="2"/>
        <v>0</v>
      </c>
      <c r="G9" s="1">
        <f t="shared" si="3"/>
        <v>0</v>
      </c>
    </row>
    <row r="10" spans="1:7">
      <c r="A10" s="1" t="s">
        <v>10</v>
      </c>
      <c r="B10" s="1">
        <v>0</v>
      </c>
      <c r="C10" s="2">
        <f t="shared" si="0"/>
        <v>0</v>
      </c>
      <c r="D10" s="3">
        <v>22</v>
      </c>
      <c r="E10" s="4">
        <f t="shared" si="1"/>
        <v>0.16541353383458646</v>
      </c>
      <c r="F10" s="1">
        <f t="shared" si="2"/>
        <v>0</v>
      </c>
      <c r="G10" s="1">
        <f t="shared" si="3"/>
        <v>0</v>
      </c>
    </row>
    <row r="11" spans="1:7">
      <c r="A11" s="1" t="s">
        <v>11</v>
      </c>
      <c r="B11" s="1">
        <v>0</v>
      </c>
      <c r="C11" s="2">
        <f t="shared" si="0"/>
        <v>0</v>
      </c>
      <c r="D11" s="3">
        <v>4</v>
      </c>
      <c r="E11" s="4">
        <f t="shared" si="1"/>
        <v>3.007518796992481E-2</v>
      </c>
      <c r="F11" s="1">
        <f t="shared" si="2"/>
        <v>0</v>
      </c>
      <c r="G11" s="1">
        <f t="shared" si="3"/>
        <v>0</v>
      </c>
    </row>
    <row r="12" spans="1:7">
      <c r="A12" s="1" t="s">
        <v>12</v>
      </c>
      <c r="B12" s="1">
        <v>0</v>
      </c>
      <c r="C12" s="2">
        <f t="shared" si="0"/>
        <v>0</v>
      </c>
      <c r="D12" s="3">
        <v>0</v>
      </c>
      <c r="E12" s="4">
        <f t="shared" si="1"/>
        <v>0</v>
      </c>
      <c r="F12" s="1">
        <f t="shared" si="2"/>
        <v>0</v>
      </c>
      <c r="G12" s="1">
        <f t="shared" si="3"/>
        <v>0</v>
      </c>
    </row>
    <row r="13" spans="1:7">
      <c r="A13" s="1" t="s">
        <v>13</v>
      </c>
      <c r="B13" s="1">
        <v>0</v>
      </c>
      <c r="C13" s="2">
        <f t="shared" si="0"/>
        <v>0</v>
      </c>
      <c r="D13" s="3">
        <v>120</v>
      </c>
      <c r="E13" s="4">
        <f t="shared" si="1"/>
        <v>0.90225563909774431</v>
      </c>
      <c r="F13" s="1">
        <f t="shared" si="2"/>
        <v>1</v>
      </c>
      <c r="G13" s="1">
        <f t="shared" si="3"/>
        <v>0</v>
      </c>
    </row>
    <row r="14" spans="1:7">
      <c r="A14" s="1" t="s">
        <v>14</v>
      </c>
      <c r="B14" s="1">
        <v>0</v>
      </c>
      <c r="C14" s="2">
        <f t="shared" si="0"/>
        <v>0</v>
      </c>
      <c r="D14" s="3">
        <v>132</v>
      </c>
      <c r="E14" s="4">
        <f t="shared" si="1"/>
        <v>0.99248120300751874</v>
      </c>
      <c r="F14" s="1">
        <f t="shared" si="2"/>
        <v>1</v>
      </c>
      <c r="G14" s="1">
        <f t="shared" si="3"/>
        <v>0</v>
      </c>
    </row>
    <row r="15" spans="1:7">
      <c r="A15" s="1" t="s">
        <v>15</v>
      </c>
      <c r="B15" s="1">
        <v>0</v>
      </c>
      <c r="C15" s="2">
        <f t="shared" si="0"/>
        <v>0</v>
      </c>
      <c r="D15" s="3">
        <v>0</v>
      </c>
      <c r="E15" s="4">
        <f t="shared" si="1"/>
        <v>0</v>
      </c>
      <c r="F15" s="1">
        <f t="shared" si="2"/>
        <v>0</v>
      </c>
      <c r="G15" s="1">
        <f t="shared" si="3"/>
        <v>0</v>
      </c>
    </row>
    <row r="16" spans="1:7">
      <c r="A16" s="1" t="s">
        <v>16</v>
      </c>
      <c r="B16" s="1">
        <v>0</v>
      </c>
      <c r="C16" s="2">
        <f t="shared" si="0"/>
        <v>0</v>
      </c>
      <c r="D16" s="3">
        <v>133</v>
      </c>
      <c r="E16" s="4">
        <f t="shared" si="1"/>
        <v>1</v>
      </c>
      <c r="F16" s="1">
        <f t="shared" si="2"/>
        <v>1</v>
      </c>
      <c r="G16" s="1">
        <f t="shared" si="3"/>
        <v>1</v>
      </c>
    </row>
    <row r="17" spans="1:7">
      <c r="A17" s="1" t="s">
        <v>17</v>
      </c>
      <c r="B17" s="1">
        <v>0</v>
      </c>
      <c r="C17" s="2">
        <f t="shared" si="0"/>
        <v>0</v>
      </c>
      <c r="D17" s="3">
        <v>25</v>
      </c>
      <c r="E17" s="4">
        <f t="shared" si="1"/>
        <v>0.18796992481203006</v>
      </c>
      <c r="F17" s="1">
        <f t="shared" si="2"/>
        <v>0</v>
      </c>
      <c r="G17" s="1">
        <f t="shared" si="3"/>
        <v>0</v>
      </c>
    </row>
    <row r="18" spans="1:7">
      <c r="A18" s="1" t="s">
        <v>18</v>
      </c>
      <c r="B18" s="1">
        <v>0</v>
      </c>
      <c r="C18" s="2">
        <f t="shared" si="0"/>
        <v>0</v>
      </c>
      <c r="D18" s="3">
        <v>0</v>
      </c>
      <c r="E18" s="4">
        <f t="shared" si="1"/>
        <v>0</v>
      </c>
      <c r="F18" s="1">
        <f t="shared" si="2"/>
        <v>0</v>
      </c>
      <c r="G18" s="1">
        <f t="shared" si="3"/>
        <v>0</v>
      </c>
    </row>
    <row r="19" spans="1:7">
      <c r="A19" s="1" t="s">
        <v>19</v>
      </c>
      <c r="B19" s="1">
        <v>0</v>
      </c>
      <c r="C19" s="2">
        <f t="shared" si="0"/>
        <v>0</v>
      </c>
      <c r="D19" s="3">
        <v>0</v>
      </c>
      <c r="E19" s="4">
        <f t="shared" si="1"/>
        <v>0</v>
      </c>
      <c r="F19" s="1">
        <f t="shared" si="2"/>
        <v>0</v>
      </c>
      <c r="G19" s="1">
        <f t="shared" si="3"/>
        <v>0</v>
      </c>
    </row>
    <row r="20" spans="1:7">
      <c r="A20" s="1" t="s">
        <v>20</v>
      </c>
      <c r="B20" s="1">
        <v>0</v>
      </c>
      <c r="C20" s="2">
        <f t="shared" si="0"/>
        <v>0</v>
      </c>
      <c r="D20" s="3">
        <v>0</v>
      </c>
      <c r="E20" s="4">
        <f t="shared" si="1"/>
        <v>0</v>
      </c>
      <c r="F20" s="1">
        <f t="shared" si="2"/>
        <v>0</v>
      </c>
      <c r="G20" s="1">
        <f t="shared" si="3"/>
        <v>0</v>
      </c>
    </row>
    <row r="21" spans="1:7">
      <c r="A21" s="1" t="s">
        <v>21</v>
      </c>
      <c r="B21" s="1">
        <v>0</v>
      </c>
      <c r="C21" s="2">
        <f t="shared" si="0"/>
        <v>0</v>
      </c>
      <c r="D21" s="3">
        <v>95</v>
      </c>
      <c r="E21" s="4">
        <f t="shared" si="1"/>
        <v>0.7142857142857143</v>
      </c>
      <c r="F21" s="1">
        <f t="shared" si="2"/>
        <v>0</v>
      </c>
      <c r="G21" s="1">
        <f t="shared" si="3"/>
        <v>0</v>
      </c>
    </row>
    <row r="22" spans="1:7">
      <c r="A22" s="1" t="s">
        <v>22</v>
      </c>
      <c r="B22" s="1">
        <v>0</v>
      </c>
      <c r="C22" s="2">
        <f t="shared" si="0"/>
        <v>0</v>
      </c>
      <c r="D22" s="3">
        <v>130</v>
      </c>
      <c r="E22" s="4">
        <f t="shared" si="1"/>
        <v>0.97744360902255634</v>
      </c>
      <c r="F22" s="1">
        <f t="shared" si="2"/>
        <v>1</v>
      </c>
      <c r="G22" s="1">
        <f t="shared" si="3"/>
        <v>0</v>
      </c>
    </row>
    <row r="23" spans="1:7">
      <c r="A23" s="1" t="s">
        <v>23</v>
      </c>
      <c r="B23" s="1">
        <v>0</v>
      </c>
      <c r="C23" s="2">
        <f t="shared" si="0"/>
        <v>0</v>
      </c>
      <c r="D23" s="3">
        <v>0</v>
      </c>
      <c r="E23" s="4">
        <f t="shared" si="1"/>
        <v>0</v>
      </c>
      <c r="F23" s="1">
        <f t="shared" si="2"/>
        <v>0</v>
      </c>
      <c r="G23" s="1">
        <f t="shared" si="3"/>
        <v>0</v>
      </c>
    </row>
    <row r="24" spans="1:7">
      <c r="A24" s="1" t="s">
        <v>24</v>
      </c>
      <c r="B24" s="1">
        <v>0</v>
      </c>
      <c r="C24" s="2">
        <f t="shared" si="0"/>
        <v>0</v>
      </c>
      <c r="D24" s="3">
        <v>133</v>
      </c>
      <c r="E24" s="4">
        <f t="shared" si="1"/>
        <v>1</v>
      </c>
      <c r="F24" s="1">
        <f t="shared" si="2"/>
        <v>1</v>
      </c>
      <c r="G24" s="1">
        <f t="shared" si="3"/>
        <v>1</v>
      </c>
    </row>
    <row r="25" spans="1:7">
      <c r="A25" s="1" t="s">
        <v>25</v>
      </c>
      <c r="B25" s="1">
        <v>0</v>
      </c>
      <c r="C25" s="2">
        <f t="shared" si="0"/>
        <v>0</v>
      </c>
      <c r="D25" s="3">
        <v>32</v>
      </c>
      <c r="E25" s="4">
        <f t="shared" si="1"/>
        <v>0.24060150375939848</v>
      </c>
      <c r="F25" s="1">
        <f t="shared" si="2"/>
        <v>0</v>
      </c>
      <c r="G25" s="1">
        <f t="shared" si="3"/>
        <v>0</v>
      </c>
    </row>
    <row r="26" spans="1:7">
      <c r="A26" s="1" t="s">
        <v>26</v>
      </c>
      <c r="B26" s="1">
        <v>0</v>
      </c>
      <c r="C26" s="2">
        <f t="shared" si="0"/>
        <v>0</v>
      </c>
      <c r="D26" s="3">
        <v>0</v>
      </c>
      <c r="E26" s="4">
        <f t="shared" si="1"/>
        <v>0</v>
      </c>
      <c r="F26" s="1">
        <f t="shared" si="2"/>
        <v>0</v>
      </c>
      <c r="G26" s="1">
        <f t="shared" si="3"/>
        <v>0</v>
      </c>
    </row>
    <row r="27" spans="1:7">
      <c r="A27" s="1" t="s">
        <v>27</v>
      </c>
      <c r="B27" s="1">
        <v>0</v>
      </c>
      <c r="C27" s="2">
        <f t="shared" si="0"/>
        <v>0</v>
      </c>
      <c r="D27" s="3">
        <v>0</v>
      </c>
      <c r="E27" s="4">
        <f t="shared" si="1"/>
        <v>0</v>
      </c>
      <c r="F27" s="1">
        <f t="shared" si="2"/>
        <v>0</v>
      </c>
      <c r="G27" s="1">
        <f t="shared" si="3"/>
        <v>0</v>
      </c>
    </row>
    <row r="28" spans="1:7">
      <c r="A28" s="1" t="s">
        <v>28</v>
      </c>
      <c r="B28" s="1">
        <v>0</v>
      </c>
      <c r="C28" s="2">
        <f t="shared" si="0"/>
        <v>0</v>
      </c>
      <c r="D28" s="3">
        <v>0</v>
      </c>
      <c r="E28" s="4">
        <f t="shared" si="1"/>
        <v>0</v>
      </c>
      <c r="F28" s="1">
        <f t="shared" si="2"/>
        <v>0</v>
      </c>
      <c r="G28" s="1">
        <f t="shared" si="3"/>
        <v>0</v>
      </c>
    </row>
    <row r="29" spans="1:7">
      <c r="A29" s="1" t="s">
        <v>29</v>
      </c>
      <c r="B29" s="1">
        <v>0</v>
      </c>
      <c r="C29" s="2">
        <f t="shared" si="0"/>
        <v>0</v>
      </c>
      <c r="D29" s="3">
        <v>104</v>
      </c>
      <c r="E29" s="4">
        <f t="shared" si="1"/>
        <v>0.78195488721804507</v>
      </c>
      <c r="F29" s="1">
        <f t="shared" si="2"/>
        <v>0</v>
      </c>
      <c r="G29" s="1">
        <f t="shared" si="3"/>
        <v>0</v>
      </c>
    </row>
    <row r="30" spans="1:7">
      <c r="A30" s="1" t="s">
        <v>30</v>
      </c>
      <c r="B30" s="1">
        <v>0</v>
      </c>
      <c r="C30" s="2">
        <f t="shared" si="0"/>
        <v>0</v>
      </c>
      <c r="D30" s="3">
        <v>132</v>
      </c>
      <c r="E30" s="4">
        <f t="shared" si="1"/>
        <v>0.99248120300751874</v>
      </c>
      <c r="F30" s="1">
        <f t="shared" si="2"/>
        <v>1</v>
      </c>
      <c r="G30" s="1">
        <f t="shared" si="3"/>
        <v>0</v>
      </c>
    </row>
    <row r="31" spans="1:7">
      <c r="A31" s="1" t="s">
        <v>31</v>
      </c>
      <c r="B31" s="1">
        <v>0</v>
      </c>
      <c r="C31" s="2">
        <f t="shared" si="0"/>
        <v>0</v>
      </c>
      <c r="D31" s="3">
        <v>0</v>
      </c>
      <c r="E31" s="4">
        <f t="shared" si="1"/>
        <v>0</v>
      </c>
      <c r="F31" s="1">
        <f t="shared" si="2"/>
        <v>0</v>
      </c>
      <c r="G31" s="1">
        <f t="shared" si="3"/>
        <v>0</v>
      </c>
    </row>
    <row r="32" spans="1:7">
      <c r="A32" s="1" t="s">
        <v>32</v>
      </c>
      <c r="B32" s="1">
        <v>0</v>
      </c>
      <c r="C32" s="2">
        <f t="shared" si="0"/>
        <v>0</v>
      </c>
      <c r="D32" s="3">
        <v>133</v>
      </c>
      <c r="E32" s="4">
        <f t="shared" si="1"/>
        <v>1</v>
      </c>
      <c r="F32" s="1">
        <f t="shared" si="2"/>
        <v>1</v>
      </c>
      <c r="G32" s="1">
        <f t="shared" si="3"/>
        <v>1</v>
      </c>
    </row>
    <row r="33" spans="1:7">
      <c r="A33" s="1" t="s">
        <v>33</v>
      </c>
      <c r="B33" s="1">
        <v>0</v>
      </c>
      <c r="C33" s="2">
        <f t="shared" si="0"/>
        <v>0</v>
      </c>
      <c r="D33" s="3">
        <v>91</v>
      </c>
      <c r="E33" s="4">
        <f t="shared" si="1"/>
        <v>0.68421052631578949</v>
      </c>
      <c r="F33" s="1">
        <f t="shared" si="2"/>
        <v>0</v>
      </c>
      <c r="G33" s="1">
        <f t="shared" si="3"/>
        <v>0</v>
      </c>
    </row>
    <row r="34" spans="1:7">
      <c r="A34" s="1" t="s">
        <v>34</v>
      </c>
      <c r="B34" s="1">
        <v>0</v>
      </c>
      <c r="C34" s="2">
        <f t="shared" si="0"/>
        <v>0</v>
      </c>
      <c r="D34" s="3">
        <v>30</v>
      </c>
      <c r="E34" s="4">
        <f t="shared" si="1"/>
        <v>0.22556390977443608</v>
      </c>
      <c r="F34" s="1">
        <f t="shared" si="2"/>
        <v>0</v>
      </c>
      <c r="G34" s="1">
        <f t="shared" si="3"/>
        <v>0</v>
      </c>
    </row>
    <row r="35" spans="1:7">
      <c r="A35" s="1" t="s">
        <v>35</v>
      </c>
      <c r="B35" s="1">
        <v>0</v>
      </c>
      <c r="C35" s="2">
        <f t="shared" ref="C35:C66" si="4">B35/1</f>
        <v>0</v>
      </c>
      <c r="D35" s="3">
        <v>4</v>
      </c>
      <c r="E35" s="4">
        <f t="shared" si="1"/>
        <v>3.007518796992481E-2</v>
      </c>
      <c r="F35" s="1">
        <f t="shared" si="2"/>
        <v>0</v>
      </c>
      <c r="G35" s="1">
        <f t="shared" si="3"/>
        <v>0</v>
      </c>
    </row>
    <row r="36" spans="1:7">
      <c r="A36" s="1" t="s">
        <v>36</v>
      </c>
      <c r="B36" s="1">
        <v>0</v>
      </c>
      <c r="C36" s="2">
        <f t="shared" si="4"/>
        <v>0</v>
      </c>
      <c r="D36" s="3">
        <v>36</v>
      </c>
      <c r="E36" s="4">
        <f t="shared" si="1"/>
        <v>0.27067669172932329</v>
      </c>
      <c r="F36" s="1">
        <f t="shared" si="2"/>
        <v>0</v>
      </c>
      <c r="G36" s="1">
        <f t="shared" si="3"/>
        <v>0</v>
      </c>
    </row>
    <row r="37" spans="1:7">
      <c r="A37" s="1" t="s">
        <v>37</v>
      </c>
      <c r="B37" s="1">
        <v>0</v>
      </c>
      <c r="C37" s="2">
        <f t="shared" si="4"/>
        <v>0</v>
      </c>
      <c r="D37" s="3">
        <v>90</v>
      </c>
      <c r="E37" s="4">
        <f t="shared" si="1"/>
        <v>0.67669172932330823</v>
      </c>
      <c r="F37" s="1">
        <f t="shared" si="2"/>
        <v>0</v>
      </c>
      <c r="G37" s="1">
        <f t="shared" si="3"/>
        <v>0</v>
      </c>
    </row>
    <row r="38" spans="1:7">
      <c r="A38" s="1" t="s">
        <v>38</v>
      </c>
      <c r="B38" s="1">
        <v>0</v>
      </c>
      <c r="C38" s="2">
        <f t="shared" si="4"/>
        <v>0</v>
      </c>
      <c r="D38" s="3">
        <v>133</v>
      </c>
      <c r="E38" s="4">
        <f t="shared" si="1"/>
        <v>1</v>
      </c>
      <c r="F38" s="1">
        <f t="shared" si="2"/>
        <v>1</v>
      </c>
      <c r="G38" s="1">
        <f t="shared" si="3"/>
        <v>1</v>
      </c>
    </row>
    <row r="39" spans="1:7">
      <c r="A39" s="1" t="s">
        <v>39</v>
      </c>
      <c r="B39" s="1">
        <v>0</v>
      </c>
      <c r="C39" s="2">
        <f t="shared" si="4"/>
        <v>0</v>
      </c>
      <c r="D39" s="3">
        <v>26</v>
      </c>
      <c r="E39" s="4">
        <f t="shared" si="1"/>
        <v>0.19548872180451127</v>
      </c>
      <c r="F39" s="1">
        <f t="shared" si="2"/>
        <v>0</v>
      </c>
      <c r="G39" s="1">
        <f t="shared" si="3"/>
        <v>0</v>
      </c>
    </row>
    <row r="40" spans="1:7">
      <c r="A40" s="1" t="s">
        <v>40</v>
      </c>
      <c r="B40" s="1">
        <v>0</v>
      </c>
      <c r="C40" s="2">
        <f t="shared" si="4"/>
        <v>0</v>
      </c>
      <c r="D40" s="3">
        <v>133</v>
      </c>
      <c r="E40" s="4">
        <f t="shared" si="1"/>
        <v>1</v>
      </c>
      <c r="F40" s="1">
        <f t="shared" si="2"/>
        <v>1</v>
      </c>
      <c r="G40" s="1">
        <f t="shared" si="3"/>
        <v>1</v>
      </c>
    </row>
    <row r="41" spans="1:7">
      <c r="A41" s="1" t="s">
        <v>41</v>
      </c>
      <c r="B41" s="1">
        <v>0</v>
      </c>
      <c r="C41" s="2">
        <f t="shared" si="4"/>
        <v>0</v>
      </c>
      <c r="D41" s="3">
        <v>35</v>
      </c>
      <c r="E41" s="4">
        <f t="shared" si="1"/>
        <v>0.26315789473684209</v>
      </c>
      <c r="F41" s="1">
        <f t="shared" si="2"/>
        <v>0</v>
      </c>
      <c r="G41" s="1">
        <f t="shared" si="3"/>
        <v>0</v>
      </c>
    </row>
    <row r="42" spans="1:7">
      <c r="A42" s="1" t="s">
        <v>42</v>
      </c>
      <c r="B42" s="1">
        <v>0</v>
      </c>
      <c r="C42" s="2">
        <f t="shared" si="4"/>
        <v>0</v>
      </c>
      <c r="D42" s="3">
        <v>0</v>
      </c>
      <c r="E42" s="4">
        <f t="shared" si="1"/>
        <v>0</v>
      </c>
      <c r="F42" s="1">
        <f t="shared" si="2"/>
        <v>0</v>
      </c>
      <c r="G42" s="1">
        <f t="shared" si="3"/>
        <v>0</v>
      </c>
    </row>
    <row r="43" spans="1:7">
      <c r="A43" s="1" t="s">
        <v>43</v>
      </c>
      <c r="B43" s="1">
        <v>0</v>
      </c>
      <c r="C43" s="2">
        <f t="shared" si="4"/>
        <v>0</v>
      </c>
      <c r="D43" s="3">
        <v>0</v>
      </c>
      <c r="E43" s="4">
        <f t="shared" si="1"/>
        <v>0</v>
      </c>
      <c r="F43" s="1">
        <f t="shared" si="2"/>
        <v>0</v>
      </c>
      <c r="G43" s="1">
        <f t="shared" si="3"/>
        <v>0</v>
      </c>
    </row>
    <row r="44" spans="1:7">
      <c r="A44" s="1" t="s">
        <v>44</v>
      </c>
      <c r="B44" s="1">
        <v>0</v>
      </c>
      <c r="C44" s="2">
        <f t="shared" si="4"/>
        <v>0</v>
      </c>
      <c r="D44" s="3">
        <v>0</v>
      </c>
      <c r="E44" s="4">
        <f t="shared" si="1"/>
        <v>0</v>
      </c>
      <c r="F44" s="1">
        <f t="shared" si="2"/>
        <v>0</v>
      </c>
      <c r="G44" s="1">
        <f t="shared" si="3"/>
        <v>0</v>
      </c>
    </row>
    <row r="45" spans="1:7">
      <c r="A45" s="1" t="s">
        <v>45</v>
      </c>
      <c r="B45" s="1">
        <v>0</v>
      </c>
      <c r="C45" s="2">
        <f t="shared" si="4"/>
        <v>0</v>
      </c>
      <c r="D45" s="3">
        <v>115</v>
      </c>
      <c r="E45" s="4">
        <f t="shared" si="1"/>
        <v>0.86466165413533835</v>
      </c>
      <c r="F45" s="1">
        <f t="shared" si="2"/>
        <v>1</v>
      </c>
      <c r="G45" s="1">
        <f t="shared" si="3"/>
        <v>0</v>
      </c>
    </row>
    <row r="46" spans="1:7">
      <c r="A46" s="1" t="s">
        <v>46</v>
      </c>
      <c r="B46" s="1">
        <v>1</v>
      </c>
      <c r="C46" s="2">
        <f t="shared" si="4"/>
        <v>1</v>
      </c>
      <c r="D46" s="3">
        <v>133</v>
      </c>
      <c r="E46" s="4">
        <f t="shared" si="1"/>
        <v>1</v>
      </c>
      <c r="F46" s="1">
        <f t="shared" si="2"/>
        <v>1</v>
      </c>
      <c r="G46" s="1">
        <f t="shared" si="3"/>
        <v>1</v>
      </c>
    </row>
    <row r="47" spans="1:7">
      <c r="A47" s="1" t="s">
        <v>47</v>
      </c>
      <c r="B47" s="1">
        <v>0</v>
      </c>
      <c r="C47" s="2">
        <f t="shared" si="4"/>
        <v>0</v>
      </c>
      <c r="D47" s="3">
        <v>0</v>
      </c>
      <c r="E47" s="4">
        <f t="shared" si="1"/>
        <v>0</v>
      </c>
      <c r="F47" s="1">
        <f t="shared" si="2"/>
        <v>0</v>
      </c>
      <c r="G47" s="1">
        <f t="shared" si="3"/>
        <v>0</v>
      </c>
    </row>
    <row r="48" spans="1:7">
      <c r="A48" s="1" t="s">
        <v>48</v>
      </c>
      <c r="B48" s="1">
        <v>1</v>
      </c>
      <c r="C48" s="2">
        <f t="shared" si="4"/>
        <v>1</v>
      </c>
      <c r="D48" s="3">
        <v>133</v>
      </c>
      <c r="E48" s="4">
        <f t="shared" si="1"/>
        <v>1</v>
      </c>
      <c r="F48" s="1">
        <f t="shared" si="2"/>
        <v>1</v>
      </c>
      <c r="G48" s="1">
        <f t="shared" si="3"/>
        <v>1</v>
      </c>
    </row>
    <row r="49" spans="1:7">
      <c r="A49" s="1" t="s">
        <v>49</v>
      </c>
      <c r="B49" s="1">
        <v>0</v>
      </c>
      <c r="C49" s="2">
        <f t="shared" si="4"/>
        <v>0</v>
      </c>
      <c r="D49" s="3">
        <v>0</v>
      </c>
      <c r="E49" s="4">
        <f t="shared" si="1"/>
        <v>0</v>
      </c>
      <c r="F49" s="1">
        <f t="shared" si="2"/>
        <v>0</v>
      </c>
      <c r="G49" s="1">
        <f t="shared" si="3"/>
        <v>0</v>
      </c>
    </row>
    <row r="50" spans="1:7">
      <c r="A50" s="1" t="s">
        <v>50</v>
      </c>
      <c r="B50" s="1">
        <v>0</v>
      </c>
      <c r="C50" s="2">
        <f t="shared" si="4"/>
        <v>0</v>
      </c>
      <c r="D50" s="3">
        <v>0</v>
      </c>
      <c r="E50" s="4">
        <f t="shared" si="1"/>
        <v>0</v>
      </c>
      <c r="F50" s="1">
        <f t="shared" si="2"/>
        <v>0</v>
      </c>
      <c r="G50" s="1">
        <f t="shared" si="3"/>
        <v>0</v>
      </c>
    </row>
    <row r="51" spans="1:7">
      <c r="A51" s="1" t="s">
        <v>51</v>
      </c>
      <c r="B51" s="1">
        <v>0</v>
      </c>
      <c r="C51" s="2">
        <f t="shared" si="4"/>
        <v>0</v>
      </c>
      <c r="D51" s="3">
        <v>0</v>
      </c>
      <c r="E51" s="4">
        <f t="shared" si="1"/>
        <v>0</v>
      </c>
      <c r="F51" s="1">
        <f t="shared" si="2"/>
        <v>0</v>
      </c>
      <c r="G51" s="1">
        <f t="shared" si="3"/>
        <v>0</v>
      </c>
    </row>
    <row r="52" spans="1:7">
      <c r="A52" s="1" t="s">
        <v>52</v>
      </c>
      <c r="B52" s="1">
        <v>0</v>
      </c>
      <c r="C52" s="2">
        <f t="shared" si="4"/>
        <v>0</v>
      </c>
      <c r="D52" s="3">
        <v>0</v>
      </c>
      <c r="E52" s="4">
        <f t="shared" si="1"/>
        <v>0</v>
      </c>
      <c r="F52" s="1">
        <f t="shared" si="2"/>
        <v>0</v>
      </c>
      <c r="G52" s="1">
        <f t="shared" si="3"/>
        <v>0</v>
      </c>
    </row>
    <row r="53" spans="1:7">
      <c r="A53" s="1" t="s">
        <v>62</v>
      </c>
      <c r="B53" s="3">
        <f>SUM(B3:B52)</f>
        <v>4</v>
      </c>
      <c r="F53" s="3">
        <f>SUM(F3:F52)</f>
        <v>16</v>
      </c>
      <c r="G53" s="3">
        <f>SUM(G3:G52)</f>
        <v>10</v>
      </c>
    </row>
    <row r="54" spans="1:7">
      <c r="A54" s="1" t="s">
        <v>63</v>
      </c>
      <c r="C54" s="4">
        <f>AVERAGE(C3:C52)</f>
        <v>0.08</v>
      </c>
      <c r="E54" s="4">
        <f>AVERAGE(E3:E52)</f>
        <v>0.43233082706766912</v>
      </c>
      <c r="F54" s="4">
        <f>AVERAGE(F3:F52)</f>
        <v>0.32</v>
      </c>
      <c r="G54" s="4">
        <f>AVERAGE(G3:G52)</f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workbookViewId="0">
      <selection activeCell="F3" sqref="F3"/>
    </sheetView>
  </sheetViews>
  <sheetFormatPr defaultColWidth="10.875" defaultRowHeight="15.75"/>
  <cols>
    <col min="1" max="1" width="28.625" style="1" bestFit="1" customWidth="1"/>
    <col min="2" max="2" width="25.5" style="3" bestFit="1" customWidth="1"/>
    <col min="3" max="3" width="10" style="3" bestFit="1" customWidth="1"/>
    <col min="4" max="4" width="28.75" style="3" bestFit="1" customWidth="1"/>
    <col min="5" max="5" width="23.375" style="3" bestFit="1" customWidth="1"/>
    <col min="6" max="6" width="17.5" style="1" bestFit="1" customWidth="1"/>
    <col min="7" max="7" width="16.75" style="1" bestFit="1" customWidth="1"/>
    <col min="8" max="16384" width="10.875" style="1"/>
  </cols>
  <sheetData>
    <row r="1" spans="1:7" ht="63">
      <c r="A1" s="1" t="s">
        <v>57</v>
      </c>
      <c r="B1" s="1" t="s">
        <v>53</v>
      </c>
      <c r="C1" s="1"/>
      <c r="D1" s="5" t="s">
        <v>54</v>
      </c>
      <c r="E1" s="5" t="s">
        <v>55</v>
      </c>
      <c r="F1" s="6" t="s">
        <v>59</v>
      </c>
      <c r="G1" s="6" t="s">
        <v>60</v>
      </c>
    </row>
    <row r="2" spans="1:7">
      <c r="A2" s="1" t="s">
        <v>0</v>
      </c>
      <c r="B2" s="1" t="s">
        <v>1</v>
      </c>
      <c r="C2" s="1" t="s">
        <v>2</v>
      </c>
      <c r="D2" s="3" t="s">
        <v>1</v>
      </c>
      <c r="E2" s="3" t="s">
        <v>2</v>
      </c>
    </row>
    <row r="3" spans="1:7">
      <c r="A3" s="1" t="s">
        <v>3</v>
      </c>
      <c r="B3" s="1">
        <v>1</v>
      </c>
      <c r="C3" s="2">
        <f>B3/1</f>
        <v>1</v>
      </c>
      <c r="D3" s="3">
        <v>131</v>
      </c>
      <c r="E3" s="4">
        <f>D3/133</f>
        <v>0.98496240601503759</v>
      </c>
      <c r="F3" s="1">
        <f>IF(E3&gt;=0.8,1,0)</f>
        <v>1</v>
      </c>
      <c r="G3" s="1">
        <f>IF(E3=1,1,0)</f>
        <v>0</v>
      </c>
    </row>
    <row r="4" spans="1:7">
      <c r="A4" s="1" t="s">
        <v>4</v>
      </c>
      <c r="B4" s="1">
        <v>1</v>
      </c>
      <c r="C4" s="2">
        <f t="shared" ref="C4:C52" si="0">B4/1</f>
        <v>1</v>
      </c>
      <c r="D4" s="3">
        <v>47</v>
      </c>
      <c r="E4" s="4">
        <f t="shared" ref="E4:E52" si="1">D4/133</f>
        <v>0.35338345864661652</v>
      </c>
      <c r="F4" s="1">
        <f t="shared" ref="F4:F52" si="2">IF(E4&gt;=0.8,1,0)</f>
        <v>0</v>
      </c>
      <c r="G4" s="1">
        <f t="shared" ref="G4:G52" si="3">IF(E4=1,1,0)</f>
        <v>0</v>
      </c>
    </row>
    <row r="5" spans="1:7">
      <c r="A5" s="1" t="s">
        <v>5</v>
      </c>
      <c r="B5" s="1">
        <v>1</v>
      </c>
      <c r="C5" s="2">
        <f t="shared" si="0"/>
        <v>1</v>
      </c>
      <c r="D5" s="3">
        <v>133</v>
      </c>
      <c r="E5" s="4">
        <f t="shared" si="1"/>
        <v>1</v>
      </c>
      <c r="F5" s="1">
        <f t="shared" si="2"/>
        <v>1</v>
      </c>
      <c r="G5" s="1">
        <f t="shared" si="3"/>
        <v>1</v>
      </c>
    </row>
    <row r="6" spans="1:7">
      <c r="A6" s="1" t="s">
        <v>6</v>
      </c>
      <c r="B6" s="1">
        <v>1</v>
      </c>
      <c r="C6" s="2">
        <f t="shared" si="0"/>
        <v>1</v>
      </c>
      <c r="D6" s="3">
        <v>133</v>
      </c>
      <c r="E6" s="4">
        <f t="shared" si="1"/>
        <v>1</v>
      </c>
      <c r="F6" s="1">
        <f t="shared" si="2"/>
        <v>1</v>
      </c>
      <c r="G6" s="1">
        <f t="shared" si="3"/>
        <v>1</v>
      </c>
    </row>
    <row r="7" spans="1:7">
      <c r="A7" s="1" t="s">
        <v>7</v>
      </c>
      <c r="B7" s="1">
        <v>0</v>
      </c>
      <c r="C7" s="2">
        <f t="shared" si="0"/>
        <v>0</v>
      </c>
      <c r="D7" s="3">
        <v>129</v>
      </c>
      <c r="E7" s="4">
        <f t="shared" si="1"/>
        <v>0.96992481203007519</v>
      </c>
      <c r="F7" s="1">
        <f t="shared" si="2"/>
        <v>1</v>
      </c>
      <c r="G7" s="1">
        <f t="shared" si="3"/>
        <v>0</v>
      </c>
    </row>
    <row r="8" spans="1:7">
      <c r="A8" s="1" t="s">
        <v>8</v>
      </c>
      <c r="B8" s="1">
        <v>0</v>
      </c>
      <c r="C8" s="2">
        <f t="shared" si="0"/>
        <v>0</v>
      </c>
      <c r="D8" s="3">
        <v>133</v>
      </c>
      <c r="E8" s="4">
        <f t="shared" si="1"/>
        <v>1</v>
      </c>
      <c r="F8" s="1">
        <f t="shared" si="2"/>
        <v>1</v>
      </c>
      <c r="G8" s="1">
        <f t="shared" si="3"/>
        <v>1</v>
      </c>
    </row>
    <row r="9" spans="1:7">
      <c r="A9" s="1" t="s">
        <v>9</v>
      </c>
      <c r="B9" s="1">
        <v>1</v>
      </c>
      <c r="C9" s="2">
        <f t="shared" si="0"/>
        <v>1</v>
      </c>
      <c r="D9" s="3">
        <v>44</v>
      </c>
      <c r="E9" s="4">
        <f t="shared" si="1"/>
        <v>0.33082706766917291</v>
      </c>
      <c r="F9" s="1">
        <f t="shared" si="2"/>
        <v>0</v>
      </c>
      <c r="G9" s="1">
        <f t="shared" si="3"/>
        <v>0</v>
      </c>
    </row>
    <row r="10" spans="1:7">
      <c r="A10" s="1" t="s">
        <v>10</v>
      </c>
      <c r="B10" s="1">
        <v>0</v>
      </c>
      <c r="C10" s="2">
        <f t="shared" si="0"/>
        <v>0</v>
      </c>
      <c r="D10" s="3">
        <v>46</v>
      </c>
      <c r="E10" s="4">
        <f t="shared" si="1"/>
        <v>0.34586466165413532</v>
      </c>
      <c r="F10" s="1">
        <f t="shared" si="2"/>
        <v>0</v>
      </c>
      <c r="G10" s="1">
        <f t="shared" si="3"/>
        <v>0</v>
      </c>
    </row>
    <row r="11" spans="1:7">
      <c r="A11" s="1" t="s">
        <v>11</v>
      </c>
      <c r="B11" s="1">
        <v>0</v>
      </c>
      <c r="C11" s="2">
        <f t="shared" si="0"/>
        <v>0</v>
      </c>
      <c r="D11" s="3">
        <v>0</v>
      </c>
      <c r="E11" s="4">
        <f t="shared" si="1"/>
        <v>0</v>
      </c>
      <c r="F11" s="1">
        <f t="shared" si="2"/>
        <v>0</v>
      </c>
      <c r="G11" s="1">
        <f t="shared" si="3"/>
        <v>0</v>
      </c>
    </row>
    <row r="12" spans="1:7">
      <c r="A12" s="1" t="s">
        <v>12</v>
      </c>
      <c r="B12" s="1">
        <v>0</v>
      </c>
      <c r="C12" s="2">
        <f t="shared" si="0"/>
        <v>0</v>
      </c>
      <c r="D12" s="3">
        <v>0</v>
      </c>
      <c r="E12" s="4">
        <f t="shared" si="1"/>
        <v>0</v>
      </c>
      <c r="F12" s="1">
        <f t="shared" si="2"/>
        <v>0</v>
      </c>
      <c r="G12" s="1">
        <f t="shared" si="3"/>
        <v>0</v>
      </c>
    </row>
    <row r="13" spans="1:7">
      <c r="A13" s="1" t="s">
        <v>13</v>
      </c>
      <c r="B13" s="1">
        <v>1</v>
      </c>
      <c r="C13" s="2">
        <f t="shared" si="0"/>
        <v>1</v>
      </c>
      <c r="D13" s="3">
        <v>129</v>
      </c>
      <c r="E13" s="4">
        <f t="shared" si="1"/>
        <v>0.96992481203007519</v>
      </c>
      <c r="F13" s="1">
        <f t="shared" si="2"/>
        <v>1</v>
      </c>
      <c r="G13" s="1">
        <f t="shared" si="3"/>
        <v>0</v>
      </c>
    </row>
    <row r="14" spans="1:7">
      <c r="A14" s="1" t="s">
        <v>14</v>
      </c>
      <c r="B14" s="1">
        <v>1</v>
      </c>
      <c r="C14" s="2">
        <f t="shared" si="0"/>
        <v>1</v>
      </c>
      <c r="D14" s="3">
        <v>133</v>
      </c>
      <c r="E14" s="4">
        <f t="shared" si="1"/>
        <v>1</v>
      </c>
      <c r="F14" s="1">
        <f t="shared" si="2"/>
        <v>1</v>
      </c>
      <c r="G14" s="1">
        <f t="shared" si="3"/>
        <v>1</v>
      </c>
    </row>
    <row r="15" spans="1:7">
      <c r="A15" s="1" t="s">
        <v>15</v>
      </c>
      <c r="B15" s="1">
        <v>0</v>
      </c>
      <c r="C15" s="2">
        <f t="shared" si="0"/>
        <v>0</v>
      </c>
      <c r="D15" s="3">
        <v>0</v>
      </c>
      <c r="E15" s="4">
        <f t="shared" si="1"/>
        <v>0</v>
      </c>
      <c r="F15" s="1">
        <f t="shared" si="2"/>
        <v>0</v>
      </c>
      <c r="G15" s="1">
        <f t="shared" si="3"/>
        <v>0</v>
      </c>
    </row>
    <row r="16" spans="1:7">
      <c r="A16" s="1" t="s">
        <v>16</v>
      </c>
      <c r="B16" s="1">
        <v>1</v>
      </c>
      <c r="C16" s="2">
        <f t="shared" si="0"/>
        <v>1</v>
      </c>
      <c r="D16" s="3">
        <v>133</v>
      </c>
      <c r="E16" s="4">
        <f t="shared" si="1"/>
        <v>1</v>
      </c>
      <c r="F16" s="1">
        <f t="shared" si="2"/>
        <v>1</v>
      </c>
      <c r="G16" s="1">
        <f t="shared" si="3"/>
        <v>1</v>
      </c>
    </row>
    <row r="17" spans="1:7">
      <c r="A17" s="1" t="s">
        <v>17</v>
      </c>
      <c r="B17" s="1">
        <v>1</v>
      </c>
      <c r="C17" s="2">
        <f t="shared" si="0"/>
        <v>1</v>
      </c>
      <c r="D17" s="3">
        <v>28</v>
      </c>
      <c r="E17" s="4">
        <f t="shared" si="1"/>
        <v>0.21052631578947367</v>
      </c>
      <c r="F17" s="1">
        <f t="shared" si="2"/>
        <v>0</v>
      </c>
      <c r="G17" s="1">
        <f t="shared" si="3"/>
        <v>0</v>
      </c>
    </row>
    <row r="18" spans="1:7">
      <c r="A18" s="1" t="s">
        <v>18</v>
      </c>
      <c r="B18" s="1">
        <v>0</v>
      </c>
      <c r="C18" s="2">
        <f t="shared" si="0"/>
        <v>0</v>
      </c>
      <c r="D18" s="3">
        <v>0</v>
      </c>
      <c r="E18" s="4">
        <f t="shared" si="1"/>
        <v>0</v>
      </c>
      <c r="F18" s="1">
        <f t="shared" si="2"/>
        <v>0</v>
      </c>
      <c r="G18" s="1">
        <f t="shared" si="3"/>
        <v>0</v>
      </c>
    </row>
    <row r="19" spans="1:7">
      <c r="A19" s="1" t="s">
        <v>19</v>
      </c>
      <c r="B19" s="1">
        <v>0</v>
      </c>
      <c r="C19" s="2">
        <f t="shared" si="0"/>
        <v>0</v>
      </c>
      <c r="D19" s="3">
        <v>0</v>
      </c>
      <c r="E19" s="4">
        <f t="shared" si="1"/>
        <v>0</v>
      </c>
      <c r="F19" s="1">
        <f t="shared" si="2"/>
        <v>0</v>
      </c>
      <c r="G19" s="1">
        <f t="shared" si="3"/>
        <v>0</v>
      </c>
    </row>
    <row r="20" spans="1:7">
      <c r="A20" s="1" t="s">
        <v>20</v>
      </c>
      <c r="B20" s="1">
        <v>0</v>
      </c>
      <c r="C20" s="2">
        <f t="shared" si="0"/>
        <v>0</v>
      </c>
      <c r="D20" s="3">
        <v>0</v>
      </c>
      <c r="E20" s="4">
        <f t="shared" si="1"/>
        <v>0</v>
      </c>
      <c r="F20" s="1">
        <f t="shared" si="2"/>
        <v>0</v>
      </c>
      <c r="G20" s="1">
        <f t="shared" si="3"/>
        <v>0</v>
      </c>
    </row>
    <row r="21" spans="1:7">
      <c r="A21" s="1" t="s">
        <v>21</v>
      </c>
      <c r="B21" s="1">
        <v>1</v>
      </c>
      <c r="C21" s="2">
        <f t="shared" si="0"/>
        <v>1</v>
      </c>
      <c r="D21" s="3">
        <v>106</v>
      </c>
      <c r="E21" s="4">
        <f t="shared" si="1"/>
        <v>0.79699248120300747</v>
      </c>
      <c r="F21" s="1">
        <f t="shared" si="2"/>
        <v>0</v>
      </c>
      <c r="G21" s="1">
        <f t="shared" si="3"/>
        <v>0</v>
      </c>
    </row>
    <row r="22" spans="1:7">
      <c r="A22" s="1" t="s">
        <v>22</v>
      </c>
      <c r="B22" s="1">
        <v>1</v>
      </c>
      <c r="C22" s="2">
        <f t="shared" si="0"/>
        <v>1</v>
      </c>
      <c r="D22" s="3">
        <v>133</v>
      </c>
      <c r="E22" s="4">
        <f t="shared" si="1"/>
        <v>1</v>
      </c>
      <c r="F22" s="1">
        <f t="shared" si="2"/>
        <v>1</v>
      </c>
      <c r="G22" s="1">
        <f t="shared" si="3"/>
        <v>1</v>
      </c>
    </row>
    <row r="23" spans="1:7">
      <c r="A23" s="1" t="s">
        <v>23</v>
      </c>
      <c r="B23" s="1">
        <v>0</v>
      </c>
      <c r="C23" s="2">
        <f t="shared" si="0"/>
        <v>0</v>
      </c>
      <c r="D23" s="3">
        <v>0</v>
      </c>
      <c r="E23" s="4">
        <f t="shared" si="1"/>
        <v>0</v>
      </c>
      <c r="F23" s="1">
        <f t="shared" si="2"/>
        <v>0</v>
      </c>
      <c r="G23" s="1">
        <f t="shared" si="3"/>
        <v>0</v>
      </c>
    </row>
    <row r="24" spans="1:7">
      <c r="A24" s="1" t="s">
        <v>24</v>
      </c>
      <c r="B24" s="1">
        <v>1</v>
      </c>
      <c r="C24" s="2">
        <f t="shared" si="0"/>
        <v>1</v>
      </c>
      <c r="D24" s="3">
        <v>133</v>
      </c>
      <c r="E24" s="4">
        <f t="shared" si="1"/>
        <v>1</v>
      </c>
      <c r="F24" s="1">
        <f t="shared" si="2"/>
        <v>1</v>
      </c>
      <c r="G24" s="1">
        <f t="shared" si="3"/>
        <v>1</v>
      </c>
    </row>
    <row r="25" spans="1:7">
      <c r="A25" s="1" t="s">
        <v>25</v>
      </c>
      <c r="B25" s="1">
        <v>0</v>
      </c>
      <c r="C25" s="2">
        <f t="shared" si="0"/>
        <v>0</v>
      </c>
      <c r="D25" s="3">
        <v>24</v>
      </c>
      <c r="E25" s="4">
        <f t="shared" si="1"/>
        <v>0.18045112781954886</v>
      </c>
      <c r="F25" s="1">
        <f t="shared" si="2"/>
        <v>0</v>
      </c>
      <c r="G25" s="1">
        <f t="shared" si="3"/>
        <v>0</v>
      </c>
    </row>
    <row r="26" spans="1:7">
      <c r="A26" s="1" t="s">
        <v>26</v>
      </c>
      <c r="B26" s="1">
        <v>0</v>
      </c>
      <c r="C26" s="2">
        <f t="shared" si="0"/>
        <v>0</v>
      </c>
      <c r="D26" s="3">
        <v>0</v>
      </c>
      <c r="E26" s="4">
        <f t="shared" si="1"/>
        <v>0</v>
      </c>
      <c r="F26" s="1">
        <f t="shared" si="2"/>
        <v>0</v>
      </c>
      <c r="G26" s="1">
        <f t="shared" si="3"/>
        <v>0</v>
      </c>
    </row>
    <row r="27" spans="1:7">
      <c r="A27" s="1" t="s">
        <v>27</v>
      </c>
      <c r="B27" s="1">
        <v>0</v>
      </c>
      <c r="C27" s="2">
        <f t="shared" si="0"/>
        <v>0</v>
      </c>
      <c r="D27" s="3">
        <v>14</v>
      </c>
      <c r="E27" s="4">
        <f t="shared" si="1"/>
        <v>0.10526315789473684</v>
      </c>
      <c r="F27" s="1">
        <f t="shared" si="2"/>
        <v>0</v>
      </c>
      <c r="G27" s="1">
        <f t="shared" si="3"/>
        <v>0</v>
      </c>
    </row>
    <row r="28" spans="1:7">
      <c r="A28" s="1" t="s">
        <v>28</v>
      </c>
      <c r="B28" s="1">
        <v>0</v>
      </c>
      <c r="C28" s="2">
        <f t="shared" si="0"/>
        <v>0</v>
      </c>
      <c r="D28" s="3">
        <v>1</v>
      </c>
      <c r="E28" s="4">
        <f t="shared" si="1"/>
        <v>7.5187969924812026E-3</v>
      </c>
      <c r="F28" s="1">
        <f t="shared" si="2"/>
        <v>0</v>
      </c>
      <c r="G28" s="1">
        <f t="shared" si="3"/>
        <v>0</v>
      </c>
    </row>
    <row r="29" spans="1:7">
      <c r="A29" s="1" t="s">
        <v>29</v>
      </c>
      <c r="B29" s="1">
        <v>1</v>
      </c>
      <c r="C29" s="2">
        <f t="shared" si="0"/>
        <v>1</v>
      </c>
      <c r="D29" s="3">
        <v>121</v>
      </c>
      <c r="E29" s="4">
        <f t="shared" si="1"/>
        <v>0.90977443609022557</v>
      </c>
      <c r="F29" s="1">
        <f t="shared" si="2"/>
        <v>1</v>
      </c>
      <c r="G29" s="1">
        <f t="shared" si="3"/>
        <v>0</v>
      </c>
    </row>
    <row r="30" spans="1:7">
      <c r="A30" s="1" t="s">
        <v>30</v>
      </c>
      <c r="B30" s="1">
        <v>1</v>
      </c>
      <c r="C30" s="2">
        <f t="shared" si="0"/>
        <v>1</v>
      </c>
      <c r="D30" s="3">
        <v>133</v>
      </c>
      <c r="E30" s="4">
        <f t="shared" si="1"/>
        <v>1</v>
      </c>
      <c r="F30" s="1">
        <f t="shared" si="2"/>
        <v>1</v>
      </c>
      <c r="G30" s="1">
        <f t="shared" si="3"/>
        <v>1</v>
      </c>
    </row>
    <row r="31" spans="1:7">
      <c r="A31" s="1" t="s">
        <v>31</v>
      </c>
      <c r="B31" s="1">
        <v>0</v>
      </c>
      <c r="C31" s="2">
        <f t="shared" si="0"/>
        <v>0</v>
      </c>
      <c r="D31" s="3">
        <v>0</v>
      </c>
      <c r="E31" s="4">
        <f t="shared" si="1"/>
        <v>0</v>
      </c>
      <c r="F31" s="1">
        <f t="shared" si="2"/>
        <v>0</v>
      </c>
      <c r="G31" s="1">
        <f t="shared" si="3"/>
        <v>0</v>
      </c>
    </row>
    <row r="32" spans="1:7">
      <c r="A32" s="1" t="s">
        <v>32</v>
      </c>
      <c r="B32" s="1">
        <v>1</v>
      </c>
      <c r="C32" s="2">
        <f t="shared" si="0"/>
        <v>1</v>
      </c>
      <c r="D32" s="3">
        <v>133</v>
      </c>
      <c r="E32" s="4">
        <f t="shared" si="1"/>
        <v>1</v>
      </c>
      <c r="F32" s="1">
        <f t="shared" si="2"/>
        <v>1</v>
      </c>
      <c r="G32" s="1">
        <f t="shared" si="3"/>
        <v>1</v>
      </c>
    </row>
    <row r="33" spans="1:7">
      <c r="A33" s="1" t="s">
        <v>33</v>
      </c>
      <c r="B33" s="1">
        <v>0</v>
      </c>
      <c r="C33" s="2">
        <f t="shared" si="0"/>
        <v>0</v>
      </c>
      <c r="D33" s="3">
        <v>100</v>
      </c>
      <c r="E33" s="4">
        <f t="shared" si="1"/>
        <v>0.75187969924812026</v>
      </c>
      <c r="F33" s="1">
        <f t="shared" si="2"/>
        <v>0</v>
      </c>
      <c r="G33" s="1">
        <f t="shared" si="3"/>
        <v>0</v>
      </c>
    </row>
    <row r="34" spans="1:7">
      <c r="A34" s="1" t="s">
        <v>34</v>
      </c>
      <c r="B34" s="1">
        <v>0</v>
      </c>
      <c r="C34" s="2">
        <f t="shared" si="0"/>
        <v>0</v>
      </c>
      <c r="D34" s="3">
        <v>46</v>
      </c>
      <c r="E34" s="4">
        <f t="shared" si="1"/>
        <v>0.34586466165413532</v>
      </c>
      <c r="F34" s="1">
        <f t="shared" si="2"/>
        <v>0</v>
      </c>
      <c r="G34" s="1">
        <f t="shared" si="3"/>
        <v>0</v>
      </c>
    </row>
    <row r="35" spans="1:7">
      <c r="A35" s="1" t="s">
        <v>35</v>
      </c>
      <c r="B35" s="1">
        <v>0</v>
      </c>
      <c r="C35" s="2">
        <f t="shared" si="0"/>
        <v>0</v>
      </c>
      <c r="D35" s="3">
        <v>16</v>
      </c>
      <c r="E35" s="4">
        <f t="shared" si="1"/>
        <v>0.12030075187969924</v>
      </c>
      <c r="F35" s="1">
        <f t="shared" si="2"/>
        <v>0</v>
      </c>
      <c r="G35" s="1">
        <f t="shared" si="3"/>
        <v>0</v>
      </c>
    </row>
    <row r="36" spans="1:7">
      <c r="A36" s="1" t="s">
        <v>36</v>
      </c>
      <c r="B36" s="1">
        <v>0</v>
      </c>
      <c r="C36" s="2">
        <f t="shared" si="0"/>
        <v>0</v>
      </c>
      <c r="D36" s="3">
        <v>37</v>
      </c>
      <c r="E36" s="4">
        <f t="shared" si="1"/>
        <v>0.2781954887218045</v>
      </c>
      <c r="F36" s="1">
        <f t="shared" si="2"/>
        <v>0</v>
      </c>
      <c r="G36" s="1">
        <f t="shared" si="3"/>
        <v>0</v>
      </c>
    </row>
    <row r="37" spans="1:7">
      <c r="A37" s="1" t="s">
        <v>37</v>
      </c>
      <c r="B37" s="1">
        <v>1</v>
      </c>
      <c r="C37" s="2">
        <f t="shared" si="0"/>
        <v>1</v>
      </c>
      <c r="D37" s="3">
        <v>96</v>
      </c>
      <c r="E37" s="4">
        <f t="shared" si="1"/>
        <v>0.72180451127819545</v>
      </c>
      <c r="F37" s="1">
        <f t="shared" si="2"/>
        <v>0</v>
      </c>
      <c r="G37" s="1">
        <f t="shared" si="3"/>
        <v>0</v>
      </c>
    </row>
    <row r="38" spans="1:7">
      <c r="A38" s="1" t="s">
        <v>38</v>
      </c>
      <c r="B38" s="1">
        <v>1</v>
      </c>
      <c r="C38" s="2">
        <f t="shared" si="0"/>
        <v>1</v>
      </c>
      <c r="D38" s="3">
        <v>133</v>
      </c>
      <c r="E38" s="4">
        <f t="shared" si="1"/>
        <v>1</v>
      </c>
      <c r="F38" s="1">
        <f t="shared" si="2"/>
        <v>1</v>
      </c>
      <c r="G38" s="1">
        <f t="shared" si="3"/>
        <v>1</v>
      </c>
    </row>
    <row r="39" spans="1:7">
      <c r="A39" s="1" t="s">
        <v>39</v>
      </c>
      <c r="B39" s="1">
        <v>0</v>
      </c>
      <c r="C39" s="2">
        <f t="shared" si="0"/>
        <v>0</v>
      </c>
      <c r="D39" s="3">
        <v>18</v>
      </c>
      <c r="E39" s="4">
        <f t="shared" si="1"/>
        <v>0.13533834586466165</v>
      </c>
      <c r="F39" s="1">
        <f t="shared" si="2"/>
        <v>0</v>
      </c>
      <c r="G39" s="1">
        <f t="shared" si="3"/>
        <v>0</v>
      </c>
    </row>
    <row r="40" spans="1:7">
      <c r="A40" s="1" t="s">
        <v>40</v>
      </c>
      <c r="B40" s="1">
        <v>1</v>
      </c>
      <c r="C40" s="2">
        <f t="shared" si="0"/>
        <v>1</v>
      </c>
      <c r="D40" s="3">
        <v>133</v>
      </c>
      <c r="E40" s="4">
        <f t="shared" si="1"/>
        <v>1</v>
      </c>
      <c r="F40" s="1">
        <f t="shared" si="2"/>
        <v>1</v>
      </c>
      <c r="G40" s="1">
        <f t="shared" si="3"/>
        <v>1</v>
      </c>
    </row>
    <row r="41" spans="1:7">
      <c r="A41" s="1" t="s">
        <v>41</v>
      </c>
      <c r="B41" s="1">
        <v>0</v>
      </c>
      <c r="C41" s="2">
        <f t="shared" si="0"/>
        <v>0</v>
      </c>
      <c r="D41" s="3">
        <v>44</v>
      </c>
      <c r="E41" s="4">
        <f t="shared" si="1"/>
        <v>0.33082706766917291</v>
      </c>
      <c r="F41" s="1">
        <f t="shared" si="2"/>
        <v>0</v>
      </c>
      <c r="G41" s="1">
        <f t="shared" si="3"/>
        <v>0</v>
      </c>
    </row>
    <row r="42" spans="1:7">
      <c r="A42" s="1" t="s">
        <v>42</v>
      </c>
      <c r="B42" s="1">
        <v>0</v>
      </c>
      <c r="C42" s="2">
        <f t="shared" si="0"/>
        <v>0</v>
      </c>
      <c r="D42" s="3">
        <v>0</v>
      </c>
      <c r="E42" s="4">
        <f t="shared" si="1"/>
        <v>0</v>
      </c>
      <c r="F42" s="1">
        <f t="shared" si="2"/>
        <v>0</v>
      </c>
      <c r="G42" s="1">
        <f t="shared" si="3"/>
        <v>0</v>
      </c>
    </row>
    <row r="43" spans="1:7">
      <c r="A43" s="1" t="s">
        <v>43</v>
      </c>
      <c r="B43" s="1">
        <v>0</v>
      </c>
      <c r="C43" s="2">
        <f t="shared" si="0"/>
        <v>0</v>
      </c>
      <c r="D43" s="3">
        <v>9</v>
      </c>
      <c r="E43" s="4">
        <f t="shared" si="1"/>
        <v>6.7669172932330823E-2</v>
      </c>
      <c r="F43" s="1">
        <f t="shared" si="2"/>
        <v>0</v>
      </c>
      <c r="G43" s="1">
        <f t="shared" si="3"/>
        <v>0</v>
      </c>
    </row>
    <row r="44" spans="1:7">
      <c r="A44" s="1" t="s">
        <v>44</v>
      </c>
      <c r="B44" s="1">
        <v>0</v>
      </c>
      <c r="C44" s="2">
        <f t="shared" si="0"/>
        <v>0</v>
      </c>
      <c r="D44" s="3">
        <v>0</v>
      </c>
      <c r="E44" s="4">
        <f t="shared" si="1"/>
        <v>0</v>
      </c>
      <c r="F44" s="1">
        <f t="shared" si="2"/>
        <v>0</v>
      </c>
      <c r="G44" s="1">
        <f t="shared" si="3"/>
        <v>0</v>
      </c>
    </row>
    <row r="45" spans="1:7">
      <c r="A45" s="1" t="s">
        <v>45</v>
      </c>
      <c r="B45" s="1">
        <v>0</v>
      </c>
      <c r="C45" s="2">
        <f t="shared" si="0"/>
        <v>0</v>
      </c>
      <c r="D45" s="3">
        <v>126</v>
      </c>
      <c r="E45" s="4">
        <f t="shared" si="1"/>
        <v>0.94736842105263153</v>
      </c>
      <c r="F45" s="1">
        <f t="shared" si="2"/>
        <v>1</v>
      </c>
      <c r="G45" s="1">
        <f t="shared" si="3"/>
        <v>0</v>
      </c>
    </row>
    <row r="46" spans="1:7">
      <c r="A46" s="1" t="s">
        <v>46</v>
      </c>
      <c r="B46" s="1">
        <v>1</v>
      </c>
      <c r="C46" s="2">
        <f t="shared" si="0"/>
        <v>1</v>
      </c>
      <c r="D46" s="3">
        <v>133</v>
      </c>
      <c r="E46" s="4">
        <f t="shared" si="1"/>
        <v>1</v>
      </c>
      <c r="F46" s="1">
        <f t="shared" si="2"/>
        <v>1</v>
      </c>
      <c r="G46" s="1">
        <f t="shared" si="3"/>
        <v>1</v>
      </c>
    </row>
    <row r="47" spans="1:7">
      <c r="A47" s="1" t="s">
        <v>47</v>
      </c>
      <c r="B47" s="1">
        <v>0</v>
      </c>
      <c r="C47" s="2">
        <f t="shared" si="0"/>
        <v>0</v>
      </c>
      <c r="D47" s="3">
        <v>0</v>
      </c>
      <c r="E47" s="4">
        <f t="shared" si="1"/>
        <v>0</v>
      </c>
      <c r="F47" s="1">
        <f t="shared" si="2"/>
        <v>0</v>
      </c>
      <c r="G47" s="1">
        <f t="shared" si="3"/>
        <v>0</v>
      </c>
    </row>
    <row r="48" spans="1:7">
      <c r="A48" s="1" t="s">
        <v>48</v>
      </c>
      <c r="B48" s="1">
        <v>1</v>
      </c>
      <c r="C48" s="2">
        <f t="shared" si="0"/>
        <v>1</v>
      </c>
      <c r="D48" s="3">
        <v>133</v>
      </c>
      <c r="E48" s="4">
        <f t="shared" si="1"/>
        <v>1</v>
      </c>
      <c r="F48" s="1">
        <f t="shared" si="2"/>
        <v>1</v>
      </c>
      <c r="G48" s="1">
        <f t="shared" si="3"/>
        <v>1</v>
      </c>
    </row>
    <row r="49" spans="1:7">
      <c r="A49" s="1" t="s">
        <v>49</v>
      </c>
      <c r="B49" s="1">
        <v>1</v>
      </c>
      <c r="C49" s="2">
        <f t="shared" si="0"/>
        <v>1</v>
      </c>
      <c r="D49" s="3">
        <v>0</v>
      </c>
      <c r="E49" s="4">
        <f t="shared" si="1"/>
        <v>0</v>
      </c>
      <c r="F49" s="1">
        <f t="shared" si="2"/>
        <v>0</v>
      </c>
      <c r="G49" s="1">
        <f t="shared" si="3"/>
        <v>0</v>
      </c>
    </row>
    <row r="50" spans="1:7">
      <c r="A50" s="1" t="s">
        <v>50</v>
      </c>
      <c r="B50" s="1">
        <v>0</v>
      </c>
      <c r="C50" s="2">
        <f t="shared" si="0"/>
        <v>0</v>
      </c>
      <c r="D50" s="3">
        <v>0</v>
      </c>
      <c r="E50" s="4">
        <f t="shared" si="1"/>
        <v>0</v>
      </c>
      <c r="F50" s="1">
        <f t="shared" si="2"/>
        <v>0</v>
      </c>
      <c r="G50" s="1">
        <f t="shared" si="3"/>
        <v>0</v>
      </c>
    </row>
    <row r="51" spans="1:7">
      <c r="A51" s="1" t="s">
        <v>51</v>
      </c>
      <c r="B51" s="1">
        <v>0</v>
      </c>
      <c r="C51" s="2">
        <f t="shared" si="0"/>
        <v>0</v>
      </c>
      <c r="D51" s="3">
        <v>28</v>
      </c>
      <c r="E51" s="4">
        <f t="shared" si="1"/>
        <v>0.21052631578947367</v>
      </c>
      <c r="F51" s="1">
        <f t="shared" si="2"/>
        <v>0</v>
      </c>
      <c r="G51" s="1">
        <f t="shared" si="3"/>
        <v>0</v>
      </c>
    </row>
    <row r="52" spans="1:7">
      <c r="A52" s="1" t="s">
        <v>52</v>
      </c>
      <c r="B52" s="1">
        <v>0</v>
      </c>
      <c r="C52" s="2">
        <f t="shared" si="0"/>
        <v>0</v>
      </c>
      <c r="D52" s="3">
        <v>0</v>
      </c>
      <c r="E52" s="4">
        <f t="shared" si="1"/>
        <v>0</v>
      </c>
      <c r="F52" s="1">
        <f t="shared" si="2"/>
        <v>0</v>
      </c>
      <c r="G52" s="1">
        <f t="shared" si="3"/>
        <v>0</v>
      </c>
    </row>
    <row r="53" spans="1:7">
      <c r="A53" s="1" t="s">
        <v>62</v>
      </c>
      <c r="B53" s="3">
        <f>SUM(B3:B52)</f>
        <v>21</v>
      </c>
      <c r="F53" s="3">
        <f>SUM(F3:F52)</f>
        <v>18</v>
      </c>
      <c r="G53" s="3">
        <f>SUM(G3:G52)</f>
        <v>13</v>
      </c>
    </row>
    <row r="54" spans="1:7">
      <c r="A54" s="1" t="s">
        <v>63</v>
      </c>
      <c r="C54" s="4">
        <f>AVERAGE(C3:C52)</f>
        <v>0.42</v>
      </c>
      <c r="E54" s="4">
        <f>AVERAGE(E3:E52)</f>
        <v>0.46150375939849608</v>
      </c>
      <c r="F54" s="4">
        <f>AVERAGE(F3:F52)</f>
        <v>0.36</v>
      </c>
      <c r="G54" s="4">
        <f>AVERAGE(G3:G52)</f>
        <v>0.26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showRuler="0" topLeftCell="A43" zoomScaleNormal="100" workbookViewId="0">
      <selection activeCell="C56" sqref="C56"/>
    </sheetView>
  </sheetViews>
  <sheetFormatPr defaultColWidth="10.875" defaultRowHeight="15.75"/>
  <cols>
    <col min="1" max="1" width="28.625" style="1" bestFit="1" customWidth="1"/>
    <col min="2" max="2" width="25.5" style="3" bestFit="1" customWidth="1"/>
    <col min="3" max="3" width="9.5" style="3" customWidth="1"/>
    <col min="4" max="4" width="28.75" style="1" bestFit="1" customWidth="1"/>
    <col min="5" max="5" width="23.375" style="1" bestFit="1" customWidth="1"/>
    <col min="6" max="6" width="17.5" style="1" bestFit="1" customWidth="1"/>
    <col min="7" max="7" width="16.75" style="1" bestFit="1" customWidth="1"/>
    <col min="8" max="16384" width="10.875" style="1"/>
  </cols>
  <sheetData>
    <row r="1" spans="1:7" ht="63">
      <c r="A1" s="1" t="s">
        <v>58</v>
      </c>
      <c r="B1" s="1" t="s">
        <v>53</v>
      </c>
      <c r="C1" s="1"/>
      <c r="D1" s="5" t="s">
        <v>54</v>
      </c>
      <c r="E1" s="5" t="s">
        <v>55</v>
      </c>
      <c r="F1" s="6" t="s">
        <v>59</v>
      </c>
      <c r="G1" s="6" t="s">
        <v>60</v>
      </c>
    </row>
    <row r="2" spans="1:7">
      <c r="A2" s="1" t="s">
        <v>0</v>
      </c>
      <c r="B2" s="1" t="s">
        <v>1</v>
      </c>
      <c r="C2" s="1" t="s">
        <v>2</v>
      </c>
      <c r="D2" s="3" t="s">
        <v>1</v>
      </c>
      <c r="E2" s="3" t="s">
        <v>2</v>
      </c>
    </row>
    <row r="3" spans="1:7">
      <c r="A3" s="1" t="s">
        <v>3</v>
      </c>
      <c r="B3" s="1">
        <v>1</v>
      </c>
      <c r="C3" s="2">
        <f>B3/1</f>
        <v>1</v>
      </c>
      <c r="D3" s="3">
        <v>133</v>
      </c>
      <c r="E3" s="4">
        <f>D3/133</f>
        <v>1</v>
      </c>
      <c r="F3" s="1">
        <f>IF(E3&gt;=0.8,1,0)</f>
        <v>1</v>
      </c>
      <c r="G3" s="1">
        <f>IF(E3=1,1,0)</f>
        <v>1</v>
      </c>
    </row>
    <row r="4" spans="1:7">
      <c r="A4" s="1" t="s">
        <v>4</v>
      </c>
      <c r="B4" s="1">
        <v>1</v>
      </c>
      <c r="C4" s="2">
        <f t="shared" ref="C4:C52" si="0">B4/1</f>
        <v>1</v>
      </c>
      <c r="D4" s="3">
        <v>127</v>
      </c>
      <c r="E4" s="4">
        <f t="shared" ref="E4:E52" si="1">D4/133</f>
        <v>0.95488721804511278</v>
      </c>
      <c r="F4" s="1">
        <f t="shared" ref="F4:F52" si="2">IF(E4&gt;=0.8,1,0)</f>
        <v>1</v>
      </c>
      <c r="G4" s="1">
        <f t="shared" ref="G4:G52" si="3">IF(E4=1,1,0)</f>
        <v>0</v>
      </c>
    </row>
    <row r="5" spans="1:7">
      <c r="A5" s="1" t="s">
        <v>5</v>
      </c>
      <c r="B5" s="1">
        <v>1</v>
      </c>
      <c r="C5" s="2">
        <f t="shared" si="0"/>
        <v>1</v>
      </c>
      <c r="D5" s="3">
        <v>133</v>
      </c>
      <c r="E5" s="4">
        <f t="shared" si="1"/>
        <v>1</v>
      </c>
      <c r="F5" s="1">
        <f t="shared" si="2"/>
        <v>1</v>
      </c>
      <c r="G5" s="1">
        <f t="shared" si="3"/>
        <v>1</v>
      </c>
    </row>
    <row r="6" spans="1:7">
      <c r="A6" s="1" t="s">
        <v>6</v>
      </c>
      <c r="B6" s="1">
        <v>1</v>
      </c>
      <c r="C6" s="2">
        <f>B6/1</f>
        <v>1</v>
      </c>
      <c r="D6" s="3">
        <v>133</v>
      </c>
      <c r="E6" s="4">
        <f t="shared" si="1"/>
        <v>1</v>
      </c>
      <c r="F6" s="1">
        <f t="shared" si="2"/>
        <v>1</v>
      </c>
      <c r="G6" s="1">
        <f t="shared" si="3"/>
        <v>1</v>
      </c>
    </row>
    <row r="7" spans="1:7">
      <c r="A7" s="1" t="s">
        <v>7</v>
      </c>
      <c r="B7" s="1">
        <v>0</v>
      </c>
      <c r="C7" s="2">
        <f t="shared" si="0"/>
        <v>0</v>
      </c>
      <c r="D7" s="3">
        <v>133</v>
      </c>
      <c r="E7" s="4">
        <f t="shared" si="1"/>
        <v>1</v>
      </c>
      <c r="F7" s="1">
        <f t="shared" si="2"/>
        <v>1</v>
      </c>
      <c r="G7" s="1">
        <f t="shared" si="3"/>
        <v>1</v>
      </c>
    </row>
    <row r="8" spans="1:7">
      <c r="A8" s="1" t="s">
        <v>8</v>
      </c>
      <c r="B8" s="1">
        <v>1</v>
      </c>
      <c r="C8" s="2">
        <f t="shared" si="0"/>
        <v>1</v>
      </c>
      <c r="D8" s="3">
        <v>133</v>
      </c>
      <c r="E8" s="4">
        <f t="shared" si="1"/>
        <v>1</v>
      </c>
      <c r="F8" s="1">
        <f t="shared" si="2"/>
        <v>1</v>
      </c>
      <c r="G8" s="1">
        <f t="shared" si="3"/>
        <v>1</v>
      </c>
    </row>
    <row r="9" spans="1:7">
      <c r="A9" s="1" t="s">
        <v>9</v>
      </c>
      <c r="B9" s="1">
        <v>1</v>
      </c>
      <c r="C9" s="2">
        <f t="shared" si="0"/>
        <v>1</v>
      </c>
      <c r="D9" s="3">
        <v>93</v>
      </c>
      <c r="E9" s="4">
        <f t="shared" si="1"/>
        <v>0.6992481203007519</v>
      </c>
      <c r="F9" s="1">
        <f t="shared" si="2"/>
        <v>0</v>
      </c>
      <c r="G9" s="1">
        <f t="shared" si="3"/>
        <v>0</v>
      </c>
    </row>
    <row r="10" spans="1:7">
      <c r="A10" s="1" t="s">
        <v>10</v>
      </c>
      <c r="B10" s="1">
        <v>0</v>
      </c>
      <c r="C10" s="2">
        <f t="shared" si="0"/>
        <v>0</v>
      </c>
      <c r="D10" s="3">
        <v>68</v>
      </c>
      <c r="E10" s="4">
        <f t="shared" si="1"/>
        <v>0.51127819548872178</v>
      </c>
      <c r="F10" s="1">
        <f t="shared" si="2"/>
        <v>0</v>
      </c>
      <c r="G10" s="1">
        <f t="shared" si="3"/>
        <v>0</v>
      </c>
    </row>
    <row r="11" spans="1:7">
      <c r="A11" s="1" t="s">
        <v>11</v>
      </c>
      <c r="B11" s="1">
        <v>0</v>
      </c>
      <c r="C11" s="2">
        <f t="shared" si="0"/>
        <v>0</v>
      </c>
      <c r="D11" s="3">
        <v>94</v>
      </c>
      <c r="E11" s="4">
        <f t="shared" si="1"/>
        <v>0.70676691729323304</v>
      </c>
      <c r="F11" s="1">
        <f t="shared" si="2"/>
        <v>0</v>
      </c>
      <c r="G11" s="1">
        <f t="shared" si="3"/>
        <v>0</v>
      </c>
    </row>
    <row r="12" spans="1:7">
      <c r="A12" s="1" t="s">
        <v>12</v>
      </c>
      <c r="B12" s="1">
        <v>0</v>
      </c>
      <c r="C12" s="2">
        <f t="shared" si="0"/>
        <v>0</v>
      </c>
      <c r="D12" s="3">
        <v>0</v>
      </c>
      <c r="E12" s="4">
        <f t="shared" si="1"/>
        <v>0</v>
      </c>
      <c r="F12" s="1">
        <f t="shared" si="2"/>
        <v>0</v>
      </c>
      <c r="G12" s="1">
        <f t="shared" si="3"/>
        <v>0</v>
      </c>
    </row>
    <row r="13" spans="1:7">
      <c r="A13" s="1" t="s">
        <v>13</v>
      </c>
      <c r="B13" s="1">
        <v>1</v>
      </c>
      <c r="C13" s="2">
        <f t="shared" si="0"/>
        <v>1</v>
      </c>
      <c r="D13" s="3">
        <v>122</v>
      </c>
      <c r="E13" s="4">
        <f t="shared" si="1"/>
        <v>0.91729323308270672</v>
      </c>
      <c r="F13" s="1">
        <f t="shared" si="2"/>
        <v>1</v>
      </c>
      <c r="G13" s="1">
        <f t="shared" si="3"/>
        <v>0</v>
      </c>
    </row>
    <row r="14" spans="1:7">
      <c r="A14" s="1" t="s">
        <v>14</v>
      </c>
      <c r="B14" s="1">
        <v>1</v>
      </c>
      <c r="C14" s="2">
        <f t="shared" si="0"/>
        <v>1</v>
      </c>
      <c r="D14" s="3">
        <v>133</v>
      </c>
      <c r="E14" s="4">
        <f t="shared" si="1"/>
        <v>1</v>
      </c>
      <c r="F14" s="1">
        <f t="shared" si="2"/>
        <v>1</v>
      </c>
      <c r="G14" s="1">
        <f t="shared" si="3"/>
        <v>1</v>
      </c>
    </row>
    <row r="15" spans="1:7">
      <c r="A15" s="1" t="s">
        <v>15</v>
      </c>
      <c r="B15" s="1">
        <v>0</v>
      </c>
      <c r="C15" s="2">
        <f t="shared" si="0"/>
        <v>0</v>
      </c>
      <c r="D15" s="3">
        <v>0</v>
      </c>
      <c r="E15" s="4">
        <f t="shared" si="1"/>
        <v>0</v>
      </c>
      <c r="F15" s="1">
        <f t="shared" si="2"/>
        <v>0</v>
      </c>
      <c r="G15" s="1">
        <f t="shared" si="3"/>
        <v>0</v>
      </c>
    </row>
    <row r="16" spans="1:7">
      <c r="A16" s="1" t="s">
        <v>16</v>
      </c>
      <c r="B16" s="1">
        <v>1</v>
      </c>
      <c r="C16" s="2">
        <f t="shared" si="0"/>
        <v>1</v>
      </c>
      <c r="D16" s="3">
        <v>133</v>
      </c>
      <c r="E16" s="4">
        <f t="shared" si="1"/>
        <v>1</v>
      </c>
      <c r="F16" s="1">
        <f t="shared" si="2"/>
        <v>1</v>
      </c>
      <c r="G16" s="1">
        <f t="shared" si="3"/>
        <v>1</v>
      </c>
    </row>
    <row r="17" spans="1:7">
      <c r="A17" s="1" t="s">
        <v>17</v>
      </c>
      <c r="B17" s="1">
        <v>0</v>
      </c>
      <c r="C17" s="2">
        <f t="shared" si="0"/>
        <v>0</v>
      </c>
      <c r="D17" s="3">
        <v>21</v>
      </c>
      <c r="E17" s="4">
        <f t="shared" si="1"/>
        <v>0.15789473684210525</v>
      </c>
      <c r="F17" s="1">
        <f t="shared" si="2"/>
        <v>0</v>
      </c>
      <c r="G17" s="1">
        <f t="shared" si="3"/>
        <v>0</v>
      </c>
    </row>
    <row r="18" spans="1:7">
      <c r="A18" s="1" t="s">
        <v>18</v>
      </c>
      <c r="B18" s="1">
        <v>0</v>
      </c>
      <c r="C18" s="2">
        <f t="shared" si="0"/>
        <v>0</v>
      </c>
      <c r="D18" s="3">
        <v>0</v>
      </c>
      <c r="E18" s="4">
        <f t="shared" si="1"/>
        <v>0</v>
      </c>
      <c r="F18" s="1">
        <f t="shared" si="2"/>
        <v>0</v>
      </c>
      <c r="G18" s="1">
        <f t="shared" si="3"/>
        <v>0</v>
      </c>
    </row>
    <row r="19" spans="1:7">
      <c r="A19" s="1" t="s">
        <v>19</v>
      </c>
      <c r="B19" s="1">
        <v>0</v>
      </c>
      <c r="C19" s="4">
        <f t="shared" si="0"/>
        <v>0</v>
      </c>
      <c r="D19" s="3">
        <v>0</v>
      </c>
      <c r="E19" s="4">
        <f t="shared" si="1"/>
        <v>0</v>
      </c>
      <c r="F19" s="1">
        <f t="shared" si="2"/>
        <v>0</v>
      </c>
      <c r="G19" s="1">
        <f t="shared" si="3"/>
        <v>0</v>
      </c>
    </row>
    <row r="20" spans="1:7">
      <c r="A20" s="1" t="s">
        <v>20</v>
      </c>
      <c r="B20" s="1">
        <v>0</v>
      </c>
      <c r="C20" s="2">
        <f t="shared" si="0"/>
        <v>0</v>
      </c>
      <c r="D20" s="3">
        <v>0</v>
      </c>
      <c r="E20" s="4">
        <f t="shared" si="1"/>
        <v>0</v>
      </c>
      <c r="F20" s="1">
        <f t="shared" si="2"/>
        <v>0</v>
      </c>
      <c r="G20" s="1">
        <f t="shared" si="3"/>
        <v>0</v>
      </c>
    </row>
    <row r="21" spans="1:7">
      <c r="A21" s="1" t="s">
        <v>21</v>
      </c>
      <c r="B21" s="1">
        <v>1</v>
      </c>
      <c r="C21" s="2">
        <f t="shared" si="0"/>
        <v>1</v>
      </c>
      <c r="D21" s="3">
        <v>79</v>
      </c>
      <c r="E21" s="4">
        <f t="shared" si="1"/>
        <v>0.59398496240601506</v>
      </c>
      <c r="F21" s="1">
        <f t="shared" si="2"/>
        <v>0</v>
      </c>
      <c r="G21" s="1">
        <f t="shared" si="3"/>
        <v>0</v>
      </c>
    </row>
    <row r="22" spans="1:7">
      <c r="A22" s="1" t="s">
        <v>22</v>
      </c>
      <c r="B22" s="1">
        <v>1</v>
      </c>
      <c r="C22" s="2">
        <f t="shared" si="0"/>
        <v>1</v>
      </c>
      <c r="D22" s="3">
        <v>133</v>
      </c>
      <c r="E22" s="4">
        <f t="shared" si="1"/>
        <v>1</v>
      </c>
      <c r="F22" s="1">
        <f t="shared" si="2"/>
        <v>1</v>
      </c>
      <c r="G22" s="1">
        <f t="shared" si="3"/>
        <v>1</v>
      </c>
    </row>
    <row r="23" spans="1:7">
      <c r="A23" s="1" t="s">
        <v>23</v>
      </c>
      <c r="B23" s="1">
        <v>0</v>
      </c>
      <c r="C23" s="2">
        <f t="shared" si="0"/>
        <v>0</v>
      </c>
      <c r="D23" s="3">
        <v>0</v>
      </c>
      <c r="E23" s="4">
        <f t="shared" si="1"/>
        <v>0</v>
      </c>
      <c r="F23" s="1">
        <f t="shared" si="2"/>
        <v>0</v>
      </c>
      <c r="G23" s="1">
        <f t="shared" si="3"/>
        <v>0</v>
      </c>
    </row>
    <row r="24" spans="1:7">
      <c r="A24" s="1" t="s">
        <v>24</v>
      </c>
      <c r="B24" s="1">
        <v>1</v>
      </c>
      <c r="C24" s="2">
        <f t="shared" si="0"/>
        <v>1</v>
      </c>
      <c r="D24" s="3">
        <v>133</v>
      </c>
      <c r="E24" s="4">
        <f t="shared" si="1"/>
        <v>1</v>
      </c>
      <c r="F24" s="1">
        <f t="shared" si="2"/>
        <v>1</v>
      </c>
      <c r="G24" s="1">
        <f t="shared" si="3"/>
        <v>1</v>
      </c>
    </row>
    <row r="25" spans="1:7">
      <c r="A25" s="1" t="s">
        <v>25</v>
      </c>
      <c r="B25" s="1">
        <v>0</v>
      </c>
      <c r="C25" s="2">
        <f t="shared" si="0"/>
        <v>0</v>
      </c>
      <c r="D25" s="3">
        <v>38</v>
      </c>
      <c r="E25" s="4">
        <f t="shared" si="1"/>
        <v>0.2857142857142857</v>
      </c>
      <c r="F25" s="1">
        <f t="shared" si="2"/>
        <v>0</v>
      </c>
      <c r="G25" s="1">
        <f t="shared" si="3"/>
        <v>0</v>
      </c>
    </row>
    <row r="26" spans="1:7">
      <c r="A26" s="1" t="s">
        <v>26</v>
      </c>
      <c r="B26" s="1">
        <v>0</v>
      </c>
      <c r="C26" s="2">
        <f t="shared" si="0"/>
        <v>0</v>
      </c>
      <c r="D26" s="3">
        <v>0</v>
      </c>
      <c r="E26" s="4">
        <f t="shared" si="1"/>
        <v>0</v>
      </c>
      <c r="F26" s="1">
        <f t="shared" si="2"/>
        <v>0</v>
      </c>
      <c r="G26" s="1">
        <f t="shared" si="3"/>
        <v>0</v>
      </c>
    </row>
    <row r="27" spans="1:7">
      <c r="A27" s="1" t="s">
        <v>27</v>
      </c>
      <c r="B27" s="1">
        <v>0</v>
      </c>
      <c r="C27" s="2">
        <f t="shared" si="0"/>
        <v>0</v>
      </c>
      <c r="D27" s="3">
        <v>45</v>
      </c>
      <c r="E27" s="4">
        <f t="shared" si="1"/>
        <v>0.33834586466165412</v>
      </c>
      <c r="F27" s="1">
        <f t="shared" si="2"/>
        <v>0</v>
      </c>
      <c r="G27" s="1">
        <f t="shared" si="3"/>
        <v>0</v>
      </c>
    </row>
    <row r="28" spans="1:7">
      <c r="A28" s="1" t="s">
        <v>28</v>
      </c>
      <c r="B28" s="1">
        <v>0</v>
      </c>
      <c r="C28" s="2">
        <f t="shared" si="0"/>
        <v>0</v>
      </c>
      <c r="D28" s="3">
        <v>33</v>
      </c>
      <c r="E28" s="4">
        <f t="shared" si="1"/>
        <v>0.24812030075187969</v>
      </c>
      <c r="F28" s="1">
        <f t="shared" si="2"/>
        <v>0</v>
      </c>
      <c r="G28" s="1">
        <f t="shared" si="3"/>
        <v>0</v>
      </c>
    </row>
    <row r="29" spans="1:7">
      <c r="A29" s="1" t="s">
        <v>29</v>
      </c>
      <c r="B29" s="1">
        <v>1</v>
      </c>
      <c r="C29" s="2">
        <f t="shared" si="0"/>
        <v>1</v>
      </c>
      <c r="D29" s="3">
        <v>111</v>
      </c>
      <c r="E29" s="4">
        <f t="shared" si="1"/>
        <v>0.83458646616541354</v>
      </c>
      <c r="F29" s="1">
        <f t="shared" si="2"/>
        <v>1</v>
      </c>
      <c r="G29" s="1">
        <f t="shared" si="3"/>
        <v>0</v>
      </c>
    </row>
    <row r="30" spans="1:7">
      <c r="A30" s="1" t="s">
        <v>30</v>
      </c>
      <c r="B30" s="1">
        <v>1</v>
      </c>
      <c r="C30" s="2">
        <f t="shared" si="0"/>
        <v>1</v>
      </c>
      <c r="D30" s="3">
        <v>133</v>
      </c>
      <c r="E30" s="4">
        <f t="shared" si="1"/>
        <v>1</v>
      </c>
      <c r="F30" s="1">
        <f t="shared" si="2"/>
        <v>1</v>
      </c>
      <c r="G30" s="1">
        <f t="shared" si="3"/>
        <v>1</v>
      </c>
    </row>
    <row r="31" spans="1:7">
      <c r="A31" s="1" t="s">
        <v>31</v>
      </c>
      <c r="B31" s="1">
        <v>0</v>
      </c>
      <c r="C31" s="2">
        <f t="shared" si="0"/>
        <v>0</v>
      </c>
      <c r="D31" s="3">
        <v>28</v>
      </c>
      <c r="E31" s="4">
        <f t="shared" si="1"/>
        <v>0.21052631578947367</v>
      </c>
      <c r="F31" s="1">
        <f t="shared" si="2"/>
        <v>0</v>
      </c>
      <c r="G31" s="1">
        <f t="shared" si="3"/>
        <v>0</v>
      </c>
    </row>
    <row r="32" spans="1:7">
      <c r="A32" s="1" t="s">
        <v>32</v>
      </c>
      <c r="B32" s="1">
        <v>1</v>
      </c>
      <c r="C32" s="2">
        <f t="shared" si="0"/>
        <v>1</v>
      </c>
      <c r="D32" s="3">
        <v>133</v>
      </c>
      <c r="E32" s="4">
        <f t="shared" si="1"/>
        <v>1</v>
      </c>
      <c r="F32" s="1">
        <f t="shared" si="2"/>
        <v>1</v>
      </c>
      <c r="G32" s="1">
        <f t="shared" si="3"/>
        <v>1</v>
      </c>
    </row>
    <row r="33" spans="1:7">
      <c r="A33" s="1" t="s">
        <v>33</v>
      </c>
      <c r="B33" s="1">
        <v>0</v>
      </c>
      <c r="C33" s="2">
        <f t="shared" si="0"/>
        <v>0</v>
      </c>
      <c r="D33" s="3">
        <v>61</v>
      </c>
      <c r="E33" s="4">
        <f t="shared" si="1"/>
        <v>0.45864661654135336</v>
      </c>
      <c r="F33" s="1">
        <f t="shared" si="2"/>
        <v>0</v>
      </c>
      <c r="G33" s="1">
        <f t="shared" si="3"/>
        <v>0</v>
      </c>
    </row>
    <row r="34" spans="1:7">
      <c r="A34" s="1" t="s">
        <v>34</v>
      </c>
      <c r="B34" s="1">
        <v>0</v>
      </c>
      <c r="C34" s="2">
        <f t="shared" si="0"/>
        <v>0</v>
      </c>
      <c r="D34" s="3">
        <v>57</v>
      </c>
      <c r="E34" s="4">
        <f t="shared" si="1"/>
        <v>0.42857142857142855</v>
      </c>
      <c r="F34" s="1">
        <f t="shared" si="2"/>
        <v>0</v>
      </c>
      <c r="G34" s="1">
        <f t="shared" si="3"/>
        <v>0</v>
      </c>
    </row>
    <row r="35" spans="1:7">
      <c r="A35" s="1" t="s">
        <v>35</v>
      </c>
      <c r="B35" s="1">
        <v>1</v>
      </c>
      <c r="C35" s="2">
        <f t="shared" si="0"/>
        <v>1</v>
      </c>
      <c r="D35" s="3">
        <v>46</v>
      </c>
      <c r="E35" s="4">
        <f t="shared" si="1"/>
        <v>0.34586466165413532</v>
      </c>
      <c r="F35" s="1">
        <f t="shared" si="2"/>
        <v>0</v>
      </c>
      <c r="G35" s="1">
        <f t="shared" si="3"/>
        <v>0</v>
      </c>
    </row>
    <row r="36" spans="1:7">
      <c r="A36" s="1" t="s">
        <v>36</v>
      </c>
      <c r="B36" s="1">
        <v>0</v>
      </c>
      <c r="C36" s="2">
        <f t="shared" si="0"/>
        <v>0</v>
      </c>
      <c r="D36" s="3">
        <v>45</v>
      </c>
      <c r="E36" s="4">
        <f t="shared" si="1"/>
        <v>0.33834586466165412</v>
      </c>
      <c r="F36" s="1">
        <f t="shared" si="2"/>
        <v>0</v>
      </c>
      <c r="G36" s="1">
        <f t="shared" si="3"/>
        <v>0</v>
      </c>
    </row>
    <row r="37" spans="1:7">
      <c r="A37" s="1" t="s">
        <v>37</v>
      </c>
      <c r="B37" s="1">
        <v>1</v>
      </c>
      <c r="C37" s="2">
        <f t="shared" si="0"/>
        <v>1</v>
      </c>
      <c r="D37" s="3">
        <v>66</v>
      </c>
      <c r="E37" s="4">
        <f t="shared" si="1"/>
        <v>0.49624060150375937</v>
      </c>
      <c r="F37" s="1">
        <f t="shared" si="2"/>
        <v>0</v>
      </c>
      <c r="G37" s="1">
        <f t="shared" si="3"/>
        <v>0</v>
      </c>
    </row>
    <row r="38" spans="1:7">
      <c r="A38" s="1" t="s">
        <v>38</v>
      </c>
      <c r="B38" s="1">
        <v>1</v>
      </c>
      <c r="C38" s="2">
        <f t="shared" si="0"/>
        <v>1</v>
      </c>
      <c r="D38" s="3">
        <v>133</v>
      </c>
      <c r="E38" s="4">
        <f t="shared" si="1"/>
        <v>1</v>
      </c>
      <c r="F38" s="1">
        <f t="shared" si="2"/>
        <v>1</v>
      </c>
      <c r="G38" s="1">
        <f t="shared" si="3"/>
        <v>1</v>
      </c>
    </row>
    <row r="39" spans="1:7">
      <c r="A39" s="1" t="s">
        <v>39</v>
      </c>
      <c r="B39" s="1">
        <v>0</v>
      </c>
      <c r="C39" s="2">
        <f t="shared" si="0"/>
        <v>0</v>
      </c>
      <c r="D39" s="3">
        <v>14</v>
      </c>
      <c r="E39" s="4">
        <f t="shared" si="1"/>
        <v>0.10526315789473684</v>
      </c>
      <c r="F39" s="1">
        <f t="shared" si="2"/>
        <v>0</v>
      </c>
      <c r="G39" s="1">
        <f t="shared" si="3"/>
        <v>0</v>
      </c>
    </row>
    <row r="40" spans="1:7">
      <c r="A40" s="1" t="s">
        <v>40</v>
      </c>
      <c r="B40" s="1">
        <v>1</v>
      </c>
      <c r="C40" s="2">
        <f t="shared" si="0"/>
        <v>1</v>
      </c>
      <c r="D40" s="3">
        <v>133</v>
      </c>
      <c r="E40" s="4">
        <f t="shared" si="1"/>
        <v>1</v>
      </c>
      <c r="F40" s="1">
        <f t="shared" si="2"/>
        <v>1</v>
      </c>
      <c r="G40" s="1">
        <f t="shared" si="3"/>
        <v>1</v>
      </c>
    </row>
    <row r="41" spans="1:7">
      <c r="A41" s="1" t="s">
        <v>41</v>
      </c>
      <c r="B41" s="1">
        <v>0</v>
      </c>
      <c r="C41" s="2">
        <f t="shared" si="0"/>
        <v>0</v>
      </c>
      <c r="D41" s="3">
        <v>52</v>
      </c>
      <c r="E41" s="4">
        <f t="shared" si="1"/>
        <v>0.39097744360902253</v>
      </c>
      <c r="F41" s="1">
        <f t="shared" si="2"/>
        <v>0</v>
      </c>
      <c r="G41" s="1">
        <f t="shared" si="3"/>
        <v>0</v>
      </c>
    </row>
    <row r="42" spans="1:7">
      <c r="A42" s="1" t="s">
        <v>42</v>
      </c>
      <c r="B42" s="1">
        <v>0</v>
      </c>
      <c r="C42" s="2">
        <f t="shared" si="0"/>
        <v>0</v>
      </c>
      <c r="D42" s="3">
        <v>0</v>
      </c>
      <c r="E42" s="4">
        <f t="shared" si="1"/>
        <v>0</v>
      </c>
      <c r="F42" s="1">
        <f t="shared" si="2"/>
        <v>0</v>
      </c>
      <c r="G42" s="1">
        <f t="shared" si="3"/>
        <v>0</v>
      </c>
    </row>
    <row r="43" spans="1:7">
      <c r="A43" s="1" t="s">
        <v>43</v>
      </c>
      <c r="B43" s="1">
        <v>0</v>
      </c>
      <c r="C43" s="2">
        <f t="shared" si="0"/>
        <v>0</v>
      </c>
      <c r="D43" s="3">
        <v>18</v>
      </c>
      <c r="E43" s="4">
        <f t="shared" si="1"/>
        <v>0.13533834586466165</v>
      </c>
      <c r="F43" s="1">
        <f t="shared" si="2"/>
        <v>0</v>
      </c>
      <c r="G43" s="1">
        <f t="shared" si="3"/>
        <v>0</v>
      </c>
    </row>
    <row r="44" spans="1:7">
      <c r="A44" s="1" t="s">
        <v>44</v>
      </c>
      <c r="B44" s="1">
        <v>0</v>
      </c>
      <c r="C44" s="2">
        <f t="shared" si="0"/>
        <v>0</v>
      </c>
      <c r="D44" s="3">
        <v>13</v>
      </c>
      <c r="E44" s="4">
        <f t="shared" si="1"/>
        <v>9.7744360902255634E-2</v>
      </c>
      <c r="F44" s="1">
        <f t="shared" si="2"/>
        <v>0</v>
      </c>
      <c r="G44" s="1">
        <f t="shared" si="3"/>
        <v>0</v>
      </c>
    </row>
    <row r="45" spans="1:7">
      <c r="A45" s="1" t="s">
        <v>45</v>
      </c>
      <c r="B45" s="1">
        <v>0</v>
      </c>
      <c r="C45" s="2">
        <f t="shared" si="0"/>
        <v>0</v>
      </c>
      <c r="D45" s="3">
        <v>114</v>
      </c>
      <c r="E45" s="4">
        <f t="shared" si="1"/>
        <v>0.8571428571428571</v>
      </c>
      <c r="F45" s="1">
        <f t="shared" si="2"/>
        <v>1</v>
      </c>
      <c r="G45" s="1">
        <f t="shared" si="3"/>
        <v>0</v>
      </c>
    </row>
    <row r="46" spans="1:7">
      <c r="A46" s="1" t="s">
        <v>46</v>
      </c>
      <c r="B46" s="1">
        <v>1</v>
      </c>
      <c r="C46" s="2">
        <f t="shared" si="0"/>
        <v>1</v>
      </c>
      <c r="D46" s="3">
        <v>133</v>
      </c>
      <c r="E46" s="4">
        <f t="shared" si="1"/>
        <v>1</v>
      </c>
      <c r="F46" s="1">
        <f t="shared" si="2"/>
        <v>1</v>
      </c>
      <c r="G46" s="1">
        <f t="shared" si="3"/>
        <v>1</v>
      </c>
    </row>
    <row r="47" spans="1:7">
      <c r="A47" s="1" t="s">
        <v>47</v>
      </c>
      <c r="B47" s="1">
        <v>0</v>
      </c>
      <c r="C47" s="2">
        <f t="shared" si="0"/>
        <v>0</v>
      </c>
      <c r="D47" s="3">
        <v>9</v>
      </c>
      <c r="E47" s="4">
        <f t="shared" si="1"/>
        <v>6.7669172932330823E-2</v>
      </c>
      <c r="F47" s="1">
        <f t="shared" si="2"/>
        <v>0</v>
      </c>
      <c r="G47" s="1">
        <f t="shared" si="3"/>
        <v>0</v>
      </c>
    </row>
    <row r="48" spans="1:7">
      <c r="A48" s="1" t="s">
        <v>48</v>
      </c>
      <c r="B48" s="1">
        <v>1</v>
      </c>
      <c r="C48" s="2">
        <f t="shared" si="0"/>
        <v>1</v>
      </c>
      <c r="D48" s="3">
        <v>133</v>
      </c>
      <c r="E48" s="4">
        <f t="shared" si="1"/>
        <v>1</v>
      </c>
      <c r="F48" s="1">
        <f t="shared" si="2"/>
        <v>1</v>
      </c>
      <c r="G48" s="1">
        <f t="shared" si="3"/>
        <v>1</v>
      </c>
    </row>
    <row r="49" spans="1:7">
      <c r="A49" s="1" t="s">
        <v>49</v>
      </c>
      <c r="B49" s="1">
        <v>1</v>
      </c>
      <c r="C49" s="2">
        <f t="shared" si="0"/>
        <v>1</v>
      </c>
      <c r="D49" s="3">
        <v>31</v>
      </c>
      <c r="E49" s="4">
        <f t="shared" si="1"/>
        <v>0.23308270676691728</v>
      </c>
      <c r="F49" s="1">
        <f t="shared" si="2"/>
        <v>0</v>
      </c>
      <c r="G49" s="1">
        <f t="shared" si="3"/>
        <v>0</v>
      </c>
    </row>
    <row r="50" spans="1:7">
      <c r="A50" s="1" t="s">
        <v>50</v>
      </c>
      <c r="B50" s="1">
        <v>0</v>
      </c>
      <c r="C50" s="2">
        <f t="shared" si="0"/>
        <v>0</v>
      </c>
      <c r="D50" s="3">
        <v>13</v>
      </c>
      <c r="E50" s="4">
        <f t="shared" si="1"/>
        <v>9.7744360902255634E-2</v>
      </c>
      <c r="F50" s="1">
        <f t="shared" si="2"/>
        <v>0</v>
      </c>
      <c r="G50" s="1">
        <f t="shared" si="3"/>
        <v>0</v>
      </c>
    </row>
    <row r="51" spans="1:7">
      <c r="A51" s="1" t="s">
        <v>51</v>
      </c>
      <c r="B51" s="1">
        <v>0</v>
      </c>
      <c r="C51" s="2">
        <f t="shared" si="0"/>
        <v>0</v>
      </c>
      <c r="D51" s="3">
        <v>100</v>
      </c>
      <c r="E51" s="4">
        <f t="shared" si="1"/>
        <v>0.75187969924812026</v>
      </c>
      <c r="F51" s="1">
        <f t="shared" si="2"/>
        <v>0</v>
      </c>
      <c r="G51" s="1">
        <f t="shared" si="3"/>
        <v>0</v>
      </c>
    </row>
    <row r="52" spans="1:7">
      <c r="A52" s="1" t="s">
        <v>52</v>
      </c>
      <c r="B52" s="1">
        <v>0</v>
      </c>
      <c r="C52" s="2">
        <f t="shared" si="0"/>
        <v>0</v>
      </c>
      <c r="D52" s="3">
        <v>0</v>
      </c>
      <c r="E52" s="4">
        <f t="shared" si="1"/>
        <v>0</v>
      </c>
      <c r="F52" s="1">
        <f t="shared" si="2"/>
        <v>0</v>
      </c>
      <c r="G52" s="1">
        <f t="shared" si="3"/>
        <v>0</v>
      </c>
    </row>
    <row r="53" spans="1:7">
      <c r="A53" s="1" t="s">
        <v>62</v>
      </c>
      <c r="B53" s="3">
        <f>SUM(B3:B52)</f>
        <v>22</v>
      </c>
      <c r="F53" s="3">
        <f>SUM(F3:F52)</f>
        <v>19</v>
      </c>
      <c r="G53" s="3">
        <f>SUM(G3:G52)</f>
        <v>15</v>
      </c>
    </row>
    <row r="54" spans="1:7">
      <c r="A54" s="1" t="s">
        <v>63</v>
      </c>
      <c r="C54" s="4">
        <f>AVERAGE(B3:B52)</f>
        <v>0.44</v>
      </c>
      <c r="E54" s="4">
        <f>AVERAGE(E3:E52)</f>
        <v>0.52526315789473688</v>
      </c>
      <c r="F54" s="4">
        <f>AVERAGE(F3:F52)</f>
        <v>0.38</v>
      </c>
      <c r="G54" s="4">
        <f>AVERAGE(G3:G52)</f>
        <v>0.3</v>
      </c>
    </row>
  </sheetData>
  <phoneticPr fontId="3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opLeftCell="A37" workbookViewId="0">
      <selection activeCell="C59" sqref="C59"/>
    </sheetView>
  </sheetViews>
  <sheetFormatPr defaultColWidth="10.875" defaultRowHeight="15.75"/>
  <cols>
    <col min="1" max="1" width="28.625" style="1" bestFit="1" customWidth="1"/>
    <col min="2" max="2" width="25.5" style="3" bestFit="1" customWidth="1"/>
    <col min="3" max="3" width="10" style="3" bestFit="1" customWidth="1"/>
    <col min="4" max="4" width="28.75" style="3" bestFit="1" customWidth="1"/>
    <col min="5" max="5" width="23.375" style="3" bestFit="1" customWidth="1"/>
    <col min="6" max="6" width="17.5" style="1" bestFit="1" customWidth="1"/>
    <col min="7" max="7" width="16.75" style="1" bestFit="1" customWidth="1"/>
    <col min="8" max="16384" width="10.875" style="1"/>
  </cols>
  <sheetData>
    <row r="1" spans="1:7" ht="63">
      <c r="A1" s="1" t="s">
        <v>61</v>
      </c>
      <c r="B1" s="1" t="s">
        <v>53</v>
      </c>
      <c r="C1" s="1"/>
      <c r="D1" s="5" t="s">
        <v>54</v>
      </c>
      <c r="E1" s="5" t="s">
        <v>55</v>
      </c>
      <c r="F1" s="6" t="s">
        <v>59</v>
      </c>
      <c r="G1" s="6" t="s">
        <v>60</v>
      </c>
    </row>
    <row r="2" spans="1:7">
      <c r="A2" s="1" t="s">
        <v>0</v>
      </c>
      <c r="B2" s="1" t="s">
        <v>1</v>
      </c>
      <c r="C2" s="1" t="s">
        <v>2</v>
      </c>
      <c r="D2" s="3" t="s">
        <v>1</v>
      </c>
      <c r="E2" s="3" t="s">
        <v>2</v>
      </c>
    </row>
    <row r="3" spans="1:7">
      <c r="A3" s="1" t="s">
        <v>3</v>
      </c>
      <c r="B3" s="1">
        <v>1</v>
      </c>
      <c r="C3" s="2">
        <f>B3/1</f>
        <v>1</v>
      </c>
      <c r="D3" s="1">
        <v>133</v>
      </c>
      <c r="E3" s="4">
        <f>D3/133</f>
        <v>1</v>
      </c>
      <c r="F3" s="1">
        <f>IF(E3&gt;=0.8,1,0)</f>
        <v>1</v>
      </c>
      <c r="G3" s="1">
        <f>IF(E3=1,1,0)</f>
        <v>1</v>
      </c>
    </row>
    <row r="4" spans="1:7">
      <c r="A4" s="1" t="s">
        <v>4</v>
      </c>
      <c r="B4" s="1">
        <v>1</v>
      </c>
      <c r="C4" s="2">
        <f t="shared" ref="C4:C52" si="0">B4/1</f>
        <v>1</v>
      </c>
      <c r="D4" s="1">
        <v>132</v>
      </c>
      <c r="E4" s="4">
        <f t="shared" ref="E4:E52" si="1">D4/133</f>
        <v>0.99248120300751874</v>
      </c>
      <c r="F4" s="1">
        <f t="shared" ref="F4:F52" si="2">IF(E4&gt;=0.8,1,0)</f>
        <v>1</v>
      </c>
      <c r="G4" s="1">
        <f t="shared" ref="G4:G52" si="3">IF(E4=1,1,0)</f>
        <v>0</v>
      </c>
    </row>
    <row r="5" spans="1:7">
      <c r="A5" s="1" t="s">
        <v>5</v>
      </c>
      <c r="B5" s="1">
        <v>1</v>
      </c>
      <c r="C5" s="2">
        <f t="shared" si="0"/>
        <v>1</v>
      </c>
      <c r="D5" s="1">
        <v>133</v>
      </c>
      <c r="E5" s="4">
        <f t="shared" si="1"/>
        <v>1</v>
      </c>
      <c r="F5" s="1">
        <f t="shared" si="2"/>
        <v>1</v>
      </c>
      <c r="G5" s="1">
        <f t="shared" si="3"/>
        <v>1</v>
      </c>
    </row>
    <row r="6" spans="1:7">
      <c r="A6" s="1" t="s">
        <v>6</v>
      </c>
      <c r="B6" s="1">
        <v>1</v>
      </c>
      <c r="C6" s="2">
        <f t="shared" si="0"/>
        <v>1</v>
      </c>
      <c r="D6" s="1">
        <v>133</v>
      </c>
      <c r="E6" s="4">
        <f t="shared" si="1"/>
        <v>1</v>
      </c>
      <c r="F6" s="1">
        <f t="shared" si="2"/>
        <v>1</v>
      </c>
      <c r="G6" s="1">
        <f t="shared" si="3"/>
        <v>1</v>
      </c>
    </row>
    <row r="7" spans="1:7">
      <c r="A7" s="1" t="s">
        <v>7</v>
      </c>
      <c r="B7" s="1">
        <v>0</v>
      </c>
      <c r="C7" s="2">
        <f t="shared" si="0"/>
        <v>0</v>
      </c>
      <c r="D7" s="1">
        <v>133</v>
      </c>
      <c r="E7" s="4">
        <f t="shared" si="1"/>
        <v>1</v>
      </c>
      <c r="F7" s="1">
        <f t="shared" si="2"/>
        <v>1</v>
      </c>
      <c r="G7" s="1">
        <f t="shared" si="3"/>
        <v>1</v>
      </c>
    </row>
    <row r="8" spans="1:7">
      <c r="A8" s="1" t="s">
        <v>8</v>
      </c>
      <c r="B8" s="1">
        <v>1</v>
      </c>
      <c r="C8" s="2">
        <f t="shared" si="0"/>
        <v>1</v>
      </c>
      <c r="D8" s="1">
        <v>133</v>
      </c>
      <c r="E8" s="4">
        <f t="shared" si="1"/>
        <v>1</v>
      </c>
      <c r="F8" s="1">
        <f t="shared" si="2"/>
        <v>1</v>
      </c>
      <c r="G8" s="1">
        <f t="shared" si="3"/>
        <v>1</v>
      </c>
    </row>
    <row r="9" spans="1:7">
      <c r="A9" s="1" t="s">
        <v>9</v>
      </c>
      <c r="B9" s="1">
        <v>1</v>
      </c>
      <c r="C9" s="2">
        <f t="shared" si="0"/>
        <v>1</v>
      </c>
      <c r="D9" s="1">
        <v>105</v>
      </c>
      <c r="E9" s="4">
        <f t="shared" si="1"/>
        <v>0.78947368421052633</v>
      </c>
      <c r="F9" s="1">
        <f t="shared" si="2"/>
        <v>0</v>
      </c>
      <c r="G9" s="1">
        <f t="shared" si="3"/>
        <v>0</v>
      </c>
    </row>
    <row r="10" spans="1:7">
      <c r="A10" s="1" t="s">
        <v>10</v>
      </c>
      <c r="B10" s="1">
        <v>0</v>
      </c>
      <c r="C10" s="2">
        <f t="shared" si="0"/>
        <v>0</v>
      </c>
      <c r="D10" s="1">
        <v>133</v>
      </c>
      <c r="E10" s="4">
        <f t="shared" si="1"/>
        <v>1</v>
      </c>
      <c r="F10" s="1">
        <f t="shared" si="2"/>
        <v>1</v>
      </c>
      <c r="G10" s="1">
        <f t="shared" si="3"/>
        <v>1</v>
      </c>
    </row>
    <row r="11" spans="1:7">
      <c r="A11" s="1" t="s">
        <v>11</v>
      </c>
      <c r="B11" s="1">
        <v>1</v>
      </c>
      <c r="C11" s="2">
        <f t="shared" si="0"/>
        <v>1</v>
      </c>
      <c r="D11" s="1">
        <v>133</v>
      </c>
      <c r="E11" s="4">
        <f t="shared" si="1"/>
        <v>1</v>
      </c>
      <c r="F11" s="1">
        <f t="shared" si="2"/>
        <v>1</v>
      </c>
      <c r="G11" s="1">
        <f t="shared" si="3"/>
        <v>1</v>
      </c>
    </row>
    <row r="12" spans="1:7">
      <c r="A12" s="1" t="s">
        <v>12</v>
      </c>
      <c r="B12" s="1">
        <v>0</v>
      </c>
      <c r="C12" s="2">
        <f t="shared" si="0"/>
        <v>0</v>
      </c>
      <c r="D12" s="1">
        <v>0</v>
      </c>
      <c r="E12" s="4">
        <f t="shared" si="1"/>
        <v>0</v>
      </c>
      <c r="F12" s="1">
        <f t="shared" si="2"/>
        <v>0</v>
      </c>
      <c r="G12" s="1">
        <f t="shared" si="3"/>
        <v>0</v>
      </c>
    </row>
    <row r="13" spans="1:7">
      <c r="A13" s="1" t="s">
        <v>13</v>
      </c>
      <c r="B13" s="1">
        <v>1</v>
      </c>
      <c r="C13" s="2">
        <f t="shared" si="0"/>
        <v>1</v>
      </c>
      <c r="D13" s="1">
        <v>122</v>
      </c>
      <c r="E13" s="4">
        <f t="shared" si="1"/>
        <v>0.91729323308270672</v>
      </c>
      <c r="F13" s="1">
        <f t="shared" si="2"/>
        <v>1</v>
      </c>
      <c r="G13" s="1">
        <f t="shared" si="3"/>
        <v>0</v>
      </c>
    </row>
    <row r="14" spans="1:7">
      <c r="A14" s="1" t="s">
        <v>14</v>
      </c>
      <c r="B14" s="1">
        <v>1</v>
      </c>
      <c r="C14" s="2">
        <f t="shared" si="0"/>
        <v>1</v>
      </c>
      <c r="D14" s="1">
        <v>133</v>
      </c>
      <c r="E14" s="4">
        <f t="shared" si="1"/>
        <v>1</v>
      </c>
      <c r="F14" s="1">
        <f t="shared" si="2"/>
        <v>1</v>
      </c>
      <c r="G14" s="1">
        <f t="shared" si="3"/>
        <v>1</v>
      </c>
    </row>
    <row r="15" spans="1:7">
      <c r="A15" s="1" t="s">
        <v>15</v>
      </c>
      <c r="B15" s="1">
        <v>0</v>
      </c>
      <c r="C15" s="2">
        <f t="shared" si="0"/>
        <v>0</v>
      </c>
      <c r="D15" s="1">
        <v>0</v>
      </c>
      <c r="E15" s="4">
        <f t="shared" si="1"/>
        <v>0</v>
      </c>
      <c r="F15" s="1">
        <f t="shared" si="2"/>
        <v>0</v>
      </c>
      <c r="G15" s="1">
        <f t="shared" si="3"/>
        <v>0</v>
      </c>
    </row>
    <row r="16" spans="1:7">
      <c r="A16" s="1" t="s">
        <v>16</v>
      </c>
      <c r="B16" s="1">
        <v>1</v>
      </c>
      <c r="C16" s="2">
        <f t="shared" si="0"/>
        <v>1</v>
      </c>
      <c r="D16" s="1">
        <v>133</v>
      </c>
      <c r="E16" s="4">
        <f t="shared" si="1"/>
        <v>1</v>
      </c>
      <c r="F16" s="1">
        <f t="shared" si="2"/>
        <v>1</v>
      </c>
      <c r="G16" s="1">
        <f t="shared" si="3"/>
        <v>1</v>
      </c>
    </row>
    <row r="17" spans="1:7">
      <c r="A17" s="1" t="s">
        <v>17</v>
      </c>
      <c r="B17" s="1">
        <v>0</v>
      </c>
      <c r="C17" s="2">
        <f t="shared" si="0"/>
        <v>0</v>
      </c>
      <c r="D17" s="1">
        <v>14</v>
      </c>
      <c r="E17" s="4">
        <f t="shared" si="1"/>
        <v>0.10526315789473684</v>
      </c>
      <c r="F17" s="1">
        <f t="shared" si="2"/>
        <v>0</v>
      </c>
      <c r="G17" s="1">
        <f t="shared" si="3"/>
        <v>0</v>
      </c>
    </row>
    <row r="18" spans="1:7">
      <c r="A18" s="1" t="s">
        <v>18</v>
      </c>
      <c r="B18" s="1">
        <v>0</v>
      </c>
      <c r="C18" s="2">
        <f t="shared" si="0"/>
        <v>0</v>
      </c>
      <c r="D18" s="1">
        <v>0</v>
      </c>
      <c r="E18" s="4">
        <f t="shared" si="1"/>
        <v>0</v>
      </c>
      <c r="F18" s="1">
        <f t="shared" si="2"/>
        <v>0</v>
      </c>
      <c r="G18" s="1">
        <f t="shared" si="3"/>
        <v>0</v>
      </c>
    </row>
    <row r="19" spans="1:7">
      <c r="A19" s="1" t="s">
        <v>19</v>
      </c>
      <c r="B19" s="1">
        <v>0</v>
      </c>
      <c r="C19" s="2">
        <f t="shared" si="0"/>
        <v>0</v>
      </c>
      <c r="D19" s="1">
        <v>0</v>
      </c>
      <c r="E19" s="4">
        <f t="shared" si="1"/>
        <v>0</v>
      </c>
      <c r="F19" s="1">
        <f t="shared" si="2"/>
        <v>0</v>
      </c>
      <c r="G19" s="1">
        <f t="shared" si="3"/>
        <v>0</v>
      </c>
    </row>
    <row r="20" spans="1:7">
      <c r="A20" s="1" t="s">
        <v>20</v>
      </c>
      <c r="B20" s="1">
        <v>0</v>
      </c>
      <c r="C20" s="2">
        <f t="shared" si="0"/>
        <v>0</v>
      </c>
      <c r="D20" s="1">
        <v>0</v>
      </c>
      <c r="E20" s="4">
        <f t="shared" si="1"/>
        <v>0</v>
      </c>
      <c r="F20" s="1">
        <f t="shared" si="2"/>
        <v>0</v>
      </c>
      <c r="G20" s="1">
        <f t="shared" si="3"/>
        <v>0</v>
      </c>
    </row>
    <row r="21" spans="1:7">
      <c r="A21" s="1" t="s">
        <v>21</v>
      </c>
      <c r="B21" s="1">
        <v>1</v>
      </c>
      <c r="C21" s="2">
        <f t="shared" si="0"/>
        <v>1</v>
      </c>
      <c r="D21" s="1">
        <v>52</v>
      </c>
      <c r="E21" s="4">
        <f t="shared" si="1"/>
        <v>0.39097744360902253</v>
      </c>
      <c r="F21" s="1">
        <f t="shared" si="2"/>
        <v>0</v>
      </c>
      <c r="G21" s="1">
        <f t="shared" si="3"/>
        <v>0</v>
      </c>
    </row>
    <row r="22" spans="1:7">
      <c r="A22" s="1" t="s">
        <v>22</v>
      </c>
      <c r="B22" s="1">
        <v>1</v>
      </c>
      <c r="C22" s="2">
        <f t="shared" si="0"/>
        <v>1</v>
      </c>
      <c r="D22" s="1">
        <v>133</v>
      </c>
      <c r="E22" s="4">
        <f t="shared" si="1"/>
        <v>1</v>
      </c>
      <c r="F22" s="1">
        <f t="shared" si="2"/>
        <v>1</v>
      </c>
      <c r="G22" s="1">
        <f t="shared" si="3"/>
        <v>1</v>
      </c>
    </row>
    <row r="23" spans="1:7">
      <c r="A23" s="1" t="s">
        <v>23</v>
      </c>
      <c r="B23" s="1">
        <v>0</v>
      </c>
      <c r="C23" s="2">
        <f t="shared" si="0"/>
        <v>0</v>
      </c>
      <c r="D23" s="1">
        <v>0</v>
      </c>
      <c r="E23" s="4">
        <f t="shared" si="1"/>
        <v>0</v>
      </c>
      <c r="F23" s="1">
        <f t="shared" si="2"/>
        <v>0</v>
      </c>
      <c r="G23" s="1">
        <f t="shared" si="3"/>
        <v>0</v>
      </c>
    </row>
    <row r="24" spans="1:7">
      <c r="A24" s="1" t="s">
        <v>24</v>
      </c>
      <c r="B24" s="1">
        <v>1</v>
      </c>
      <c r="C24" s="2">
        <f t="shared" si="0"/>
        <v>1</v>
      </c>
      <c r="D24" s="1">
        <v>133</v>
      </c>
      <c r="E24" s="4">
        <f t="shared" si="1"/>
        <v>1</v>
      </c>
      <c r="F24" s="1">
        <f t="shared" si="2"/>
        <v>1</v>
      </c>
      <c r="G24" s="1">
        <f t="shared" si="3"/>
        <v>1</v>
      </c>
    </row>
    <row r="25" spans="1:7">
      <c r="A25" s="1" t="s">
        <v>25</v>
      </c>
      <c r="B25" s="1">
        <v>0</v>
      </c>
      <c r="C25" s="2">
        <f t="shared" si="0"/>
        <v>0</v>
      </c>
      <c r="D25" s="1">
        <v>57</v>
      </c>
      <c r="E25" s="4">
        <f t="shared" si="1"/>
        <v>0.42857142857142855</v>
      </c>
      <c r="F25" s="1">
        <f t="shared" si="2"/>
        <v>0</v>
      </c>
      <c r="G25" s="1">
        <f t="shared" si="3"/>
        <v>0</v>
      </c>
    </row>
    <row r="26" spans="1:7">
      <c r="A26" s="1" t="s">
        <v>26</v>
      </c>
      <c r="B26" s="1">
        <v>0</v>
      </c>
      <c r="C26" s="2">
        <f t="shared" si="0"/>
        <v>0</v>
      </c>
      <c r="D26" s="1">
        <v>0</v>
      </c>
      <c r="E26" s="4">
        <f t="shared" si="1"/>
        <v>0</v>
      </c>
      <c r="F26" s="1">
        <f t="shared" si="2"/>
        <v>0</v>
      </c>
      <c r="G26" s="1">
        <f t="shared" si="3"/>
        <v>0</v>
      </c>
    </row>
    <row r="27" spans="1:7">
      <c r="A27" s="1" t="s">
        <v>27</v>
      </c>
      <c r="B27" s="1">
        <v>0</v>
      </c>
      <c r="C27" s="2">
        <f t="shared" si="0"/>
        <v>0</v>
      </c>
      <c r="D27" s="1">
        <v>23</v>
      </c>
      <c r="E27" s="4">
        <f t="shared" si="1"/>
        <v>0.17293233082706766</v>
      </c>
      <c r="F27" s="1">
        <f t="shared" si="2"/>
        <v>0</v>
      </c>
      <c r="G27" s="1">
        <f t="shared" si="3"/>
        <v>0</v>
      </c>
    </row>
    <row r="28" spans="1:7">
      <c r="A28" s="1" t="s">
        <v>28</v>
      </c>
      <c r="B28" s="1">
        <v>1</v>
      </c>
      <c r="C28" s="2">
        <f t="shared" si="0"/>
        <v>1</v>
      </c>
      <c r="D28" s="1">
        <v>40</v>
      </c>
      <c r="E28" s="4">
        <f t="shared" si="1"/>
        <v>0.3007518796992481</v>
      </c>
      <c r="F28" s="1">
        <f t="shared" si="2"/>
        <v>0</v>
      </c>
      <c r="G28" s="1">
        <f t="shared" si="3"/>
        <v>0</v>
      </c>
    </row>
    <row r="29" spans="1:7">
      <c r="A29" s="1" t="s">
        <v>29</v>
      </c>
      <c r="B29" s="1">
        <v>0</v>
      </c>
      <c r="C29" s="2">
        <f t="shared" si="0"/>
        <v>0</v>
      </c>
      <c r="D29" s="1">
        <v>101</v>
      </c>
      <c r="E29" s="4">
        <f t="shared" si="1"/>
        <v>0.75939849624060152</v>
      </c>
      <c r="F29" s="1">
        <f t="shared" si="2"/>
        <v>0</v>
      </c>
      <c r="G29" s="1">
        <f t="shared" si="3"/>
        <v>0</v>
      </c>
    </row>
    <row r="30" spans="1:7">
      <c r="A30" s="1" t="s">
        <v>30</v>
      </c>
      <c r="B30" s="1">
        <v>1</v>
      </c>
      <c r="C30" s="2">
        <f t="shared" si="0"/>
        <v>1</v>
      </c>
      <c r="D30" s="1">
        <v>133</v>
      </c>
      <c r="E30" s="4">
        <f t="shared" si="1"/>
        <v>1</v>
      </c>
      <c r="F30" s="1">
        <f t="shared" si="2"/>
        <v>1</v>
      </c>
      <c r="G30" s="1">
        <f t="shared" si="3"/>
        <v>1</v>
      </c>
    </row>
    <row r="31" spans="1:7">
      <c r="A31" s="1" t="s">
        <v>31</v>
      </c>
      <c r="B31" s="1">
        <v>0</v>
      </c>
      <c r="C31" s="2">
        <f t="shared" si="0"/>
        <v>0</v>
      </c>
      <c r="D31" s="1">
        <v>51</v>
      </c>
      <c r="E31" s="4">
        <f t="shared" si="1"/>
        <v>0.38345864661654133</v>
      </c>
      <c r="F31" s="1">
        <f t="shared" si="2"/>
        <v>0</v>
      </c>
      <c r="G31" s="1">
        <f t="shared" si="3"/>
        <v>0</v>
      </c>
    </row>
    <row r="32" spans="1:7">
      <c r="A32" s="1" t="s">
        <v>32</v>
      </c>
      <c r="B32" s="1">
        <v>1</v>
      </c>
      <c r="C32" s="2">
        <f t="shared" si="0"/>
        <v>1</v>
      </c>
      <c r="D32" s="1">
        <v>133</v>
      </c>
      <c r="E32" s="4">
        <f t="shared" si="1"/>
        <v>1</v>
      </c>
      <c r="F32" s="1">
        <f t="shared" si="2"/>
        <v>1</v>
      </c>
      <c r="G32" s="1">
        <f t="shared" si="3"/>
        <v>1</v>
      </c>
    </row>
    <row r="33" spans="1:7">
      <c r="A33" s="1" t="s">
        <v>33</v>
      </c>
      <c r="B33" s="1">
        <v>0</v>
      </c>
      <c r="C33" s="2">
        <f t="shared" si="0"/>
        <v>0</v>
      </c>
      <c r="D33" s="1">
        <v>73</v>
      </c>
      <c r="E33" s="4">
        <f t="shared" si="1"/>
        <v>0.54887218045112784</v>
      </c>
      <c r="F33" s="1">
        <f t="shared" si="2"/>
        <v>0</v>
      </c>
      <c r="G33" s="1">
        <f t="shared" si="3"/>
        <v>0</v>
      </c>
    </row>
    <row r="34" spans="1:7">
      <c r="A34" s="1" t="s">
        <v>34</v>
      </c>
      <c r="B34" s="1">
        <v>1</v>
      </c>
      <c r="C34" s="2">
        <f t="shared" si="0"/>
        <v>1</v>
      </c>
      <c r="D34" s="1">
        <v>66</v>
      </c>
      <c r="E34" s="4">
        <f t="shared" si="1"/>
        <v>0.49624060150375937</v>
      </c>
      <c r="F34" s="1">
        <f t="shared" si="2"/>
        <v>0</v>
      </c>
      <c r="G34" s="1">
        <f t="shared" si="3"/>
        <v>0</v>
      </c>
    </row>
    <row r="35" spans="1:7">
      <c r="A35" s="1" t="s">
        <v>35</v>
      </c>
      <c r="B35" s="1">
        <v>0</v>
      </c>
      <c r="C35" s="2">
        <f t="shared" si="0"/>
        <v>0</v>
      </c>
      <c r="D35" s="1">
        <v>49</v>
      </c>
      <c r="E35" s="4">
        <f t="shared" si="1"/>
        <v>0.36842105263157893</v>
      </c>
      <c r="F35" s="1">
        <f t="shared" si="2"/>
        <v>0</v>
      </c>
      <c r="G35" s="1">
        <f t="shared" si="3"/>
        <v>0</v>
      </c>
    </row>
    <row r="36" spans="1:7">
      <c r="A36" s="1" t="s">
        <v>36</v>
      </c>
      <c r="B36" s="1">
        <v>0</v>
      </c>
      <c r="C36" s="2">
        <f t="shared" si="0"/>
        <v>0</v>
      </c>
      <c r="D36" s="1">
        <v>51</v>
      </c>
      <c r="E36" s="4">
        <f t="shared" si="1"/>
        <v>0.38345864661654133</v>
      </c>
      <c r="F36" s="1">
        <f t="shared" si="2"/>
        <v>0</v>
      </c>
      <c r="G36" s="1">
        <f t="shared" si="3"/>
        <v>0</v>
      </c>
    </row>
    <row r="37" spans="1:7">
      <c r="A37" s="1" t="s">
        <v>37</v>
      </c>
      <c r="B37" s="1">
        <v>1</v>
      </c>
      <c r="C37" s="2">
        <f t="shared" si="0"/>
        <v>1</v>
      </c>
      <c r="D37" s="1">
        <v>84</v>
      </c>
      <c r="E37" s="4">
        <f t="shared" si="1"/>
        <v>0.63157894736842102</v>
      </c>
      <c r="F37" s="1">
        <f t="shared" si="2"/>
        <v>0</v>
      </c>
      <c r="G37" s="1">
        <f t="shared" si="3"/>
        <v>0</v>
      </c>
    </row>
    <row r="38" spans="1:7">
      <c r="A38" s="1" t="s">
        <v>38</v>
      </c>
      <c r="B38" s="1">
        <v>1</v>
      </c>
      <c r="C38" s="2">
        <f t="shared" si="0"/>
        <v>1</v>
      </c>
      <c r="D38" s="1">
        <v>133</v>
      </c>
      <c r="E38" s="4">
        <f t="shared" si="1"/>
        <v>1</v>
      </c>
      <c r="F38" s="1">
        <f t="shared" si="2"/>
        <v>1</v>
      </c>
      <c r="G38" s="1">
        <f t="shared" si="3"/>
        <v>1</v>
      </c>
    </row>
    <row r="39" spans="1:7">
      <c r="A39" s="1" t="s">
        <v>39</v>
      </c>
      <c r="B39" s="1">
        <v>0</v>
      </c>
      <c r="C39" s="2">
        <f t="shared" si="0"/>
        <v>0</v>
      </c>
      <c r="D39" s="1">
        <v>15</v>
      </c>
      <c r="E39" s="4">
        <f t="shared" si="1"/>
        <v>0.11278195488721804</v>
      </c>
      <c r="F39" s="1">
        <f t="shared" si="2"/>
        <v>0</v>
      </c>
      <c r="G39" s="1">
        <f t="shared" si="3"/>
        <v>0</v>
      </c>
    </row>
    <row r="40" spans="1:7">
      <c r="A40" s="1" t="s">
        <v>40</v>
      </c>
      <c r="B40" s="1">
        <v>1</v>
      </c>
      <c r="C40" s="2">
        <f t="shared" si="0"/>
        <v>1</v>
      </c>
      <c r="D40" s="1">
        <v>133</v>
      </c>
      <c r="E40" s="4">
        <f t="shared" si="1"/>
        <v>1</v>
      </c>
      <c r="F40" s="1">
        <f t="shared" si="2"/>
        <v>1</v>
      </c>
      <c r="G40" s="1">
        <f t="shared" si="3"/>
        <v>1</v>
      </c>
    </row>
    <row r="41" spans="1:7">
      <c r="A41" s="1" t="s">
        <v>41</v>
      </c>
      <c r="B41" s="1">
        <v>0</v>
      </c>
      <c r="C41" s="2">
        <f t="shared" si="0"/>
        <v>0</v>
      </c>
      <c r="D41" s="1">
        <v>71</v>
      </c>
      <c r="E41" s="4">
        <f t="shared" si="1"/>
        <v>0.53383458646616544</v>
      </c>
      <c r="F41" s="1">
        <f t="shared" si="2"/>
        <v>0</v>
      </c>
      <c r="G41" s="1">
        <f t="shared" si="3"/>
        <v>0</v>
      </c>
    </row>
    <row r="42" spans="1:7">
      <c r="A42" s="1" t="s">
        <v>42</v>
      </c>
      <c r="B42" s="1">
        <v>0</v>
      </c>
      <c r="C42" s="2">
        <f t="shared" si="0"/>
        <v>0</v>
      </c>
      <c r="D42" s="1">
        <v>0</v>
      </c>
      <c r="E42" s="4">
        <f t="shared" si="1"/>
        <v>0</v>
      </c>
      <c r="F42" s="1">
        <f t="shared" si="2"/>
        <v>0</v>
      </c>
      <c r="G42" s="1">
        <f t="shared" si="3"/>
        <v>0</v>
      </c>
    </row>
    <row r="43" spans="1:7">
      <c r="A43" s="1" t="s">
        <v>43</v>
      </c>
      <c r="B43" s="1">
        <v>0</v>
      </c>
      <c r="C43" s="2">
        <f t="shared" si="0"/>
        <v>0</v>
      </c>
      <c r="D43" s="1">
        <v>13</v>
      </c>
      <c r="E43" s="4">
        <f t="shared" si="1"/>
        <v>9.7744360902255634E-2</v>
      </c>
      <c r="F43" s="1">
        <f t="shared" si="2"/>
        <v>0</v>
      </c>
      <c r="G43" s="1">
        <f t="shared" si="3"/>
        <v>0</v>
      </c>
    </row>
    <row r="44" spans="1:7">
      <c r="A44" s="1" t="s">
        <v>44</v>
      </c>
      <c r="B44" s="1">
        <v>0</v>
      </c>
      <c r="C44" s="2">
        <f t="shared" si="0"/>
        <v>0</v>
      </c>
      <c r="D44" s="1">
        <v>13</v>
      </c>
      <c r="E44" s="4">
        <f t="shared" si="1"/>
        <v>9.7744360902255634E-2</v>
      </c>
      <c r="F44" s="1">
        <f t="shared" si="2"/>
        <v>0</v>
      </c>
      <c r="G44" s="1">
        <f t="shared" si="3"/>
        <v>0</v>
      </c>
    </row>
    <row r="45" spans="1:7">
      <c r="A45" s="1" t="s">
        <v>45</v>
      </c>
      <c r="B45" s="1">
        <v>1</v>
      </c>
      <c r="C45" s="2">
        <f t="shared" si="0"/>
        <v>1</v>
      </c>
      <c r="D45" s="1">
        <v>96</v>
      </c>
      <c r="E45" s="4">
        <f t="shared" si="1"/>
        <v>0.72180451127819545</v>
      </c>
      <c r="F45" s="1">
        <f t="shared" si="2"/>
        <v>0</v>
      </c>
      <c r="G45" s="1">
        <f t="shared" si="3"/>
        <v>0</v>
      </c>
    </row>
    <row r="46" spans="1:7">
      <c r="A46" s="1" t="s">
        <v>46</v>
      </c>
      <c r="B46" s="1">
        <v>1</v>
      </c>
      <c r="C46" s="2">
        <f t="shared" si="0"/>
        <v>1</v>
      </c>
      <c r="D46" s="1">
        <v>133</v>
      </c>
      <c r="E46" s="4">
        <f t="shared" si="1"/>
        <v>1</v>
      </c>
      <c r="F46" s="1">
        <f t="shared" si="2"/>
        <v>1</v>
      </c>
      <c r="G46" s="1">
        <f t="shared" si="3"/>
        <v>1</v>
      </c>
    </row>
    <row r="47" spans="1:7">
      <c r="A47" s="1" t="s">
        <v>47</v>
      </c>
      <c r="B47" s="1">
        <v>0</v>
      </c>
      <c r="C47" s="2">
        <f t="shared" si="0"/>
        <v>0</v>
      </c>
      <c r="D47" s="1">
        <v>16</v>
      </c>
      <c r="E47" s="4">
        <f t="shared" si="1"/>
        <v>0.12030075187969924</v>
      </c>
      <c r="F47" s="1">
        <f t="shared" si="2"/>
        <v>0</v>
      </c>
      <c r="G47" s="1">
        <f t="shared" si="3"/>
        <v>0</v>
      </c>
    </row>
    <row r="48" spans="1:7">
      <c r="A48" s="1" t="s">
        <v>48</v>
      </c>
      <c r="B48" s="1">
        <v>1</v>
      </c>
      <c r="C48" s="2">
        <f t="shared" si="0"/>
        <v>1</v>
      </c>
      <c r="D48" s="1">
        <v>133</v>
      </c>
      <c r="E48" s="4">
        <f t="shared" si="1"/>
        <v>1</v>
      </c>
      <c r="F48" s="1">
        <f t="shared" si="2"/>
        <v>1</v>
      </c>
      <c r="G48" s="1">
        <f t="shared" si="3"/>
        <v>1</v>
      </c>
    </row>
    <row r="49" spans="1:10">
      <c r="A49" s="1" t="s">
        <v>49</v>
      </c>
      <c r="B49" s="1">
        <v>0</v>
      </c>
      <c r="C49" s="2">
        <f t="shared" si="0"/>
        <v>0</v>
      </c>
      <c r="D49" s="1">
        <v>64</v>
      </c>
      <c r="E49" s="4">
        <f t="shared" si="1"/>
        <v>0.48120300751879697</v>
      </c>
      <c r="F49" s="1">
        <f t="shared" si="2"/>
        <v>0</v>
      </c>
      <c r="G49" s="1">
        <f t="shared" si="3"/>
        <v>0</v>
      </c>
    </row>
    <row r="50" spans="1:10">
      <c r="A50" s="1" t="s">
        <v>50</v>
      </c>
      <c r="B50" s="1">
        <v>0</v>
      </c>
      <c r="C50" s="2">
        <f t="shared" si="0"/>
        <v>0</v>
      </c>
      <c r="D50" s="1">
        <v>6</v>
      </c>
      <c r="E50" s="4">
        <f t="shared" si="1"/>
        <v>4.5112781954887216E-2</v>
      </c>
      <c r="F50" s="1">
        <f t="shared" si="2"/>
        <v>0</v>
      </c>
      <c r="G50" s="1">
        <f t="shared" si="3"/>
        <v>0</v>
      </c>
    </row>
    <row r="51" spans="1:10">
      <c r="A51" s="1" t="s">
        <v>51</v>
      </c>
      <c r="B51" s="1">
        <v>1</v>
      </c>
      <c r="C51" s="2">
        <f t="shared" si="0"/>
        <v>1</v>
      </c>
      <c r="D51" s="1">
        <v>133</v>
      </c>
      <c r="E51" s="4">
        <f t="shared" si="1"/>
        <v>1</v>
      </c>
      <c r="F51" s="1">
        <f t="shared" si="2"/>
        <v>1</v>
      </c>
      <c r="G51" s="1">
        <f t="shared" si="3"/>
        <v>1</v>
      </c>
    </row>
    <row r="52" spans="1:10">
      <c r="A52" s="1" t="s">
        <v>52</v>
      </c>
      <c r="B52" s="1">
        <v>0</v>
      </c>
      <c r="C52" s="2">
        <f t="shared" si="0"/>
        <v>0</v>
      </c>
      <c r="D52" s="1">
        <v>0</v>
      </c>
      <c r="E52" s="4">
        <f t="shared" si="1"/>
        <v>0</v>
      </c>
      <c r="F52" s="1">
        <f t="shared" si="2"/>
        <v>0</v>
      </c>
      <c r="G52" s="1">
        <f t="shared" si="3"/>
        <v>0</v>
      </c>
    </row>
    <row r="53" spans="1:10">
      <c r="A53" s="1" t="s">
        <v>62</v>
      </c>
      <c r="B53" s="3">
        <f>SUM(B3:B52)</f>
        <v>24</v>
      </c>
      <c r="F53" s="3">
        <f>SUM(F3:F52)</f>
        <v>20</v>
      </c>
      <c r="G53" s="3">
        <f>SUM(G3:G52)</f>
        <v>18</v>
      </c>
    </row>
    <row r="54" spans="1:10">
      <c r="A54" s="1" t="s">
        <v>63</v>
      </c>
      <c r="C54" s="4">
        <f>AVERAGE(C3:C52)</f>
        <v>0.48</v>
      </c>
      <c r="E54" s="4">
        <f>AVERAGE(E3:E52)</f>
        <v>0.55759398496240609</v>
      </c>
      <c r="F54" s="4">
        <f>AVERAGE(F3:F52)</f>
        <v>0.4</v>
      </c>
      <c r="G54" s="4">
        <f>AVERAGE(G3:G52)</f>
        <v>0.36</v>
      </c>
      <c r="J5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19.9M</vt:lpstr>
      <vt:lpstr>25M</vt:lpstr>
      <vt:lpstr>45M</vt:lpstr>
      <vt:lpstr>65M</vt:lpstr>
    </vt:vector>
  </TitlesOfParts>
  <Company>Arizona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Mengxue Liu</dc:creator>
  <cp:lastModifiedBy>Xilun Chen</cp:lastModifiedBy>
  <dcterms:created xsi:type="dcterms:W3CDTF">2013-03-22T05:36:01Z</dcterms:created>
  <dcterms:modified xsi:type="dcterms:W3CDTF">2014-05-06T05:53:11Z</dcterms:modified>
</cp:coreProperties>
</file>