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R:\iit\RACHITA\"/>
    </mc:Choice>
  </mc:AlternateContent>
  <xr:revisionPtr revIDLastSave="0" documentId="13_ncr:1_{4E96FF8C-80D6-4C2E-8A03-43CB78EEC3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Sheet1!$A$1:$J$23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2" i="1"/>
  <c r="F7" i="1"/>
  <c r="F8" i="1"/>
  <c r="F9" i="1"/>
  <c r="I9" i="1" s="1"/>
  <c r="F10" i="1"/>
  <c r="F11" i="1"/>
  <c r="G11" i="1" s="1"/>
  <c r="F12" i="1"/>
  <c r="F6" i="1"/>
  <c r="H7" i="1"/>
  <c r="H8" i="1"/>
  <c r="H9" i="1"/>
  <c r="H10" i="1"/>
  <c r="H11" i="1"/>
  <c r="H12" i="1"/>
  <c r="H6" i="1"/>
  <c r="I10" i="1" l="1"/>
  <c r="I8" i="1"/>
  <c r="I7" i="1"/>
  <c r="I12" i="1"/>
  <c r="I11" i="1"/>
  <c r="G6" i="1"/>
  <c r="I6" i="1" s="1"/>
</calcChain>
</file>

<file path=xl/sharedStrings.xml><?xml version="1.0" encoding="utf-8"?>
<sst xmlns="http://schemas.openxmlformats.org/spreadsheetml/2006/main" count="40" uniqueCount="38">
  <si>
    <t>Create Bonus , Tax , HA ,Total by using given criteria.</t>
  </si>
  <si>
    <t>S.N.</t>
  </si>
  <si>
    <t>NAME</t>
  </si>
  <si>
    <t>ADDRESS</t>
  </si>
  <si>
    <t>KTM</t>
  </si>
  <si>
    <t>JHAPA</t>
  </si>
  <si>
    <t>POKHARA</t>
  </si>
  <si>
    <t>POST</t>
  </si>
  <si>
    <t>MANAGER</t>
  </si>
  <si>
    <t>ACCOUNTANT</t>
  </si>
  <si>
    <t>ENGINEER</t>
  </si>
  <si>
    <t>DIRECTOR</t>
  </si>
  <si>
    <t>PEON</t>
  </si>
  <si>
    <t>ASSISTANT</t>
  </si>
  <si>
    <t>BONUS</t>
  </si>
  <si>
    <t>TAX</t>
  </si>
  <si>
    <t>HA</t>
  </si>
  <si>
    <t>TOTAL</t>
  </si>
  <si>
    <t>SALARY</t>
  </si>
  <si>
    <t>Formula involved</t>
  </si>
  <si>
    <t>Criteria: 1)Bonus will be given 15% of salary , if his/her salary is less than and equal to 3500.</t>
  </si>
  <si>
    <t>TAX =IF(C5="KTM",(E5+F5)*10%,0)</t>
  </si>
  <si>
    <t>HA =IF(C5&lt;&gt;"KTM",E5*5%,0)</t>
  </si>
  <si>
    <t>TOTAL =SUM(E5+F5-G5+H5)</t>
  </si>
  <si>
    <t>BONUS =IF(E5&lt;=3500,E5*15%,0)</t>
  </si>
  <si>
    <t>2)TAX will pay 10% of salary and bonus, if he/she is from KTM.</t>
  </si>
  <si>
    <t>3)HA will be give 5% of salary, if he/she is not from KTM.</t>
  </si>
  <si>
    <t>Prepared by Rachita Adhikari</t>
  </si>
  <si>
    <t>SEMI</t>
  </si>
  <si>
    <t>ARJU</t>
  </si>
  <si>
    <t>SAMAR</t>
  </si>
  <si>
    <t>RACHITA</t>
  </si>
  <si>
    <t>SONAK</t>
  </si>
  <si>
    <t>BEKAAK</t>
  </si>
  <si>
    <t>ENOM</t>
  </si>
  <si>
    <t>KEDARNATH</t>
  </si>
  <si>
    <t>YAMPURI</t>
  </si>
  <si>
    <t>BRINDABAN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</si>
</sst>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3" fillId="3" borderId="0" xfId="0" applyFont="1" applyFill="1"/>
  </cellXfs>
  <cellStyles count="1">
    <cellStyle name="Normal" xfId="0" builtinId="0"/>
  </cellStyles>
  <dxfs count="14">
    <dxf>
      <font>
        <strike val="0"/>
        <outline val="0"/>
        <shadow val="0"/>
        <vertAlign val="baseline"/>
        <sz val="16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6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6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6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6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6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6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6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6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6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 outline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6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I12" totalsRowShown="0" headerRowDxfId="13" dataDxfId="11" headerRowBorderDxfId="12" tableBorderDxfId="10" totalsRowBorderDxfId="9">
  <autoFilter ref="A5:I12" xr:uid="{00000000-0009-0000-0100-000001000000}"/>
  <tableColumns count="9">
    <tableColumn id="1" xr3:uid="{00000000-0010-0000-0000-000001000000}" name="S.N." dataDxfId="8"/>
    <tableColumn id="2" xr3:uid="{00000000-0010-0000-0000-000002000000}" name="NAME" dataDxfId="7"/>
    <tableColumn id="3" xr3:uid="{00000000-0010-0000-0000-000003000000}" name="ADDRESS" dataDxfId="6"/>
    <tableColumn id="4" xr3:uid="{00000000-0010-0000-0000-000004000000}" name="POST" dataDxfId="5"/>
    <tableColumn id="5" xr3:uid="{00000000-0010-0000-0000-000005000000}" name="SALARY" dataDxfId="4"/>
    <tableColumn id="6" xr3:uid="{00000000-0010-0000-0000-000006000000}" name="BONUS" dataDxfId="3">
      <calculatedColumnFormula>IF(E6&lt;=3500,E6*15%,0)</calculatedColumnFormula>
    </tableColumn>
    <tableColumn id="7" xr3:uid="{00000000-0010-0000-0000-000007000000}" name="TAX" dataDxfId="2">
      <calculatedColumnFormula>IF(C6="KTM",(E6+F6)*10%,0)</calculatedColumnFormula>
    </tableColumn>
    <tableColumn id="8" xr3:uid="{00000000-0010-0000-0000-000008000000}" name="HA" dataDxfId="1">
      <calculatedColumnFormula>IF(C6&lt;&gt;"KTM",E6*5%,0)</calculatedColumnFormula>
    </tableColumn>
    <tableColumn id="9" xr3:uid="{00000000-0010-0000-0000-000009000000}" name="TOTAL" dataDxfId="0">
      <calculatedColumnFormula>SUM(E6+F6-G6+H6)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E13" sqref="E13"/>
    </sheetView>
  </sheetViews>
  <sheetFormatPr defaultRowHeight="15" x14ac:dyDescent="0.25"/>
  <cols>
    <col min="1" max="1" width="7.7109375" customWidth="1"/>
    <col min="2" max="2" width="11.7109375" bestFit="1" customWidth="1"/>
    <col min="3" max="3" width="17.42578125" bestFit="1" customWidth="1"/>
    <col min="4" max="4" width="18.85546875" bestFit="1" customWidth="1"/>
    <col min="5" max="5" width="15.5703125" bestFit="1" customWidth="1"/>
    <col min="6" max="6" width="12.5703125" bestFit="1" customWidth="1"/>
    <col min="7" max="7" width="10.85546875" bestFit="1" customWidth="1"/>
    <col min="8" max="8" width="8.42578125" bestFit="1" customWidth="1"/>
    <col min="9" max="9" width="13.85546875" bestFit="1" customWidth="1"/>
  </cols>
  <sheetData>
    <row r="1" spans="1:10" ht="21" x14ac:dyDescent="0.35">
      <c r="A1" s="2" t="s">
        <v>0</v>
      </c>
      <c r="B1" s="3"/>
      <c r="C1" s="3"/>
      <c r="D1" s="3"/>
      <c r="E1" s="3"/>
      <c r="F1" s="3"/>
      <c r="G1" s="3"/>
      <c r="H1" s="3"/>
      <c r="I1" s="3"/>
      <c r="J1" s="1"/>
    </row>
    <row r="2" spans="1:10" ht="21" x14ac:dyDescent="0.35">
      <c r="A2" s="3" t="s">
        <v>20</v>
      </c>
      <c r="B2" s="3"/>
      <c r="C2" s="3"/>
      <c r="D2" s="3"/>
      <c r="E2" s="3"/>
      <c r="F2" s="3"/>
      <c r="G2" s="3"/>
      <c r="H2" s="3"/>
      <c r="I2" s="3"/>
      <c r="J2" s="1"/>
    </row>
    <row r="3" spans="1:10" ht="21" x14ac:dyDescent="0.35">
      <c r="A3" s="3" t="s">
        <v>25</v>
      </c>
      <c r="B3" s="3"/>
      <c r="C3" s="3"/>
      <c r="D3" s="3"/>
      <c r="E3" s="3"/>
      <c r="F3" s="3"/>
      <c r="G3" s="3"/>
      <c r="H3" s="3"/>
      <c r="I3" s="3"/>
      <c r="J3" s="1"/>
    </row>
    <row r="4" spans="1:10" ht="21" x14ac:dyDescent="0.35">
      <c r="A4" s="3" t="s">
        <v>26</v>
      </c>
      <c r="B4" s="3"/>
      <c r="C4" s="3"/>
      <c r="D4" s="3"/>
      <c r="E4" s="3"/>
      <c r="F4" s="3"/>
      <c r="G4" s="3"/>
      <c r="H4" s="3"/>
      <c r="I4" s="3"/>
      <c r="J4" s="1"/>
    </row>
    <row r="5" spans="1:10" ht="21" x14ac:dyDescent="0.35">
      <c r="A5" s="4" t="s">
        <v>1</v>
      </c>
      <c r="B5" s="5" t="s">
        <v>2</v>
      </c>
      <c r="C5" s="5" t="s">
        <v>3</v>
      </c>
      <c r="D5" s="5" t="s">
        <v>7</v>
      </c>
      <c r="E5" s="5" t="s">
        <v>18</v>
      </c>
      <c r="F5" s="5" t="s">
        <v>14</v>
      </c>
      <c r="G5" s="5" t="s">
        <v>15</v>
      </c>
      <c r="H5" s="5" t="s">
        <v>16</v>
      </c>
      <c r="I5" s="6" t="s">
        <v>17</v>
      </c>
      <c r="J5" s="1"/>
    </row>
    <row r="6" spans="1:10" ht="21" x14ac:dyDescent="0.35">
      <c r="A6" s="7">
        <v>1</v>
      </c>
      <c r="B6" s="8" t="s">
        <v>28</v>
      </c>
      <c r="C6" s="8" t="s">
        <v>4</v>
      </c>
      <c r="D6" s="8" t="s">
        <v>8</v>
      </c>
      <c r="E6" s="8">
        <v>65000</v>
      </c>
      <c r="F6" s="8">
        <f>IF(E6&lt;=3500,E6*15%,0)</f>
        <v>0</v>
      </c>
      <c r="G6" s="8">
        <f>IF(C6="KTM",(E6+F6)*10%,0)</f>
        <v>6500</v>
      </c>
      <c r="H6" s="8">
        <f>IF(C6&lt;&gt;"KTM",E6*5%,0)</f>
        <v>0</v>
      </c>
      <c r="I6" s="9">
        <f>SUM(E6+F6-G6+H6)</f>
        <v>58500</v>
      </c>
      <c r="J6" s="1"/>
    </row>
    <row r="7" spans="1:10" ht="21" x14ac:dyDescent="0.35">
      <c r="A7" s="7">
        <v>2</v>
      </c>
      <c r="B7" s="8" t="s">
        <v>29</v>
      </c>
      <c r="C7" s="8" t="s">
        <v>35</v>
      </c>
      <c r="D7" s="8" t="s">
        <v>9</v>
      </c>
      <c r="E7" s="8">
        <v>66000</v>
      </c>
      <c r="F7" s="8">
        <f t="shared" ref="F7:F12" si="0">IF(E7&lt;=3500,E7*15%,0)</f>
        <v>0</v>
      </c>
      <c r="G7" s="8">
        <f t="shared" ref="G7:G12" si="1">IF(C7="KTM",(E7+F7)*10%,0)</f>
        <v>0</v>
      </c>
      <c r="H7" s="8">
        <f t="shared" ref="H7:H12" si="2">IF(C7&lt;&gt;"KTM",E7*5%,0)</f>
        <v>3300</v>
      </c>
      <c r="I7" s="9">
        <f t="shared" ref="I7:I12" si="3">SUM(E7+F7-G7+H7)</f>
        <v>69300</v>
      </c>
      <c r="J7" s="1"/>
    </row>
    <row r="8" spans="1:10" ht="21" x14ac:dyDescent="0.35">
      <c r="A8" s="7">
        <v>3</v>
      </c>
      <c r="B8" s="8" t="s">
        <v>30</v>
      </c>
      <c r="C8" s="8" t="s">
        <v>5</v>
      </c>
      <c r="D8" s="8" t="s">
        <v>10</v>
      </c>
      <c r="E8" s="8">
        <v>67000</v>
      </c>
      <c r="F8" s="8">
        <f t="shared" si="0"/>
        <v>0</v>
      </c>
      <c r="G8" s="8">
        <f t="shared" si="1"/>
        <v>0</v>
      </c>
      <c r="H8" s="8">
        <f t="shared" si="2"/>
        <v>3350</v>
      </c>
      <c r="I8" s="9">
        <f t="shared" si="3"/>
        <v>70350</v>
      </c>
      <c r="J8" s="1"/>
    </row>
    <row r="9" spans="1:10" ht="21" x14ac:dyDescent="0.35">
      <c r="A9" s="7">
        <v>4</v>
      </c>
      <c r="B9" s="8" t="s">
        <v>31</v>
      </c>
      <c r="C9" s="8" t="s">
        <v>36</v>
      </c>
      <c r="D9" s="8" t="s">
        <v>8</v>
      </c>
      <c r="E9" s="8">
        <v>68000</v>
      </c>
      <c r="F9" s="8">
        <f t="shared" si="0"/>
        <v>0</v>
      </c>
      <c r="G9" s="8">
        <f t="shared" si="1"/>
        <v>0</v>
      </c>
      <c r="H9" s="8">
        <f t="shared" si="2"/>
        <v>3400</v>
      </c>
      <c r="I9" s="9">
        <f t="shared" si="3"/>
        <v>71400</v>
      </c>
      <c r="J9" s="1"/>
    </row>
    <row r="10" spans="1:10" ht="21" x14ac:dyDescent="0.35">
      <c r="A10" s="7">
        <v>5</v>
      </c>
      <c r="B10" s="8" t="s">
        <v>32</v>
      </c>
      <c r="C10" s="8" t="s">
        <v>6</v>
      </c>
      <c r="D10" s="8" t="s">
        <v>11</v>
      </c>
      <c r="E10" s="8">
        <v>66000</v>
      </c>
      <c r="F10" s="8">
        <f t="shared" si="0"/>
        <v>0</v>
      </c>
      <c r="G10" s="8">
        <f t="shared" si="1"/>
        <v>0</v>
      </c>
      <c r="H10" s="8">
        <f t="shared" si="2"/>
        <v>3300</v>
      </c>
      <c r="I10" s="9">
        <f t="shared" si="3"/>
        <v>69300</v>
      </c>
      <c r="J10" s="1"/>
    </row>
    <row r="11" spans="1:10" ht="21" x14ac:dyDescent="0.35">
      <c r="A11" s="7">
        <v>6</v>
      </c>
      <c r="B11" s="8" t="s">
        <v>33</v>
      </c>
      <c r="C11" s="8" t="s">
        <v>37</v>
      </c>
      <c r="D11" s="8" t="s">
        <v>12</v>
      </c>
      <c r="E11" s="8">
        <v>55000</v>
      </c>
      <c r="F11" s="8">
        <f t="shared" si="0"/>
        <v>0</v>
      </c>
      <c r="G11" s="8">
        <f t="shared" si="1"/>
        <v>0</v>
      </c>
      <c r="H11" s="8">
        <f t="shared" si="2"/>
        <v>2750</v>
      </c>
      <c r="I11" s="9">
        <f t="shared" si="3"/>
        <v>57750</v>
      </c>
      <c r="J11" s="1"/>
    </row>
    <row r="12" spans="1:10" ht="21" x14ac:dyDescent="0.35">
      <c r="A12" s="10">
        <v>7</v>
      </c>
      <c r="B12" s="11" t="s">
        <v>34</v>
      </c>
      <c r="C12" s="11" t="s">
        <v>5</v>
      </c>
      <c r="D12" s="11" t="s">
        <v>13</v>
      </c>
      <c r="E12" s="11">
        <v>5550</v>
      </c>
      <c r="F12" s="11">
        <f t="shared" si="0"/>
        <v>0</v>
      </c>
      <c r="G12" s="11">
        <f t="shared" si="1"/>
        <v>0</v>
      </c>
      <c r="H12" s="11">
        <f t="shared" si="2"/>
        <v>277.5</v>
      </c>
      <c r="I12" s="12">
        <f t="shared" si="3"/>
        <v>5827.5</v>
      </c>
      <c r="J12" s="1"/>
    </row>
    <row r="13" spans="1:10" ht="21" x14ac:dyDescent="0.35">
      <c r="A13" s="3"/>
      <c r="B13" s="3"/>
      <c r="C13" s="3"/>
      <c r="D13" s="3"/>
      <c r="E13" s="3"/>
      <c r="F13" s="3"/>
      <c r="G13" s="3"/>
      <c r="H13" s="3"/>
      <c r="I13" s="3"/>
      <c r="J13" s="1"/>
    </row>
    <row r="14" spans="1:10" ht="21" x14ac:dyDescent="0.35">
      <c r="A14" s="15" t="s">
        <v>19</v>
      </c>
      <c r="B14" s="15"/>
      <c r="C14" s="15"/>
      <c r="D14" s="2"/>
      <c r="E14" s="13"/>
      <c r="F14" s="3"/>
      <c r="G14" s="3"/>
      <c r="H14" s="3"/>
      <c r="I14" s="3"/>
      <c r="J14" s="1"/>
    </row>
    <row r="15" spans="1:10" ht="21" x14ac:dyDescent="0.35">
      <c r="A15" s="16" t="s">
        <v>24</v>
      </c>
      <c r="B15" s="16"/>
      <c r="C15" s="16"/>
      <c r="D15" s="16"/>
      <c r="E15" s="3"/>
      <c r="F15" s="3"/>
      <c r="G15" s="3"/>
      <c r="H15" s="3"/>
      <c r="I15" s="3"/>
      <c r="J15" s="1"/>
    </row>
    <row r="16" spans="1:10" ht="21" x14ac:dyDescent="0.35">
      <c r="A16" s="16" t="s">
        <v>21</v>
      </c>
      <c r="B16" s="16"/>
      <c r="C16" s="16"/>
      <c r="D16" s="16"/>
      <c r="E16" s="3"/>
      <c r="F16" s="3"/>
      <c r="G16" s="3"/>
      <c r="H16" s="3"/>
      <c r="I16" s="3"/>
      <c r="J16" s="1"/>
    </row>
    <row r="17" spans="1:10" ht="21" x14ac:dyDescent="0.35">
      <c r="A17" s="16" t="s">
        <v>22</v>
      </c>
      <c r="B17" s="16"/>
      <c r="C17" s="16"/>
      <c r="D17" s="16"/>
      <c r="E17" s="3"/>
      <c r="F17" s="3"/>
      <c r="G17" s="3"/>
      <c r="H17" s="3"/>
      <c r="I17" s="3"/>
      <c r="J17" s="1"/>
    </row>
    <row r="18" spans="1:10" ht="21" x14ac:dyDescent="0.35">
      <c r="A18" s="16" t="s">
        <v>23</v>
      </c>
      <c r="B18" s="16"/>
      <c r="C18" s="16"/>
      <c r="D18" s="16"/>
      <c r="E18" s="3"/>
      <c r="F18" s="3"/>
      <c r="G18" s="3"/>
      <c r="H18" s="3"/>
      <c r="I18" s="3"/>
      <c r="J18" s="1"/>
    </row>
    <row r="19" spans="1:10" ht="21" x14ac:dyDescent="0.35">
      <c r="A19" s="3"/>
      <c r="B19" s="3"/>
      <c r="C19" s="3"/>
      <c r="D19" s="3"/>
      <c r="E19" s="3"/>
      <c r="F19" s="3"/>
      <c r="G19" s="3"/>
      <c r="H19" s="3"/>
      <c r="I19" s="3"/>
      <c r="J19" s="1"/>
    </row>
    <row r="20" spans="1:10" ht="21" x14ac:dyDescent="0.35">
      <c r="A20" s="3"/>
      <c r="B20" s="3"/>
      <c r="C20" s="3"/>
      <c r="D20" s="14" t="s">
        <v>27</v>
      </c>
      <c r="E20" s="14"/>
      <c r="F20" s="14"/>
      <c r="G20" s="14"/>
      <c r="H20" s="3"/>
      <c r="I20" s="3"/>
      <c r="J20" s="1"/>
    </row>
    <row r="21" spans="1:10" ht="21" x14ac:dyDescent="0.35">
      <c r="A21" s="3"/>
      <c r="B21" s="3"/>
      <c r="C21" s="3"/>
      <c r="D21" s="14"/>
      <c r="E21" s="14"/>
      <c r="F21" s="14"/>
      <c r="G21" s="14"/>
      <c r="H21" s="3"/>
      <c r="I21" s="3"/>
      <c r="J21" s="1"/>
    </row>
    <row r="22" spans="1:10" ht="21" x14ac:dyDescent="0.35">
      <c r="A22" s="3"/>
      <c r="B22" s="3"/>
      <c r="C22" s="3"/>
      <c r="D22" s="14"/>
      <c r="E22" s="14"/>
      <c r="F22" s="14"/>
      <c r="G22" s="14"/>
      <c r="H22" s="3"/>
      <c r="I22" s="3"/>
      <c r="J22" s="1"/>
    </row>
    <row r="23" spans="1:10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</sheetData>
  <mergeCells count="2">
    <mergeCell ref="D20:G22"/>
    <mergeCell ref="A14:C14"/>
  </mergeCells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Zasem's</cp:lastModifiedBy>
  <cp:lastPrinted>2022-08-07T01:51:03Z</cp:lastPrinted>
  <dcterms:created xsi:type="dcterms:W3CDTF">2022-05-23T09:57:12Z</dcterms:created>
  <dcterms:modified xsi:type="dcterms:W3CDTF">2023-05-11T09:08:39Z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2023-05-11T09:04:12Z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4c5cb83b-4e58-4f82-ba91-1d13c77bd307</vt:lpwstr>
  </property>
  <property fmtid="{D5CDD505-2E9C-101B-9397-08002B2CF9AE}" pid="7" name="MSIP_Label_defa4170-0d19-0005-0004-bc88714345d2_ActionId">
    <vt:lpwstr>50a65af3-5010-496c-8a8e-f57442272189</vt:lpwstr>
  </property>
  <property fmtid="{D5CDD505-2E9C-101B-9397-08002B2CF9AE}" pid="8" name="MSIP_Label_defa4170-0d19-0005-0004-bc88714345d2_ContentBits">
    <vt:lpwstr>0</vt:lpwstr>
  </property>
</Properties>
</file>