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R:\iit\RACHITA\"/>
    </mc:Choice>
  </mc:AlternateContent>
  <xr:revisionPtr revIDLastSave="0" documentId="13_ncr:1_{654BE63B-DA6B-497A-A3DB-167636420A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I3" i="1" s="1"/>
  <c r="H4" i="1"/>
  <c r="J4" i="1" s="1"/>
  <c r="K4" i="1" s="1"/>
  <c r="L4" i="1" s="1"/>
  <c r="H5" i="1"/>
  <c r="J5" i="1" s="1"/>
  <c r="K5" i="1" s="1"/>
  <c r="L5" i="1" s="1"/>
  <c r="H6" i="1"/>
  <c r="I6" i="1" s="1"/>
  <c r="H7" i="1"/>
  <c r="J7" i="1" s="1"/>
  <c r="K7" i="1" s="1"/>
  <c r="L7" i="1" s="1"/>
  <c r="I7" i="1" l="1"/>
  <c r="J6" i="1"/>
  <c r="K6" i="1" s="1"/>
  <c r="I5" i="1"/>
  <c r="J3" i="1"/>
  <c r="K3" i="1" s="1"/>
  <c r="L3" i="1" s="1"/>
  <c r="I4" i="1"/>
</calcChain>
</file>

<file path=xl/sharedStrings.xml><?xml version="1.0" encoding="utf-8"?>
<sst xmlns="http://schemas.openxmlformats.org/spreadsheetml/2006/main" count="27" uniqueCount="27">
  <si>
    <t>Calculate Result of students including marks of 5 subjecs , percentage ,divison and remarks.</t>
  </si>
  <si>
    <t>S.N.</t>
  </si>
  <si>
    <t>NAME</t>
  </si>
  <si>
    <t>ACCOUNTANCY</t>
  </si>
  <si>
    <t>ENGLISH</t>
  </si>
  <si>
    <t>MATHS</t>
  </si>
  <si>
    <t>ECONOMICS</t>
  </si>
  <si>
    <t>BUSINESS</t>
  </si>
  <si>
    <t>TOTAL</t>
  </si>
  <si>
    <t>RESULT</t>
  </si>
  <si>
    <t>PERCENTAGE</t>
  </si>
  <si>
    <t>DIVISION</t>
  </si>
  <si>
    <t>REMARKS</t>
  </si>
  <si>
    <t>FORMULA INVOLVED</t>
  </si>
  <si>
    <t>DIVISION =IF(J3&gt;=80,"Distinction!!",IF(AND(J3&lt;80,J3&gt;=60),"First!",IF(AND(J3&lt;60,J3&gt;=50),"Second",IF(AND(J3&lt;50,J3&gt;=40),"Fourth","No Div"))))</t>
  </si>
  <si>
    <t>RESULT=IF(AND(C3&gt;=32,D3&gt;=32,E3&gt;=32,F3&gt;=32,G3&gt;=32,H3&gt;=32),"Pass","Fail!")</t>
  </si>
  <si>
    <t>TOTAL=SUM(C3:G3)</t>
  </si>
  <si>
    <t>PERCENTAGE =(H3/500)*100</t>
  </si>
  <si>
    <t>REMARKS=IF(K3="Distinction!!","Excellent",IF(K3="First!","Very Good",IF(K3="second","Good",IF(K3="Third","Well",</t>
  </si>
  <si>
    <t>IF(K3="Fourth","Needs Improvement","Try Again")))))</t>
  </si>
  <si>
    <t>RACHITA</t>
  </si>
  <si>
    <t>ARJU</t>
  </si>
  <si>
    <t>MESO</t>
  </si>
  <si>
    <t>PISO</t>
  </si>
  <si>
    <t>HISO</t>
  </si>
  <si>
    <t>NEEDS IMPROVEMENT</t>
  </si>
  <si>
    <t>Prepared by RACHITA ADHIKARI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</si>
</sst>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0" xfId="0" applyFill="1"/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L7" totalsRowShown="0" headerRowDxfId="16" dataDxfId="14" headerRowBorderDxfId="15" tableBorderDxfId="13" totalsRowBorderDxfId="12">
  <autoFilter ref="A2:L7" xr:uid="{00000000-0009-0000-0100-000001000000}"/>
  <tableColumns count="12">
    <tableColumn id="1" xr3:uid="{00000000-0010-0000-0000-000001000000}" name="S.N." dataDxfId="11"/>
    <tableColumn id="2" xr3:uid="{00000000-0010-0000-0000-000002000000}" name="NAME" dataDxfId="10"/>
    <tableColumn id="3" xr3:uid="{00000000-0010-0000-0000-000003000000}" name="ACCOUNTANCY" dataDxfId="9"/>
    <tableColumn id="4" xr3:uid="{00000000-0010-0000-0000-000004000000}" name="ENGLISH" dataDxfId="8"/>
    <tableColumn id="5" xr3:uid="{00000000-0010-0000-0000-000005000000}" name="MATHS" dataDxfId="7"/>
    <tableColumn id="6" xr3:uid="{00000000-0010-0000-0000-000006000000}" name="ECONOMICS" dataDxfId="6"/>
    <tableColumn id="7" xr3:uid="{00000000-0010-0000-0000-000007000000}" name="BUSINESS" dataDxfId="5"/>
    <tableColumn id="8" xr3:uid="{00000000-0010-0000-0000-000008000000}" name="TOTAL" dataDxfId="4">
      <calculatedColumnFormula>SUM(C3:G3)</calculatedColumnFormula>
    </tableColumn>
    <tableColumn id="9" xr3:uid="{00000000-0010-0000-0000-000009000000}" name="RESULT" dataDxfId="3">
      <calculatedColumnFormula>IF(AND(C3&gt;=32,D3&gt;=32,E3&gt;=32,F3&gt;=32,G3&gt;=32,H3&gt;=32),"Pass","Fail!")</calculatedColumnFormula>
    </tableColumn>
    <tableColumn id="10" xr3:uid="{00000000-0010-0000-0000-00000A000000}" name="PERCENTAGE" dataDxfId="2">
      <calculatedColumnFormula>(H3/500)*100</calculatedColumnFormula>
    </tableColumn>
    <tableColumn id="11" xr3:uid="{00000000-0010-0000-0000-00000B000000}" name="DIVISION" dataDxfId="1">
      <calculatedColumnFormula>IF(J3&gt;=80,"Distinction!!",IF(AND(J3&lt;80,J3&gt;=60),"First!",IF(AND(J3&lt;60,J3&gt;=50),"Second",IF(AND(J3&lt;50,J3&gt;=40),"Fourth","No Div"))))</calculatedColumnFormula>
    </tableColumn>
    <tableColumn id="12" xr3:uid="{00000000-0010-0000-0000-00000C000000}" name="REMARKS" dataDxfId="0">
      <calculatedColumnFormula>IF(K3="Distinction!!","Excellent",IF(K3="First!","Very Good",IF(K3="second","Good",IF(K3="Third","Well",IF(K3="Fourth","Needs Improvement","Try Again")))))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workbookViewId="0">
      <selection activeCell="E4" sqref="E4"/>
    </sheetView>
  </sheetViews>
  <sheetFormatPr defaultRowHeight="15" x14ac:dyDescent="0.25"/>
  <cols>
    <col min="1" max="1" width="4.7109375" customWidth="1"/>
    <col min="2" max="2" width="11.140625" bestFit="1" customWidth="1"/>
    <col min="3" max="3" width="16.7109375" customWidth="1"/>
    <col min="4" max="4" width="10.5703125" customWidth="1"/>
    <col min="5" max="5" width="7.85546875" customWidth="1"/>
    <col min="6" max="6" width="14" customWidth="1"/>
    <col min="7" max="7" width="11.5703125" customWidth="1"/>
    <col min="8" max="8" width="8.7109375" customWidth="1"/>
    <col min="9" max="9" width="7.7109375" customWidth="1"/>
    <col min="10" max="11" width="12.28515625" customWidth="1"/>
    <col min="12" max="12" width="20" customWidth="1"/>
  </cols>
  <sheetData>
    <row r="1" spans="1:17" s="1" customFormat="1" x14ac:dyDescent="0.25">
      <c r="A1" s="3" t="s">
        <v>0</v>
      </c>
    </row>
    <row r="2" spans="1:17" x14ac:dyDescent="0.2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7" x14ac:dyDescent="0.25">
      <c r="A3" s="5">
        <v>1</v>
      </c>
      <c r="B3" s="4" t="s">
        <v>20</v>
      </c>
      <c r="C3" s="4">
        <v>60</v>
      </c>
      <c r="D3" s="4">
        <v>78</v>
      </c>
      <c r="E3" s="4">
        <v>99</v>
      </c>
      <c r="F3" s="4">
        <v>60</v>
      </c>
      <c r="G3" s="4">
        <v>56</v>
      </c>
      <c r="H3" s="4">
        <f>SUM(C3:G3)</f>
        <v>353</v>
      </c>
      <c r="I3" s="4" t="str">
        <f>IF(AND(C3&gt;=32,D3&gt;=32,E3&gt;=32,F3&gt;=32,G3&gt;=32,H3&gt;=32),"Pass","Fail!")</f>
        <v>Pass</v>
      </c>
      <c r="J3" s="4">
        <f>(H3/500)*100</f>
        <v>70.599999999999994</v>
      </c>
      <c r="K3" s="4" t="str">
        <f>IF(J3&gt;=80,"Distinction!!",IF(AND(J3&lt;80,J3&gt;=60),"First!",IF(AND(J3&lt;60,J3&gt;=50),"Second",IF(AND(J3&lt;50,J3&gt;=40),"Fourth","No Div"))))</f>
        <v>First!</v>
      </c>
      <c r="L3" s="6" t="str">
        <f>IF(K3="Distinction!!","Excellent",IF(K3="First!","Very Good",IF(K3="second","Good",IF(K3="Third","Well",IF(K3="Fourth","Needs Improvement","Try Again")))))</f>
        <v>Very Good</v>
      </c>
    </row>
    <row r="4" spans="1:17" x14ac:dyDescent="0.25">
      <c r="A4" s="5">
        <v>2</v>
      </c>
      <c r="B4" s="4" t="s">
        <v>21</v>
      </c>
      <c r="C4" s="4">
        <v>56</v>
      </c>
      <c r="D4" s="4">
        <v>67</v>
      </c>
      <c r="E4" s="4">
        <v>89</v>
      </c>
      <c r="F4" s="4">
        <v>50</v>
      </c>
      <c r="G4" s="4">
        <v>45</v>
      </c>
      <c r="H4" s="4">
        <f t="shared" ref="H4:H7" si="0">SUM(C4:G4)</f>
        <v>307</v>
      </c>
      <c r="I4" s="4" t="str">
        <f t="shared" ref="I4:I7" si="1">IF(AND(C4&gt;=32,D4&gt;=32,E4&gt;=32,F4&gt;=32,G4&gt;=32,H4&gt;=32),"Pass","Fail!")</f>
        <v>Pass</v>
      </c>
      <c r="J4" s="4">
        <f t="shared" ref="J4:J7" si="2">(H4/500)*100</f>
        <v>61.4</v>
      </c>
      <c r="K4" s="4" t="str">
        <f t="shared" ref="K4:K7" si="3">IF(J4&gt;=80,"Distinction!!",IF(AND(J4&lt;80,J4&gt;=60),"First!",IF(AND(J4&lt;60,J4&gt;=50),"Second",IF(AND(J4&lt;50,J4&gt;=40),"Fourth","No Div"))))</f>
        <v>First!</v>
      </c>
      <c r="L4" s="6" t="str">
        <f t="shared" ref="L4:L7" si="4">IF(K4="Distinction!!","Excellent",IF(K4="First!","Very Good",IF(K4="second","Good",IF(K4="Third","Well",IF(K4="Fourth","Needs Improvement","Try Again")))))</f>
        <v>Very Good</v>
      </c>
    </row>
    <row r="5" spans="1:17" x14ac:dyDescent="0.25">
      <c r="A5" s="5">
        <v>3</v>
      </c>
      <c r="B5" s="4" t="s">
        <v>22</v>
      </c>
      <c r="C5" s="4">
        <v>78</v>
      </c>
      <c r="D5" s="4">
        <v>88</v>
      </c>
      <c r="E5" s="4">
        <v>67</v>
      </c>
      <c r="F5" s="4">
        <v>70</v>
      </c>
      <c r="G5" s="4">
        <v>76</v>
      </c>
      <c r="H5" s="4">
        <f t="shared" si="0"/>
        <v>379</v>
      </c>
      <c r="I5" s="4" t="str">
        <f t="shared" si="1"/>
        <v>Pass</v>
      </c>
      <c r="J5" s="4">
        <f t="shared" si="2"/>
        <v>75.8</v>
      </c>
      <c r="K5" s="4" t="str">
        <f t="shared" si="3"/>
        <v>First!</v>
      </c>
      <c r="L5" s="6" t="str">
        <f t="shared" si="4"/>
        <v>Very Good</v>
      </c>
    </row>
    <row r="6" spans="1:17" x14ac:dyDescent="0.25">
      <c r="A6" s="5">
        <v>4</v>
      </c>
      <c r="B6" s="4" t="s">
        <v>23</v>
      </c>
      <c r="C6" s="4">
        <v>87</v>
      </c>
      <c r="D6" s="4">
        <v>67</v>
      </c>
      <c r="E6" s="4">
        <v>29</v>
      </c>
      <c r="F6" s="4">
        <v>40</v>
      </c>
      <c r="G6" s="4">
        <v>45</v>
      </c>
      <c r="H6" s="4">
        <f t="shared" si="0"/>
        <v>268</v>
      </c>
      <c r="I6" s="4" t="str">
        <f t="shared" si="1"/>
        <v>Fail!</v>
      </c>
      <c r="J6" s="4">
        <f t="shared" si="2"/>
        <v>53.6</v>
      </c>
      <c r="K6" s="4" t="str">
        <f t="shared" si="3"/>
        <v>Second</v>
      </c>
      <c r="L6" s="6" t="s">
        <v>25</v>
      </c>
    </row>
    <row r="7" spans="1:17" x14ac:dyDescent="0.25">
      <c r="A7" s="10">
        <v>5</v>
      </c>
      <c r="B7" s="11" t="s">
        <v>24</v>
      </c>
      <c r="C7" s="11">
        <v>67</v>
      </c>
      <c r="D7" s="11">
        <v>78</v>
      </c>
      <c r="E7" s="11">
        <v>42</v>
      </c>
      <c r="F7" s="11">
        <v>60</v>
      </c>
      <c r="G7" s="11">
        <v>50</v>
      </c>
      <c r="H7" s="11">
        <f t="shared" si="0"/>
        <v>297</v>
      </c>
      <c r="I7" s="11" t="str">
        <f t="shared" si="1"/>
        <v>Pass</v>
      </c>
      <c r="J7" s="11">
        <f t="shared" si="2"/>
        <v>59.4</v>
      </c>
      <c r="K7" s="11" t="str">
        <f t="shared" si="3"/>
        <v>Second</v>
      </c>
      <c r="L7" s="12" t="str">
        <f>IF(K7="Distinction!!","Excellent",IF(K7="First!","Very Good",IF(K7="second","Good",IF(K7="Third","Well",IF(K7="Fourth","Needs Improvement","Try Again")))))</f>
        <v>Good</v>
      </c>
    </row>
    <row r="9" spans="1:17" x14ac:dyDescent="0.25">
      <c r="A9" s="14" t="s">
        <v>13</v>
      </c>
      <c r="B9" s="14"/>
      <c r="C9" s="14"/>
      <c r="D9" s="14"/>
      <c r="E9" s="14"/>
      <c r="F9" s="14"/>
      <c r="M9" s="13"/>
      <c r="N9" s="13"/>
      <c r="O9" s="13"/>
      <c r="P9" s="13"/>
      <c r="Q9" s="13"/>
    </row>
    <row r="10" spans="1:1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13"/>
      <c r="N10" s="13"/>
      <c r="O10" s="13"/>
      <c r="P10" s="13"/>
      <c r="Q10" s="13"/>
    </row>
    <row r="11" spans="1:17" x14ac:dyDescent="0.25">
      <c r="A11" s="2" t="s">
        <v>14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3"/>
      <c r="N11" s="13"/>
      <c r="O11" s="13"/>
      <c r="P11" s="13"/>
      <c r="Q11" s="13"/>
    </row>
    <row r="12" spans="1:17" x14ac:dyDescent="0.25">
      <c r="A12" s="2" t="s">
        <v>18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3"/>
      <c r="N12" s="13"/>
      <c r="O12" s="13"/>
      <c r="P12" s="13"/>
      <c r="Q12" s="13"/>
    </row>
    <row r="13" spans="1:17" x14ac:dyDescent="0.25">
      <c r="A13" s="2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13"/>
      <c r="N13" s="13"/>
      <c r="O13" s="13"/>
      <c r="P13" s="13"/>
      <c r="Q13" s="13"/>
    </row>
    <row r="14" spans="1:17" x14ac:dyDescent="0.25">
      <c r="A14" s="2" t="s">
        <v>15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3"/>
      <c r="N14" s="13"/>
      <c r="O14" s="13"/>
      <c r="P14" s="13"/>
      <c r="Q14" s="13"/>
    </row>
    <row r="15" spans="1:17" x14ac:dyDescent="0.25">
      <c r="A15" s="2" t="s">
        <v>16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3"/>
      <c r="N15" s="13"/>
      <c r="O15" s="13"/>
      <c r="P15" s="13"/>
      <c r="Q15" s="13"/>
    </row>
    <row r="16" spans="1:17" x14ac:dyDescent="0.25">
      <c r="A16" s="2" t="s">
        <v>17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3"/>
      <c r="N16" s="13"/>
      <c r="O16" s="13"/>
      <c r="P16" s="13"/>
      <c r="Q16" s="13"/>
    </row>
    <row r="17" spans="7:17" x14ac:dyDescent="0.25">
      <c r="M17" s="13"/>
      <c r="N17" s="13"/>
      <c r="O17" s="13"/>
      <c r="P17" s="13"/>
      <c r="Q17" s="13"/>
    </row>
    <row r="18" spans="7:17" x14ac:dyDescent="0.25">
      <c r="G18" s="15" t="s">
        <v>26</v>
      </c>
      <c r="H18" s="16"/>
      <c r="I18" s="16"/>
      <c r="J18" s="16"/>
    </row>
    <row r="19" spans="7:17" x14ac:dyDescent="0.25">
      <c r="G19" s="16"/>
      <c r="H19" s="16"/>
      <c r="I19" s="16"/>
      <c r="J19" s="16"/>
    </row>
  </sheetData>
  <mergeCells count="2">
    <mergeCell ref="A9:F9"/>
    <mergeCell ref="G18:J19"/>
  </mergeCells>
  <pageMargins left="0.7" right="0.7" top="0.75" bottom="0.75" header="0.3" footer="0.3"/>
  <pageSetup paperSize="9" scale="95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Zasem's</cp:lastModifiedBy>
  <cp:lastPrinted>2022-08-07T01:53:18Z</cp:lastPrinted>
  <dcterms:created xsi:type="dcterms:W3CDTF">2022-05-23T10:28:07Z</dcterms:created>
  <dcterms:modified xsi:type="dcterms:W3CDTF">2023-05-11T09:27:39Z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2023-05-11T09:19:49Z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4c5cb83b-4e58-4f82-ba91-1d13c77bd307</vt:lpwstr>
  </property>
  <property fmtid="{D5CDD505-2E9C-101B-9397-08002B2CF9AE}" pid="7" name="MSIP_Label_defa4170-0d19-0005-0004-bc88714345d2_ActionId">
    <vt:lpwstr>97118f67-ede7-45f9-aee4-ca7c77311082</vt:lpwstr>
  </property>
  <property fmtid="{D5CDD505-2E9C-101B-9397-08002B2CF9AE}" pid="8" name="MSIP_Label_defa4170-0d19-0005-0004-bc88714345d2_ContentBits">
    <vt:lpwstr>0</vt:lpwstr>
  </property>
</Properties>
</file>