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R:\iit\RACHITA\"/>
    </mc:Choice>
  </mc:AlternateContent>
  <xr:revisionPtr revIDLastSave="0" documentId="13_ncr:1_{3AB98523-3F65-432A-8B45-317677CA9B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D6" i="1" l="1"/>
  <c r="E6" i="1"/>
  <c r="D7" i="1"/>
  <c r="F7" i="1" s="1"/>
  <c r="E7" i="1"/>
  <c r="D8" i="1"/>
  <c r="F8" i="1" s="1"/>
  <c r="E8" i="1"/>
  <c r="D9" i="1"/>
  <c r="E9" i="1"/>
  <c r="D10" i="1"/>
  <c r="E10" i="1"/>
  <c r="D11" i="1"/>
  <c r="F11" i="1" s="1"/>
  <c r="E11" i="1"/>
  <c r="F9" i="1" l="1"/>
  <c r="F6" i="1"/>
  <c r="F10" i="1"/>
  <c r="F12" i="1" l="1"/>
</calcChain>
</file>

<file path=xl/sharedStrings.xml><?xml version="1.0" encoding="utf-8"?>
<sst xmlns="http://schemas.openxmlformats.org/spreadsheetml/2006/main" count="27" uniqueCount="27">
  <si>
    <t>S.N</t>
  </si>
  <si>
    <t>TOTAL AMOUNT</t>
  </si>
  <si>
    <t>NAME</t>
  </si>
  <si>
    <t>SALARY</t>
  </si>
  <si>
    <t>HB</t>
  </si>
  <si>
    <t>PF</t>
  </si>
  <si>
    <t>NET SALARY</t>
  </si>
  <si>
    <t>AVERAGE SALARY</t>
  </si>
  <si>
    <t>MAXIMUM SALARY</t>
  </si>
  <si>
    <t>FORMULA INVOLVED</t>
  </si>
  <si>
    <t>Calculate HB,PF,Net salary,Maximum Salary,Average Salary,</t>
  </si>
  <si>
    <t>Total number of staff and grand  total amount by using given criteria:</t>
  </si>
  <si>
    <t>Criteria : 1)House benefit will be given 15% of salary per month.</t>
  </si>
  <si>
    <t xml:space="preserve"> 2)Provident fund will pay 10% of salary per month.</t>
  </si>
  <si>
    <t>House Benefit=C6*15%</t>
  </si>
  <si>
    <t>Provident Fund = C6*10%</t>
  </si>
  <si>
    <t>AVERAGE SALARY = AVERAGE(C6:C11)</t>
  </si>
  <si>
    <t>MAXIMUM SALARY =(C6:C11)</t>
  </si>
  <si>
    <t>TOTAL NO OF SATFF = COUNT(A6:A11)</t>
  </si>
  <si>
    <t>TOTAL NO OF STAFF</t>
  </si>
  <si>
    <t>ZASIM</t>
  </si>
  <si>
    <t>RAM</t>
  </si>
  <si>
    <t>JYAKIE</t>
  </si>
  <si>
    <t>KAPIL</t>
  </si>
  <si>
    <t>RACHITA</t>
  </si>
  <si>
    <t>SIR. EDBURG</t>
  </si>
  <si>
    <t>Prepared by RACHITA ADHIKARI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</si>
</sst>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/>
    <xf numFmtId="0" fontId="4" fillId="0" borderId="1" xfId="0" applyFont="1" applyBorder="1"/>
    <xf numFmtId="2" fontId="4" fillId="0" borderId="3" xfId="0" applyNumberFormat="1" applyFont="1" applyBorder="1" applyAlignment="1">
      <alignment horizontal="center"/>
    </xf>
    <xf numFmtId="0" fontId="5" fillId="0" borderId="7" xfId="0" applyFont="1" applyBorder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3" borderId="0" xfId="0" applyFont="1" applyFill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0" formatCode="General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general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vertical="top" textRotation="0" wrapText="0" relativeIndent="0" justifyLastLine="0" shrinkToFit="0" readingOrder="0"/>
      <border diagonalUp="0" diagonalDown="0" outline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15" totalsRowShown="0" headerRowDxfId="10" dataDxfId="8" headerRowBorderDxfId="9" tableBorderDxfId="7" totalsRowBorderDxfId="6">
  <autoFilter ref="A5:F15" xr:uid="{00000000-0009-0000-0100-000001000000}"/>
  <tableColumns count="6">
    <tableColumn id="1" xr3:uid="{00000000-0010-0000-0000-000001000000}" name="S.N" dataDxfId="5"/>
    <tableColumn id="2" xr3:uid="{00000000-0010-0000-0000-000002000000}" name="NAME" dataDxfId="4"/>
    <tableColumn id="3" xr3:uid="{00000000-0010-0000-0000-000003000000}" name="SALARY" dataDxfId="3"/>
    <tableColumn id="4" xr3:uid="{00000000-0010-0000-0000-000004000000}" name="HB" dataDxfId="2"/>
    <tableColumn id="5" xr3:uid="{00000000-0010-0000-0000-000005000000}" name="PF" dataDxfId="1"/>
    <tableColumn id="6" xr3:uid="{00000000-0010-0000-0000-000006000000}" name="NET SALA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A6" zoomScale="70" zoomScaleNormal="70" workbookViewId="0">
      <selection activeCell="H17" sqref="H17"/>
    </sheetView>
  </sheetViews>
  <sheetFormatPr defaultRowHeight="15" x14ac:dyDescent="0.25"/>
  <cols>
    <col min="2" max="2" width="19.7109375" bestFit="1" customWidth="1"/>
    <col min="3" max="3" width="16.85546875" bestFit="1" customWidth="1"/>
    <col min="4" max="4" width="9.85546875" bestFit="1" customWidth="1"/>
    <col min="5" max="5" width="9.28515625" bestFit="1" customWidth="1"/>
    <col min="6" max="6" width="23.5703125" bestFit="1" customWidth="1"/>
  </cols>
  <sheetData>
    <row r="1" spans="1:12" ht="23.25" x14ac:dyDescent="0.35">
      <c r="A1" s="3" t="s">
        <v>10</v>
      </c>
      <c r="B1" s="3"/>
      <c r="C1" s="3"/>
      <c r="D1" s="3"/>
      <c r="E1" s="3"/>
      <c r="F1" s="3"/>
      <c r="G1" s="3"/>
      <c r="H1" s="3"/>
      <c r="I1" s="1"/>
      <c r="J1" s="1"/>
      <c r="K1" s="1"/>
      <c r="L1" s="1"/>
    </row>
    <row r="2" spans="1:12" ht="23.25" x14ac:dyDescent="0.35">
      <c r="A2" s="3" t="s">
        <v>11</v>
      </c>
      <c r="B2" s="4"/>
      <c r="C2" s="4"/>
      <c r="D2" s="4"/>
      <c r="E2" s="4"/>
      <c r="F2" s="4"/>
      <c r="G2" s="4"/>
      <c r="H2" s="4"/>
    </row>
    <row r="3" spans="1:12" ht="23.25" x14ac:dyDescent="0.35">
      <c r="A3" s="4" t="s">
        <v>12</v>
      </c>
      <c r="B3" s="4"/>
      <c r="C3" s="4"/>
      <c r="D3" s="4"/>
      <c r="E3" s="4"/>
      <c r="F3" s="4"/>
      <c r="G3" s="4"/>
      <c r="H3" s="4"/>
    </row>
    <row r="4" spans="1:12" ht="23.25" x14ac:dyDescent="0.35">
      <c r="A4" s="4" t="s">
        <v>13</v>
      </c>
      <c r="B4" s="4"/>
      <c r="C4" s="4"/>
      <c r="D4" s="4"/>
      <c r="E4" s="4"/>
      <c r="F4" s="4"/>
      <c r="G4" s="4"/>
      <c r="H4" s="4"/>
    </row>
    <row r="5" spans="1:12" ht="23.25" x14ac:dyDescent="0.35">
      <c r="A5" s="5" t="s">
        <v>0</v>
      </c>
      <c r="B5" s="6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4"/>
      <c r="H5" s="4"/>
    </row>
    <row r="6" spans="1:12" ht="23.25" x14ac:dyDescent="0.35">
      <c r="A6" s="8">
        <v>1</v>
      </c>
      <c r="B6" s="9" t="s">
        <v>25</v>
      </c>
      <c r="C6" s="9">
        <v>5500</v>
      </c>
      <c r="D6" s="9">
        <f>C6*15%</f>
        <v>825</v>
      </c>
      <c r="E6" s="9">
        <f>C6*10%</f>
        <v>550</v>
      </c>
      <c r="F6" s="10">
        <f>SUM(C6+D6-E6)</f>
        <v>5775</v>
      </c>
      <c r="G6" s="4"/>
      <c r="H6" s="4"/>
    </row>
    <row r="7" spans="1:12" ht="23.25" x14ac:dyDescent="0.35">
      <c r="A7" s="8">
        <v>2</v>
      </c>
      <c r="B7" s="9" t="s">
        <v>24</v>
      </c>
      <c r="C7" s="9">
        <v>6000</v>
      </c>
      <c r="D7" s="9">
        <f t="shared" ref="D7:D11" si="0">C7*15%</f>
        <v>900</v>
      </c>
      <c r="E7" s="9">
        <f t="shared" ref="E7:E11" si="1">C7*10%</f>
        <v>600</v>
      </c>
      <c r="F7" s="10">
        <f t="shared" ref="F7:F11" si="2">SUM(C7+D7-E7)</f>
        <v>6300</v>
      </c>
      <c r="G7" s="4"/>
      <c r="H7" s="4"/>
    </row>
    <row r="8" spans="1:12" ht="23.25" x14ac:dyDescent="0.35">
      <c r="A8" s="8">
        <v>3</v>
      </c>
      <c r="B8" s="9" t="s">
        <v>23</v>
      </c>
      <c r="C8" s="9">
        <v>4000</v>
      </c>
      <c r="D8" s="9">
        <f t="shared" si="0"/>
        <v>600</v>
      </c>
      <c r="E8" s="9">
        <f t="shared" si="1"/>
        <v>400</v>
      </c>
      <c r="F8" s="10">
        <f t="shared" si="2"/>
        <v>4200</v>
      </c>
      <c r="G8" s="4"/>
      <c r="H8" s="4"/>
    </row>
    <row r="9" spans="1:12" ht="23.25" x14ac:dyDescent="0.35">
      <c r="A9" s="8">
        <v>4</v>
      </c>
      <c r="B9" s="9" t="s">
        <v>22</v>
      </c>
      <c r="C9" s="9">
        <v>6750</v>
      </c>
      <c r="D9" s="9">
        <f t="shared" si="0"/>
        <v>1012.5</v>
      </c>
      <c r="E9" s="9">
        <f t="shared" si="1"/>
        <v>675</v>
      </c>
      <c r="F9" s="10">
        <f t="shared" si="2"/>
        <v>7087.5</v>
      </c>
      <c r="G9" s="4"/>
      <c r="H9" s="4"/>
    </row>
    <row r="10" spans="1:12" ht="23.25" x14ac:dyDescent="0.35">
      <c r="A10" s="8">
        <v>5</v>
      </c>
      <c r="B10" s="9" t="s">
        <v>21</v>
      </c>
      <c r="C10" s="9">
        <v>7643</v>
      </c>
      <c r="D10" s="9">
        <f t="shared" si="0"/>
        <v>1146.45</v>
      </c>
      <c r="E10" s="9">
        <f t="shared" si="1"/>
        <v>764.30000000000007</v>
      </c>
      <c r="F10" s="10">
        <f t="shared" si="2"/>
        <v>8025.1500000000005</v>
      </c>
      <c r="G10" s="4"/>
      <c r="H10" s="4"/>
    </row>
    <row r="11" spans="1:12" ht="23.25" x14ac:dyDescent="0.35">
      <c r="A11" s="8">
        <v>6</v>
      </c>
      <c r="B11" s="9" t="s">
        <v>20</v>
      </c>
      <c r="C11" s="9">
        <v>9065</v>
      </c>
      <c r="D11" s="9">
        <f t="shared" si="0"/>
        <v>1359.75</v>
      </c>
      <c r="E11" s="9">
        <f t="shared" si="1"/>
        <v>906.5</v>
      </c>
      <c r="F11" s="10">
        <f t="shared" si="2"/>
        <v>9518.25</v>
      </c>
      <c r="G11" s="4"/>
      <c r="H11" s="4"/>
    </row>
    <row r="12" spans="1:12" ht="23.25" x14ac:dyDescent="0.35">
      <c r="A12" s="11" t="s">
        <v>1</v>
      </c>
      <c r="B12" s="12"/>
      <c r="C12" s="13"/>
      <c r="D12" s="13"/>
      <c r="E12" s="13"/>
      <c r="F12" s="10">
        <f>SUM(F6:F11)</f>
        <v>40905.9</v>
      </c>
      <c r="G12" s="4"/>
      <c r="H12" s="4"/>
    </row>
    <row r="13" spans="1:12" ht="23.25" x14ac:dyDescent="0.35">
      <c r="A13" s="11" t="s">
        <v>7</v>
      </c>
      <c r="B13" s="13"/>
      <c r="C13" s="13"/>
      <c r="D13" s="13"/>
      <c r="E13" s="13"/>
      <c r="F13" s="14">
        <f>AVERAGE(C6:C11)</f>
        <v>6493</v>
      </c>
      <c r="G13" s="4"/>
      <c r="H13" s="4"/>
    </row>
    <row r="14" spans="1:12" ht="23.25" x14ac:dyDescent="0.35">
      <c r="A14" s="11" t="s">
        <v>8</v>
      </c>
      <c r="B14" s="13"/>
      <c r="C14" s="13"/>
      <c r="D14" s="13"/>
      <c r="E14" s="13"/>
      <c r="F14" s="10">
        <f>MAX(C6:C11)</f>
        <v>9065</v>
      </c>
      <c r="G14" s="4"/>
      <c r="H14" s="4"/>
    </row>
    <row r="15" spans="1:12" ht="23.25" x14ac:dyDescent="0.35">
      <c r="A15" s="15" t="s">
        <v>19</v>
      </c>
      <c r="B15" s="16"/>
      <c r="C15" s="16"/>
      <c r="D15" s="16"/>
      <c r="E15" s="16"/>
      <c r="F15" s="17">
        <f>COUNT(A6:A11)</f>
        <v>6</v>
      </c>
      <c r="G15" s="4"/>
      <c r="H15" s="4"/>
    </row>
    <row r="16" spans="1:12" ht="23.25" x14ac:dyDescent="0.35">
      <c r="A16" s="18" t="s">
        <v>9</v>
      </c>
      <c r="B16" s="19"/>
      <c r="C16" s="19"/>
      <c r="D16" s="4"/>
      <c r="E16" s="4"/>
      <c r="F16" s="4"/>
      <c r="G16" s="4"/>
      <c r="H16" s="4"/>
    </row>
    <row r="17" spans="1:8" ht="23.25" x14ac:dyDescent="0.35">
      <c r="A17" s="22" t="s">
        <v>14</v>
      </c>
      <c r="B17" s="22"/>
      <c r="C17" s="22"/>
      <c r="D17" s="22"/>
      <c r="E17" s="4"/>
      <c r="F17" s="4"/>
      <c r="G17" s="4"/>
      <c r="H17" s="4"/>
    </row>
    <row r="18" spans="1:8" ht="23.25" x14ac:dyDescent="0.35">
      <c r="A18" s="22" t="s">
        <v>15</v>
      </c>
      <c r="B18" s="22"/>
      <c r="C18" s="22"/>
      <c r="D18" s="22"/>
      <c r="E18" s="4"/>
      <c r="F18" s="4"/>
      <c r="G18" s="4"/>
      <c r="H18" s="4"/>
    </row>
    <row r="19" spans="1:8" ht="23.25" x14ac:dyDescent="0.35">
      <c r="A19" s="22" t="s">
        <v>16</v>
      </c>
      <c r="B19" s="22"/>
      <c r="C19" s="22"/>
      <c r="D19" s="22"/>
      <c r="E19" s="4"/>
      <c r="F19" s="4"/>
      <c r="G19" s="4"/>
      <c r="H19" s="4"/>
    </row>
    <row r="20" spans="1:8" ht="23.25" x14ac:dyDescent="0.35">
      <c r="A20" s="22" t="s">
        <v>17</v>
      </c>
      <c r="B20" s="22"/>
      <c r="C20" s="22"/>
      <c r="D20" s="22"/>
      <c r="E20" s="4"/>
      <c r="F20" s="4"/>
      <c r="G20" s="4"/>
      <c r="H20" s="4"/>
    </row>
    <row r="21" spans="1:8" ht="23.25" x14ac:dyDescent="0.35">
      <c r="A21" s="22" t="s">
        <v>18</v>
      </c>
      <c r="B21" s="22"/>
      <c r="C21" s="22"/>
      <c r="D21" s="22"/>
      <c r="E21" s="4"/>
      <c r="F21" s="4"/>
      <c r="G21" s="4"/>
      <c r="H21" s="4"/>
    </row>
    <row r="22" spans="1:8" ht="23.25" x14ac:dyDescent="0.35">
      <c r="A22" s="4"/>
      <c r="B22" s="4"/>
      <c r="C22" s="4"/>
      <c r="D22" s="20" t="s">
        <v>26</v>
      </c>
      <c r="E22" s="21"/>
      <c r="F22" s="21"/>
      <c r="G22" s="21"/>
      <c r="H22" s="4"/>
    </row>
    <row r="23" spans="1:8" ht="23.25" x14ac:dyDescent="0.35">
      <c r="A23" s="4"/>
      <c r="B23" s="4"/>
      <c r="C23" s="4"/>
      <c r="D23" s="21"/>
      <c r="E23" s="21"/>
      <c r="F23" s="21"/>
      <c r="G23" s="21"/>
      <c r="H23" s="4"/>
    </row>
    <row r="24" spans="1:8" ht="23.25" x14ac:dyDescent="0.35">
      <c r="A24" s="4"/>
      <c r="B24" s="4"/>
      <c r="C24" s="4"/>
      <c r="D24" s="4"/>
      <c r="E24" s="4"/>
      <c r="F24" s="4"/>
      <c r="G24" s="4"/>
      <c r="H24" s="4"/>
    </row>
    <row r="25" spans="1:8" ht="18.75" x14ac:dyDescent="0.3">
      <c r="A25" s="2"/>
      <c r="B25" s="2"/>
      <c r="C25" s="2"/>
      <c r="D25" s="2"/>
      <c r="E25" s="2"/>
      <c r="F25" s="2"/>
      <c r="G25" s="2"/>
      <c r="H25" s="2"/>
    </row>
  </sheetData>
  <mergeCells count="1">
    <mergeCell ref="D22:G23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Zasem's</cp:lastModifiedBy>
  <cp:lastPrinted>2022-08-07T01:44:00Z</cp:lastPrinted>
  <dcterms:created xsi:type="dcterms:W3CDTF">2022-05-23T09:06:04Z</dcterms:created>
  <dcterms:modified xsi:type="dcterms:W3CDTF">2023-05-11T08:53:11Z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2023-05-11T08:51:22Z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4c5cb83b-4e58-4f82-ba91-1d13c77bd307</vt:lpwstr>
  </property>
  <property fmtid="{D5CDD505-2E9C-101B-9397-08002B2CF9AE}" pid="7" name="MSIP_Label_defa4170-0d19-0005-0004-bc88714345d2_ActionId">
    <vt:lpwstr>bcb5fc37-6693-46d7-a392-084b5d981c58</vt:lpwstr>
  </property>
  <property fmtid="{D5CDD505-2E9C-101B-9397-08002B2CF9AE}" pid="8" name="MSIP_Label_defa4170-0d19-0005-0004-bc88714345d2_ContentBits">
    <vt:lpwstr>0</vt:lpwstr>
  </property>
</Properties>
</file>