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-rachithhe\Desktop\Data science\"/>
    </mc:Choice>
  </mc:AlternateContent>
  <bookViews>
    <workbookView xWindow="0" yWindow="0" windowWidth="19200" windowHeight="11595"/>
  </bookViews>
  <sheets>
    <sheet name="Covariance" sheetId="13" r:id="rId1"/>
    <sheet name="cov" sheetId="10" state="hidden" r:id="rId2"/>
    <sheet name="Covariance2" sheetId="11" state="hidden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3" l="1"/>
  <c r="L19" i="13"/>
  <c r="L17" i="13"/>
  <c r="L13" i="13"/>
  <c r="L14" i="13"/>
  <c r="L15" i="13"/>
  <c r="L16" i="13"/>
  <c r="L12" i="13"/>
  <c r="J19" i="13"/>
  <c r="J17" i="13"/>
  <c r="J16" i="13"/>
  <c r="J13" i="13"/>
  <c r="J14" i="13"/>
  <c r="J15" i="13"/>
  <c r="J12" i="13"/>
  <c r="G19" i="13"/>
  <c r="G17" i="13"/>
  <c r="G13" i="13"/>
  <c r="G14" i="13"/>
  <c r="G15" i="13"/>
  <c r="G16" i="13"/>
  <c r="G12" i="13"/>
  <c r="D19" i="13"/>
  <c r="C19" i="13"/>
  <c r="D11" i="10" l="1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<sst xmlns="http://schemas.openxmlformats.org/spreadsheetml/2006/main" count="36" uniqueCount="25">
  <si>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</si>
  <si>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</si>
  <si>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</si>
  <si>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</si>
  <si>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</si>
  <si>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</si>
  <si>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</si>
  <si>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</si>
  <si>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</si>
  <si>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</si>
  <si>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</si>
  <si>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</si>
  <si>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</si>
  <si>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</si>
  <si>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</si>
  <si>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</si>
  <si>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</si>
  <si>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</si>
  <si>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</si>
  <si>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</si>
  <si>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mean</t>
  </si>
  <si>
    <t>sum</t>
  </si>
  <si>
    <t>No of variables</t>
  </si>
  <si>
    <t>cov(x,y)</t>
  </si>
  <si>
    <t>co efficient of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</si>
</sst>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NumberFormat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5" fillId="2" borderId="0" xfId="0" applyFont="1" applyFill="1" applyBorder="1"/>
    <xf numFmtId="43" fontId="2" fillId="2" borderId="0" xfId="0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43" fontId="2" fillId="2" borderId="0" xfId="1" applyFont="1" applyFill="1"/>
    <xf numFmtId="166" fontId="2" fillId="2" borderId="0" xfId="1" applyNumberFormat="1" applyFont="1" applyFill="1"/>
    <xf numFmtId="166" fontId="2" fillId="2" borderId="0" xfId="1" applyNumberFormat="1" applyFont="1" applyFill="1" applyBorder="1"/>
    <xf numFmtId="43" fontId="5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096816"/>
        <c:axId val="289491040"/>
      </c:scatterChart>
      <c:valAx>
        <c:axId val="28009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91040"/>
        <c:crosses val="autoZero"/>
        <c:crossBetween val="midCat"/>
      </c:valAx>
      <c:valAx>
        <c:axId val="289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9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24320"/>
        <c:axId val="294725440"/>
      </c:scatterChart>
      <c:valAx>
        <c:axId val="2947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440"/>
        <c:crosses val="autoZero"/>
        <c:crossBetween val="midCat"/>
      </c:valAx>
      <c:valAx>
        <c:axId val="2947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94352"/>
        <c:axId val="221093792"/>
      </c:scatterChart>
      <c:valAx>
        <c:axId val="22109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93792"/>
        <c:crosses val="autoZero"/>
        <c:crossBetween val="midCat"/>
      </c:valAx>
      <c:valAx>
        <c:axId val="2210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9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21</xdr:row>
      <xdr:rowOff>90487</xdr:rowOff>
    </xdr:from>
    <xdr:to>
      <xdr:col>7</xdr:col>
      <xdr:colOff>495300</xdr:colOff>
      <xdr:row>39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21</xdr:row>
      <xdr:rowOff>4762</xdr:rowOff>
    </xdr:from>
    <xdr:to>
      <xdr:col>18</xdr:col>
      <xdr:colOff>133350</xdr:colOff>
      <xdr:row>39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M23"/>
  <sheetViews>
    <sheetView tabSelected="1" zoomScaleNormal="100" workbookViewId="0">
      <selection activeCell="L28" sqref="L28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9" width="9.140625" style="1"/>
    <col min="10" max="10" width="10" style="1" bestFit="1" customWidth="1"/>
    <col min="11" max="11" width="9.140625" style="1"/>
    <col min="12" max="12" width="9" style="1" bestFit="1" customWidth="1"/>
    <col min="13" max="16384" width="9.140625" style="1"/>
  </cols>
  <sheetData>
    <row r="1" spans="2:13" ht="15.75" x14ac:dyDescent="0.25">
      <c r="B1" s="2" t="s">
        <v>1</v>
      </c>
      <c r="F1" s="13"/>
      <c r="G1" s="13"/>
      <c r="H1" s="13"/>
    </row>
    <row r="2" spans="2:13" x14ac:dyDescent="0.2">
      <c r="B2" s="5" t="s">
        <v>19</v>
      </c>
      <c r="F2" s="13"/>
      <c r="G2" s="13"/>
      <c r="H2" s="13"/>
    </row>
    <row r="3" spans="2:13" x14ac:dyDescent="0.2">
      <c r="B3" s="5"/>
      <c r="F3" s="13"/>
      <c r="G3" s="13"/>
      <c r="H3" s="13"/>
    </row>
    <row r="4" spans="2:13" x14ac:dyDescent="0.2">
      <c r="B4" s="5" t="s">
        <v>9</v>
      </c>
      <c r="D4" s="1" t="s">
        <v>14</v>
      </c>
      <c r="F4" s="13"/>
      <c r="G4" s="13"/>
      <c r="H4" s="13"/>
    </row>
    <row r="5" spans="2:13" x14ac:dyDescent="0.2">
      <c r="B5" s="5" t="s">
        <v>10</v>
      </c>
      <c r="D5" s="1" t="s">
        <v>12</v>
      </c>
      <c r="F5" s="13"/>
      <c r="G5" s="13"/>
      <c r="H5" s="13"/>
    </row>
    <row r="6" spans="2:13" x14ac:dyDescent="0.2">
      <c r="B6" s="5" t="s">
        <v>11</v>
      </c>
      <c r="D6" s="1" t="s">
        <v>13</v>
      </c>
      <c r="F6" s="13"/>
      <c r="G6" s="13"/>
      <c r="H6" s="13"/>
    </row>
    <row r="7" spans="2:13" x14ac:dyDescent="0.2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x14ac:dyDescent="0.2">
      <c r="B9" s="5"/>
      <c r="F9" s="13"/>
      <c r="G9" s="13"/>
      <c r="H9" s="13"/>
    </row>
    <row r="10" spans="2:13" x14ac:dyDescent="0.2">
      <c r="B10" s="5"/>
      <c r="F10" s="13"/>
      <c r="G10" s="13"/>
      <c r="H10" s="13"/>
    </row>
    <row r="11" spans="2:13" ht="16.5" thickBot="1" x14ac:dyDescent="0.3">
      <c r="C11" s="3" t="s">
        <v>16</v>
      </c>
      <c r="D11" s="3" t="s">
        <v>15</v>
      </c>
      <c r="G11" s="18" t="s">
        <v>3</v>
      </c>
      <c r="H11" s="22"/>
      <c r="J11" s="5"/>
    </row>
    <row r="12" spans="2:13" x14ac:dyDescent="0.2">
      <c r="C12" s="19">
        <v>344</v>
      </c>
      <c r="D12" s="19">
        <v>378</v>
      </c>
      <c r="G12" s="9">
        <f>(C12-$C$19)*(D12-$D$19)</f>
        <v>19490.159999999993</v>
      </c>
      <c r="H12" s="13"/>
      <c r="J12" s="24">
        <f>POWER((C12-$C$19),2)</f>
        <v>30067.55999999999</v>
      </c>
      <c r="L12" s="1">
        <f>POWER((D12-$D$19),2)</f>
        <v>12633.759999999995</v>
      </c>
      <c r="M12" s="21"/>
    </row>
    <row r="13" spans="2:13" x14ac:dyDescent="0.2">
      <c r="C13" s="19">
        <v>383</v>
      </c>
      <c r="D13" s="19">
        <v>349</v>
      </c>
      <c r="G13" s="9">
        <f>(C13-$C$19)*(D13-$D$19)</f>
        <v>19004.159999999993</v>
      </c>
      <c r="H13" s="13"/>
      <c r="J13" s="24">
        <f t="shared" ref="J13:J15" si="0">POWER((C13-$C$19),2)</f>
        <v>18063.359999999993</v>
      </c>
      <c r="L13" s="1">
        <f t="shared" ref="L13:L16" si="1">POWER((D13-$D$19),2)</f>
        <v>19993.959999999992</v>
      </c>
    </row>
    <row r="14" spans="2:13" x14ac:dyDescent="0.2">
      <c r="C14" s="19">
        <v>611</v>
      </c>
      <c r="D14" s="19">
        <v>503</v>
      </c>
      <c r="G14" s="9">
        <f t="shared" ref="G13:G16" si="2">(C14-$C$19)*(D14-$D$19)</f>
        <v>1179.3600000000024</v>
      </c>
      <c r="H14" s="13"/>
      <c r="J14" s="24">
        <f t="shared" si="0"/>
        <v>8760.9600000000046</v>
      </c>
      <c r="L14" s="1">
        <f t="shared" si="1"/>
        <v>158.76000000000056</v>
      </c>
    </row>
    <row r="15" spans="2:13" x14ac:dyDescent="0.2">
      <c r="C15" s="19">
        <v>713</v>
      </c>
      <c r="D15" s="19">
        <v>719</v>
      </c>
      <c r="G15" s="9">
        <f t="shared" si="2"/>
        <v>44714.160000000011</v>
      </c>
      <c r="H15" s="13"/>
      <c r="J15" s="24">
        <f t="shared" si="0"/>
        <v>38259.360000000008</v>
      </c>
      <c r="L15" s="1">
        <f t="shared" si="1"/>
        <v>52257.960000000014</v>
      </c>
    </row>
    <row r="16" spans="2:13" x14ac:dyDescent="0.2">
      <c r="C16" s="20">
        <v>536</v>
      </c>
      <c r="D16" s="20">
        <v>503</v>
      </c>
      <c r="G16" s="9">
        <f t="shared" si="2"/>
        <v>234.3600000000007</v>
      </c>
      <c r="H16" s="13"/>
      <c r="J16" s="24">
        <f>POWER((C16-$C$19),2)</f>
        <v>345.96000000000083</v>
      </c>
      <c r="L16" s="1">
        <f t="shared" si="1"/>
        <v>158.76000000000056</v>
      </c>
    </row>
    <row r="17" spans="2:12" x14ac:dyDescent="0.2">
      <c r="F17" s="1" t="s">
        <v>21</v>
      </c>
      <c r="G17" s="9">
        <f>SUM(G12:G16)</f>
        <v>84622.2</v>
      </c>
      <c r="H17" s="13"/>
      <c r="J17" s="9">
        <f>SUM(J12:J16)</f>
        <v>95497.2</v>
      </c>
      <c r="L17" s="1">
        <f>SUM(L12:L16)</f>
        <v>85203.199999999997</v>
      </c>
    </row>
    <row r="18" spans="2:12" x14ac:dyDescent="0.2">
      <c r="B18" s="10"/>
      <c r="C18" s="4"/>
      <c r="D18" s="4"/>
      <c r="F18" s="5" t="s">
        <v>22</v>
      </c>
      <c r="G18" s="23">
        <v>5</v>
      </c>
      <c r="H18" s="13"/>
      <c r="J18" s="1">
        <v>5</v>
      </c>
      <c r="L18" s="1">
        <v>5</v>
      </c>
    </row>
    <row r="19" spans="2:12" x14ac:dyDescent="0.2">
      <c r="B19" s="5" t="s">
        <v>20</v>
      </c>
      <c r="C19" s="8">
        <f>AVERAGE(C12:C16)</f>
        <v>517.4</v>
      </c>
      <c r="D19" s="8">
        <f>AVERAGE(D12:D16)</f>
        <v>490.4</v>
      </c>
      <c r="F19" s="5" t="s">
        <v>23</v>
      </c>
      <c r="G19" s="14">
        <f>G17/(G18-1)</f>
        <v>21155.55</v>
      </c>
      <c r="H19" s="13"/>
      <c r="J19" s="1">
        <f>SQRT(J17/(J18-1))</f>
        <v>154.51310624021511</v>
      </c>
      <c r="L19" s="1">
        <f>SQRT(L17/(L18-1))</f>
        <v>145.94793592236925</v>
      </c>
    </row>
    <row r="20" spans="2:12" x14ac:dyDescent="0.2">
      <c r="B20" s="5"/>
      <c r="C20" s="4"/>
      <c r="D20" s="4"/>
      <c r="F20" s="5"/>
      <c r="G20" s="22"/>
      <c r="H20" s="13"/>
    </row>
    <row r="21" spans="2:12" x14ac:dyDescent="0.2">
      <c r="F21" s="13" t="s">
        <v>24</v>
      </c>
      <c r="G21" s="13">
        <f>G19/(J19*L19)</f>
        <v>0.93812571333175798</v>
      </c>
      <c r="H21" s="13"/>
    </row>
    <row r="22" spans="2:12" x14ac:dyDescent="0.2">
      <c r="F22" s="15"/>
      <c r="G22" s="16"/>
      <c r="H22" s="13"/>
    </row>
    <row r="23" spans="2:12" x14ac:dyDescent="0.2">
      <c r="F23" s="13"/>
      <c r="G23" s="13"/>
      <c r="H23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Rachith Hegde</cp:lastModifiedBy>
  <dcterms:created xsi:type="dcterms:W3CDTF">2017-03-21T13:09:44Z</dcterms:created>
  <dcterms:modified xsi:type="dcterms:W3CDTF">2018-12-03T11:48:51Z</dcterms:modified>
</cp:coreProperties>
</file>