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Pictures\kmeans\"/>
    </mc:Choice>
  </mc:AlternateContent>
  <xr:revisionPtr revIDLastSave="0" documentId="13_ncr:1_{A566DBBA-728D-4EB4-AF92-95667494F669}" xr6:coauthVersionLast="47" xr6:coauthVersionMax="47" xr10:uidLastSave="{00000000-0000-0000-0000-000000000000}"/>
  <bookViews>
    <workbookView xWindow="-120" yWindow="-120" windowWidth="20730" windowHeight="11160" xr2:uid="{1AA296F3-6146-4D0B-825B-83A79FE82152}"/>
  </bookViews>
  <sheets>
    <sheet name="Sheet2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3" i="2" l="1"/>
  <c r="Y33" i="2"/>
  <c r="W33" i="2"/>
  <c r="U33" i="2"/>
  <c r="R33" i="2"/>
  <c r="O33" i="2"/>
  <c r="M33" i="2"/>
  <c r="K33" i="2"/>
  <c r="AB32" i="2"/>
  <c r="Y32" i="2"/>
  <c r="W32" i="2"/>
  <c r="U32" i="2"/>
  <c r="R32" i="2"/>
  <c r="O32" i="2"/>
  <c r="M32" i="2"/>
  <c r="K32" i="2"/>
  <c r="AB7" i="2"/>
  <c r="AF7" i="2" s="1"/>
  <c r="AB6" i="2"/>
  <c r="AF6" i="2" s="1"/>
  <c r="Y7" i="2"/>
  <c r="Y6" i="2"/>
  <c r="W7" i="2"/>
  <c r="W6" i="2"/>
  <c r="U7" i="2"/>
  <c r="U6" i="2"/>
  <c r="R7" i="2"/>
  <c r="AD7" i="2" s="1"/>
  <c r="R6" i="2"/>
  <c r="AD6" i="2" s="1"/>
  <c r="O7" i="2"/>
  <c r="M7" i="2"/>
  <c r="K7" i="2"/>
  <c r="O6" i="2"/>
  <c r="M6" i="2"/>
  <c r="K6" i="2"/>
  <c r="N27" i="2"/>
  <c r="M27" i="2"/>
  <c r="N26" i="2"/>
  <c r="M26" i="2"/>
  <c r="N24" i="2"/>
  <c r="M24" i="2"/>
  <c r="N23" i="2"/>
  <c r="M23" i="2"/>
  <c r="N21" i="2"/>
  <c r="M21" i="2"/>
  <c r="N20" i="2"/>
  <c r="M20" i="2"/>
  <c r="N18" i="2"/>
  <c r="M18" i="2"/>
  <c r="N17" i="2"/>
  <c r="M17" i="2"/>
  <c r="N15" i="2"/>
  <c r="N14" i="2"/>
  <c r="M15" i="2"/>
  <c r="M14" i="2"/>
  <c r="N12" i="2"/>
  <c r="M12" i="2"/>
  <c r="N11" i="2"/>
  <c r="M11" i="2"/>
  <c r="P27" i="2"/>
  <c r="O27" i="2"/>
  <c r="P26" i="2"/>
  <c r="O26" i="2"/>
  <c r="P24" i="2"/>
  <c r="O24" i="2"/>
  <c r="P23" i="2"/>
  <c r="O23" i="2"/>
  <c r="P21" i="2"/>
  <c r="O21" i="2"/>
  <c r="P20" i="2"/>
  <c r="O20" i="2"/>
  <c r="P18" i="2"/>
  <c r="O18" i="2"/>
  <c r="P17" i="2"/>
  <c r="O17" i="2"/>
  <c r="P15" i="2"/>
  <c r="O15" i="2"/>
  <c r="P14" i="2"/>
  <c r="O14" i="2"/>
  <c r="P12" i="2"/>
  <c r="O12" i="2"/>
  <c r="P11" i="2"/>
  <c r="O11" i="2"/>
  <c r="R27" i="2"/>
  <c r="C36" i="2" s="1"/>
  <c r="R26" i="2"/>
  <c r="B36" i="2" s="1"/>
  <c r="R24" i="2"/>
  <c r="C35" i="2" s="1"/>
  <c r="R23" i="2"/>
  <c r="B35" i="2" s="1"/>
  <c r="R21" i="2"/>
  <c r="C34" i="2" s="1"/>
  <c r="R20" i="2"/>
  <c r="B34" i="2" s="1"/>
  <c r="R18" i="2"/>
  <c r="C33" i="2" s="1"/>
  <c r="R17" i="2"/>
  <c r="B33" i="2" s="1"/>
  <c r="R15" i="2"/>
  <c r="C32" i="2" s="1"/>
  <c r="R14" i="2"/>
  <c r="B32" i="2" s="1"/>
  <c r="R12" i="2"/>
  <c r="C31" i="2" s="1"/>
  <c r="R11" i="2"/>
  <c r="B31" i="2" s="1"/>
  <c r="E16" i="1"/>
  <c r="E17" i="1"/>
  <c r="E10" i="1"/>
  <c r="G14" i="1"/>
  <c r="C4" i="1"/>
  <c r="C5" i="1"/>
  <c r="C6" i="1"/>
  <c r="C3" i="1"/>
  <c r="O51" i="2" l="1"/>
  <c r="O48" i="2"/>
  <c r="O45" i="2"/>
  <c r="O42" i="2"/>
  <c r="O39" i="2"/>
  <c r="M37" i="2"/>
  <c r="M36" i="2"/>
  <c r="O36" i="2"/>
  <c r="P51" i="2"/>
  <c r="P48" i="2"/>
  <c r="P45" i="2"/>
  <c r="P42" i="2"/>
  <c r="P39" i="2"/>
  <c r="N37" i="2"/>
  <c r="N36" i="2"/>
  <c r="P36" i="2"/>
  <c r="M40" i="2"/>
  <c r="M39" i="2"/>
  <c r="N40" i="2"/>
  <c r="N39" i="2"/>
  <c r="M43" i="2"/>
  <c r="M42" i="2"/>
  <c r="N43" i="2"/>
  <c r="N42" i="2"/>
  <c r="M46" i="2"/>
  <c r="M45" i="2"/>
  <c r="O52" i="2"/>
  <c r="O49" i="2"/>
  <c r="O46" i="2"/>
  <c r="O43" i="2"/>
  <c r="O40" i="2"/>
  <c r="O37" i="2"/>
  <c r="N46" i="2"/>
  <c r="N45" i="2"/>
  <c r="P52" i="2"/>
  <c r="P49" i="2"/>
  <c r="P46" i="2"/>
  <c r="P43" i="2"/>
  <c r="P40" i="2"/>
  <c r="P37" i="2"/>
  <c r="M49" i="2"/>
  <c r="M48" i="2"/>
  <c r="N49" i="2"/>
  <c r="N48" i="2"/>
  <c r="M52" i="2"/>
  <c r="M51" i="2"/>
  <c r="N52" i="2"/>
  <c r="N51" i="2"/>
  <c r="AD32" i="2"/>
  <c r="F57" i="2"/>
  <c r="AF32" i="2"/>
  <c r="H57" i="2"/>
  <c r="AD33" i="2"/>
  <c r="F60" i="2"/>
  <c r="AF33" i="2"/>
  <c r="H60" i="2"/>
  <c r="R37" i="2"/>
  <c r="C56" i="2" s="1"/>
  <c r="R45" i="2"/>
  <c r="B59" i="2" s="1"/>
  <c r="R46" i="2"/>
  <c r="C59" i="2" s="1"/>
  <c r="R48" i="2"/>
  <c r="B60" i="2" s="1"/>
  <c r="R49" i="2"/>
  <c r="C60" i="2" s="1"/>
  <c r="R51" i="2"/>
  <c r="B61" i="2" s="1"/>
  <c r="R40" i="2" l="1"/>
  <c r="C57" i="2" s="1"/>
  <c r="R43" i="2"/>
  <c r="C58" i="2" s="1"/>
  <c r="R52" i="2"/>
  <c r="C61" i="2" s="1"/>
  <c r="R36" i="2"/>
  <c r="B56" i="2" s="1"/>
  <c r="R39" i="2"/>
  <c r="B57" i="2" s="1"/>
  <c r="R42" i="2"/>
  <c r="B58" i="2" s="1"/>
</calcChain>
</file>

<file path=xl/sharedStrings.xml><?xml version="1.0" encoding="utf-8"?>
<sst xmlns="http://schemas.openxmlformats.org/spreadsheetml/2006/main" count="322" uniqueCount="68">
  <si>
    <t>Student</t>
  </si>
  <si>
    <t>Score</t>
  </si>
  <si>
    <t>John</t>
  </si>
  <si>
    <t>Alice</t>
  </si>
  <si>
    <t>Bob</t>
  </si>
  <si>
    <t>Maria</t>
  </si>
  <si>
    <t>Result</t>
  </si>
  <si>
    <t>Logical Test</t>
  </si>
  <si>
    <t>X1</t>
  </si>
  <si>
    <t>Y1</t>
  </si>
  <si>
    <t>X2</t>
  </si>
  <si>
    <t>Y2</t>
  </si>
  <si>
    <t>Distances</t>
  </si>
  <si>
    <t>Distances Between Two Points in 2D</t>
  </si>
  <si>
    <t>Distances Between Two Points in 3D</t>
  </si>
  <si>
    <t>Z1</t>
  </si>
  <si>
    <t>Z2</t>
  </si>
  <si>
    <t>Point</t>
  </si>
  <si>
    <t>x</t>
  </si>
  <si>
    <t>y</t>
  </si>
  <si>
    <t>A</t>
  </si>
  <si>
    <t>B</t>
  </si>
  <si>
    <t>C</t>
  </si>
  <si>
    <t>D</t>
  </si>
  <si>
    <t>E</t>
  </si>
  <si>
    <t>F</t>
  </si>
  <si>
    <t>Choose K variable</t>
  </si>
  <si>
    <t>:</t>
  </si>
  <si>
    <t>Randomly select two point as centroid</t>
  </si>
  <si>
    <t>Point A to Centroid 1</t>
  </si>
  <si>
    <t>A(1, 2)</t>
  </si>
  <si>
    <t>to</t>
  </si>
  <si>
    <t>=</t>
  </si>
  <si>
    <t>Point A to Centroid 2</t>
  </si>
  <si>
    <t>D(10, 2)</t>
  </si>
  <si>
    <t>Point B to Centroid 1</t>
  </si>
  <si>
    <t>Point B to Centroid 2</t>
  </si>
  <si>
    <t>B(1, 4)</t>
  </si>
  <si>
    <t>(Cluster 1)</t>
  </si>
  <si>
    <t>Point C to Centroid 1</t>
  </si>
  <si>
    <t>Point C to Centroid 2</t>
  </si>
  <si>
    <t>B(1, 0)</t>
  </si>
  <si>
    <t>Point D to Centroid 1</t>
  </si>
  <si>
    <t>(Cluster 2)</t>
  </si>
  <si>
    <t>Point E to Centroid 1</t>
  </si>
  <si>
    <t>E(10, 4)</t>
  </si>
  <si>
    <t>Point F to Centroid 1</t>
  </si>
  <si>
    <t>Point D to Centroid 2</t>
  </si>
  <si>
    <t>Point E to Centroid 2</t>
  </si>
  <si>
    <t>Point F to Centroid 2</t>
  </si>
  <si>
    <t>F(10, 0)</t>
  </si>
  <si>
    <t>Distances (root (x1 - x2) ^ 2 + (y1 - y2) ^ 2)</t>
  </si>
  <si>
    <t>Centroid 1</t>
  </si>
  <si>
    <t>Mean of A, B, C</t>
  </si>
  <si>
    <t>(</t>
  </si>
  <si>
    <t>+</t>
  </si>
  <si>
    <t>)</t>
  </si>
  <si>
    <t>/</t>
  </si>
  <si>
    <t>,</t>
  </si>
  <si>
    <t>Centroid 2</t>
  </si>
  <si>
    <t>Mean of D, E, F</t>
  </si>
  <si>
    <t>Current Cluster</t>
  </si>
  <si>
    <t>Update Centroid</t>
  </si>
  <si>
    <t>Result Cluster</t>
  </si>
  <si>
    <t>Centroid</t>
  </si>
  <si>
    <t>Kmeans Clustering</t>
  </si>
  <si>
    <t>A(0, 9)</t>
  </si>
  <si>
    <t>D(9,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</si>
</sst>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2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1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0" fontId="0" fillId="3" borderId="0" xfId="0" quotePrefix="1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4" borderId="3" xfId="0" applyFill="1" applyBorder="1"/>
    <xf numFmtId="0" fontId="0" fillId="4" borderId="3" xfId="0" applyFill="1" applyBorder="1" applyAlignment="1">
      <alignment horizontal="center"/>
    </xf>
    <xf numFmtId="0" fontId="0" fillId="3" borderId="3" xfId="0" quotePrefix="1" applyFill="1" applyBorder="1" applyAlignment="1">
      <alignment horizontal="center"/>
    </xf>
    <xf numFmtId="0" fontId="0" fillId="4" borderId="0" xfId="0" quotePrefix="1" applyFill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3" fillId="4" borderId="0" xfId="0" applyFont="1" applyFill="1" applyAlignment="1">
      <alignment horizontal="center"/>
    </xf>
  </cellXfs>
  <cellStyles count="1">
    <cellStyle name="Normal" xfId="0" builtinId="0"/>
  </cellStyles>
  <dxfs count="3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4317D3C-5C80-4A4B-9A46-11B75E37FAEE}" name="Table4" displayName="Table4" ref="A2:C8" totalsRowShown="0" headerRowDxfId="34" dataDxfId="33">
  <autoFilter ref="A2:C8" xr:uid="{34317D3C-5C80-4A4B-9A46-11B75E37FAEE}"/>
  <tableColumns count="3">
    <tableColumn id="1" xr3:uid="{99F56989-E1B1-4E5E-A23D-44F6CFE643BF}" name="Point" dataDxfId="32"/>
    <tableColumn id="2" xr3:uid="{F774BD4B-A867-4E46-9A7A-3D8AB8D6B9A1}" name="x" dataDxfId="31"/>
    <tableColumn id="3" xr3:uid="{C7F029EF-36B8-459D-ACEA-5E71D6C8E0C2}" name="y" dataDxfId="3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1EB65E8-8AFF-4419-8276-11E1BC0FAF8D}" name="Table46" displayName="Table46" ref="A30:C36" totalsRowShown="0" headerRowDxfId="29" dataDxfId="28">
  <autoFilter ref="A30:C36" xr:uid="{F1EB65E8-8AFF-4419-8276-11E1BC0FAF8D}"/>
  <tableColumns count="3">
    <tableColumn id="1" xr3:uid="{D800326B-7CB2-4249-BC8D-C363C85085A3}" name="Point" dataDxfId="27"/>
    <tableColumn id="2" xr3:uid="{CF8073EE-0B7B-4B30-B25D-5F2E1CBAD88B}" name="x" dataDxfId="26"/>
    <tableColumn id="3" xr3:uid="{375E863D-AA35-48FD-B614-A55E6FE8A6DB}" name="y" dataDxfId="2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203BEB2-4C5E-4545-927B-16DEEDFDAC8A}" name="Table468" displayName="Table468" ref="A55:C61" totalsRowShown="0" headerRowDxfId="24" dataDxfId="23">
  <autoFilter ref="A55:C61" xr:uid="{1203BEB2-4C5E-4545-927B-16DEEDFDAC8A}"/>
  <tableColumns count="3">
    <tableColumn id="1" xr3:uid="{B070A382-0F0A-42E9-BF50-F97712D06A3F}" name="Point" dataDxfId="22"/>
    <tableColumn id="2" xr3:uid="{A220C80D-6B25-4EFD-BB7B-EEF69621A56D}" name="x" dataDxfId="21"/>
    <tableColumn id="3" xr3:uid="{41A0DCB5-8D36-497F-9E6B-65DC719B2668}" name="y" dataDxfId="2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37D336-514C-451F-BA4E-CAD3181541CA}" name="Table1" displayName="Table1" ref="A2:C6" totalsRowShown="0" headerRowDxfId="19" dataDxfId="18">
  <autoFilter ref="A2:C6" xr:uid="{0937D336-514C-451F-BA4E-CAD3181541CA}"/>
  <tableColumns count="3">
    <tableColumn id="1" xr3:uid="{0B528295-3E6D-4152-9ADD-DCD5DF2B76AA}" name="Student" dataDxfId="17"/>
    <tableColumn id="2" xr3:uid="{E95E3980-C65B-4D28-8648-75265B467854}" name="Score" dataDxfId="16"/>
    <tableColumn id="3" xr3:uid="{ED8C250D-6913-43E9-BE72-D4E4FC8012A9}" name="Result" dataDxfId="15">
      <calculatedColumnFormula>IF(B3 &gt;= 60, "Pass", "Fail")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B9E54D-218F-4F92-B4A9-560F97C2CCEF}" name="Table2" displayName="Table2" ref="A9:E10" totalsRowShown="0" headerRowDxfId="14" dataDxfId="13">
  <autoFilter ref="A9:E10" xr:uid="{94B9E54D-218F-4F92-B4A9-560F97C2CCEF}"/>
  <tableColumns count="5">
    <tableColumn id="1" xr3:uid="{21CA08C7-FE37-41D8-86B1-B7314B44AE9F}" name="X1" dataDxfId="12"/>
    <tableColumn id="2" xr3:uid="{AC773167-5425-44A0-B5F9-B9AFD267B2FD}" name="Y1" dataDxfId="11"/>
    <tableColumn id="3" xr3:uid="{FDB1E03F-387B-4318-8761-EE1939051A63}" name="X2" dataDxfId="10"/>
    <tableColumn id="4" xr3:uid="{20A97CA6-3587-4942-A494-C6F462AE129B}" name="Y2" dataDxfId="9"/>
    <tableColumn id="5" xr3:uid="{E5204F7C-6EC3-46B5-A26D-9840509C1D1C}" name="Distances" dataDxfId="8">
      <calculatedColumnFormula>SQRT((C10 - A10) ^ 2 + (D10 - B10) ^ 2)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4B2C63-5BAE-4A6A-9630-637147212271}" name="Table24" displayName="Table24" ref="A13:F14" totalsRowShown="0" headerRowDxfId="7" dataDxfId="6">
  <autoFilter ref="A13:F14" xr:uid="{D24B2C63-5BAE-4A6A-9630-637147212271}"/>
  <tableColumns count="6">
    <tableColumn id="1" xr3:uid="{1C55F341-2C00-4821-B765-A67FA1522245}" name="X1" dataDxfId="5"/>
    <tableColumn id="2" xr3:uid="{67BE4FCC-A6DF-4F44-90B5-23CE981AA306}" name="Y1" dataDxfId="4"/>
    <tableColumn id="3" xr3:uid="{B91E3F0D-477E-4E70-BCAF-147F216A9E05}" name="Z1" dataDxfId="3"/>
    <tableColumn id="4" xr3:uid="{9376859C-7537-4DBD-BF5C-30FF423D95FA}" name="X2" dataDxfId="2"/>
    <tableColumn id="5" xr3:uid="{7518572A-B7B1-4096-8296-12E6B7CA6989}" name="Y2" dataDxfId="1"/>
    <tableColumn id="6" xr3:uid="{BA08E17A-356A-41EE-BDD4-F0D1C0FA2C9D}" name="Z2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83480-C1AD-4A14-A4D9-6CD4B4CA6362}">
  <dimension ref="A1:AF61"/>
  <sheetViews>
    <sheetView tabSelected="1" topLeftCell="A49" workbookViewId="0">
      <selection activeCell="J56" sqref="J56"/>
    </sheetView>
  </sheetViews>
  <sheetFormatPr defaultRowHeight="15" x14ac:dyDescent="0.25"/>
  <cols>
    <col min="1" max="1" width="11" customWidth="1"/>
    <col min="2" max="2" width="14.28515625" customWidth="1"/>
    <col min="3" max="3" width="14.5703125" customWidth="1"/>
    <col min="6" max="6" width="10.28515625" customWidth="1"/>
    <col min="8" max="8" width="14.42578125" customWidth="1"/>
    <col min="10" max="10" width="17.140625" customWidth="1"/>
  </cols>
  <sheetData>
    <row r="1" spans="1:32" ht="31.5" x14ac:dyDescent="0.5">
      <c r="F1" s="6"/>
      <c r="G1" s="6"/>
      <c r="H1" s="21" t="s">
        <v>65</v>
      </c>
      <c r="I1" s="6"/>
      <c r="J1" s="6"/>
    </row>
    <row r="2" spans="1:32" x14ac:dyDescent="0.25">
      <c r="A2" s="1" t="s">
        <v>17</v>
      </c>
      <c r="B2" s="1" t="s">
        <v>18</v>
      </c>
      <c r="C2" s="1" t="s">
        <v>19</v>
      </c>
    </row>
    <row r="3" spans="1:32" x14ac:dyDescent="0.25">
      <c r="A3" s="1" t="s">
        <v>20</v>
      </c>
      <c r="B3" s="1">
        <v>1</v>
      </c>
      <c r="C3" s="1">
        <v>2</v>
      </c>
    </row>
    <row r="4" spans="1:32" x14ac:dyDescent="0.25">
      <c r="A4" s="1" t="s">
        <v>21</v>
      </c>
      <c r="B4" s="1">
        <v>1</v>
      </c>
      <c r="C4" s="1">
        <v>4</v>
      </c>
      <c r="E4" s="9"/>
      <c r="F4" s="8" t="s">
        <v>26</v>
      </c>
      <c r="G4" s="9"/>
      <c r="H4" s="9"/>
      <c r="I4" s="2" t="s">
        <v>27</v>
      </c>
      <c r="J4" s="10">
        <v>2</v>
      </c>
    </row>
    <row r="5" spans="1:32" x14ac:dyDescent="0.25">
      <c r="A5" s="1" t="s">
        <v>22</v>
      </c>
      <c r="B5" s="1">
        <v>1</v>
      </c>
      <c r="C5" s="1">
        <v>0</v>
      </c>
      <c r="E5" s="9" t="s">
        <v>28</v>
      </c>
      <c r="F5" s="9"/>
      <c r="G5" s="9"/>
      <c r="H5" s="9"/>
      <c r="I5" s="1"/>
    </row>
    <row r="6" spans="1:32" x14ac:dyDescent="0.25">
      <c r="A6" s="1" t="s">
        <v>23</v>
      </c>
      <c r="B6" s="1">
        <v>10</v>
      </c>
      <c r="C6" s="1">
        <v>2</v>
      </c>
      <c r="F6" s="7" t="s">
        <v>52</v>
      </c>
      <c r="G6" s="2" t="s">
        <v>27</v>
      </c>
      <c r="H6" s="6" t="s">
        <v>53</v>
      </c>
      <c r="I6" s="12" t="s">
        <v>32</v>
      </c>
      <c r="J6" s="7" t="s">
        <v>54</v>
      </c>
      <c r="K6" s="7">
        <f>$B$3</f>
        <v>1</v>
      </c>
      <c r="L6" s="18" t="s">
        <v>55</v>
      </c>
      <c r="M6" s="7">
        <f>$B$4</f>
        <v>1</v>
      </c>
      <c r="N6" s="18" t="s">
        <v>55</v>
      </c>
      <c r="O6" s="7">
        <f>$B$5</f>
        <v>1</v>
      </c>
      <c r="P6" s="7" t="s">
        <v>56</v>
      </c>
      <c r="Q6" s="18" t="s">
        <v>57</v>
      </c>
      <c r="R6" s="7">
        <f>COUNT($B$3:$B$5)</f>
        <v>3</v>
      </c>
      <c r="S6" s="7" t="s">
        <v>58</v>
      </c>
      <c r="T6" s="7" t="s">
        <v>54</v>
      </c>
      <c r="U6" s="7">
        <f>$C$3</f>
        <v>2</v>
      </c>
      <c r="V6" s="18" t="s">
        <v>55</v>
      </c>
      <c r="W6" s="7">
        <f>$C$4</f>
        <v>4</v>
      </c>
      <c r="X6" s="18" t="s">
        <v>55</v>
      </c>
      <c r="Y6" s="7">
        <f>$C$5</f>
        <v>0</v>
      </c>
      <c r="Z6" s="7" t="s">
        <v>56</v>
      </c>
      <c r="AA6" s="18" t="s">
        <v>57</v>
      </c>
      <c r="AB6" s="7">
        <f>COUNT($C$3:$C$5)</f>
        <v>3</v>
      </c>
      <c r="AC6" s="12" t="s">
        <v>32</v>
      </c>
      <c r="AD6" s="10">
        <f>SUM($B$3:$B$5) / R6</f>
        <v>1</v>
      </c>
      <c r="AE6" s="10" t="s">
        <v>58</v>
      </c>
      <c r="AF6" s="11">
        <f>SUM($C$3:$C$5) / AB6</f>
        <v>2</v>
      </c>
    </row>
    <row r="7" spans="1:32" x14ac:dyDescent="0.25">
      <c r="A7" s="1" t="s">
        <v>24</v>
      </c>
      <c r="B7" s="1">
        <v>10</v>
      </c>
      <c r="C7" s="1">
        <v>4</v>
      </c>
      <c r="F7" s="7" t="s">
        <v>59</v>
      </c>
      <c r="G7" s="2" t="s">
        <v>27</v>
      </c>
      <c r="H7" s="6" t="s">
        <v>60</v>
      </c>
      <c r="I7" s="12" t="s">
        <v>32</v>
      </c>
      <c r="J7" s="7" t="s">
        <v>54</v>
      </c>
      <c r="K7" s="7">
        <f>$B$6</f>
        <v>10</v>
      </c>
      <c r="L7" s="18" t="s">
        <v>55</v>
      </c>
      <c r="M7" s="7">
        <f>$B$7</f>
        <v>10</v>
      </c>
      <c r="N7" s="18" t="s">
        <v>55</v>
      </c>
      <c r="O7" s="7">
        <f>$B$8</f>
        <v>10</v>
      </c>
      <c r="P7" s="7" t="s">
        <v>56</v>
      </c>
      <c r="Q7" s="18" t="s">
        <v>57</v>
      </c>
      <c r="R7" s="7">
        <f>COUNT($B$6:$B$8)</f>
        <v>3</v>
      </c>
      <c r="S7" s="7" t="s">
        <v>58</v>
      </c>
      <c r="T7" s="7" t="s">
        <v>54</v>
      </c>
      <c r="U7" s="7">
        <f>$C$6</f>
        <v>2</v>
      </c>
      <c r="V7" s="18" t="s">
        <v>55</v>
      </c>
      <c r="W7" s="7">
        <f>$C$7</f>
        <v>4</v>
      </c>
      <c r="X7" s="18" t="s">
        <v>55</v>
      </c>
      <c r="Y7" s="7">
        <f>$C$8</f>
        <v>0</v>
      </c>
      <c r="Z7" s="7" t="s">
        <v>56</v>
      </c>
      <c r="AA7" s="18" t="s">
        <v>57</v>
      </c>
      <c r="AB7" s="7">
        <f>COUNT($C$6:$C$8)</f>
        <v>3</v>
      </c>
      <c r="AC7" s="12" t="s">
        <v>32</v>
      </c>
      <c r="AD7" s="10">
        <f>SUM($B$6:$B$8) / R7</f>
        <v>10</v>
      </c>
      <c r="AE7" s="10" t="s">
        <v>58</v>
      </c>
      <c r="AF7" s="11">
        <f>SUM($C$6:$C$8) / AB7</f>
        <v>2</v>
      </c>
    </row>
    <row r="8" spans="1:32" x14ac:dyDescent="0.25">
      <c r="A8" s="1" t="s">
        <v>25</v>
      </c>
      <c r="B8" s="1">
        <v>10</v>
      </c>
      <c r="C8" s="1">
        <v>0</v>
      </c>
    </row>
    <row r="10" spans="1:32" x14ac:dyDescent="0.25">
      <c r="E10" s="8"/>
      <c r="F10" s="8"/>
      <c r="G10" s="8" t="s">
        <v>51</v>
      </c>
      <c r="H10" s="8"/>
      <c r="I10" s="8"/>
    </row>
    <row r="11" spans="1:32" x14ac:dyDescent="0.25">
      <c r="E11" s="15"/>
      <c r="F11" s="16" t="s">
        <v>29</v>
      </c>
      <c r="G11" s="15"/>
      <c r="H11" s="13" t="s">
        <v>27</v>
      </c>
      <c r="I11" s="16" t="s">
        <v>30</v>
      </c>
      <c r="J11" s="16" t="s">
        <v>31</v>
      </c>
      <c r="K11" s="16" t="s">
        <v>30</v>
      </c>
      <c r="L11" s="17" t="s">
        <v>32</v>
      </c>
      <c r="M11" s="16">
        <f>$B$3</f>
        <v>1</v>
      </c>
      <c r="N11" s="16">
        <f>$C$3</f>
        <v>2</v>
      </c>
      <c r="O11" s="16">
        <f>B3</f>
        <v>1</v>
      </c>
      <c r="P11" s="16">
        <f>C3</f>
        <v>2</v>
      </c>
      <c r="Q11" s="17" t="s">
        <v>32</v>
      </c>
      <c r="R11" s="14">
        <f>SQRT((O11 - M11) ^ 2 + (P11 - N11) ^ 2)</f>
        <v>0</v>
      </c>
      <c r="S11" s="14" t="s">
        <v>38</v>
      </c>
    </row>
    <row r="12" spans="1:32" x14ac:dyDescent="0.25">
      <c r="E12" s="15"/>
      <c r="F12" s="16" t="s">
        <v>33</v>
      </c>
      <c r="G12" s="15"/>
      <c r="H12" s="13" t="s">
        <v>27</v>
      </c>
      <c r="I12" s="16" t="s">
        <v>30</v>
      </c>
      <c r="J12" s="16" t="s">
        <v>31</v>
      </c>
      <c r="K12" s="16" t="s">
        <v>34</v>
      </c>
      <c r="L12" s="17" t="s">
        <v>32</v>
      </c>
      <c r="M12" s="16">
        <f>$B$3</f>
        <v>1</v>
      </c>
      <c r="N12" s="16">
        <f>$C$3</f>
        <v>2</v>
      </c>
      <c r="O12" s="16">
        <f>B6</f>
        <v>10</v>
      </c>
      <c r="P12" s="16">
        <f>C6</f>
        <v>2</v>
      </c>
      <c r="Q12" s="17" t="s">
        <v>32</v>
      </c>
      <c r="R12" s="14">
        <f>SQRT((O12 - M12) ^ 2 + (P12 - N12) ^ 2)</f>
        <v>9</v>
      </c>
      <c r="S12" s="14" t="s">
        <v>38</v>
      </c>
    </row>
    <row r="14" spans="1:32" x14ac:dyDescent="0.25">
      <c r="E14" s="15"/>
      <c r="F14" s="16" t="s">
        <v>35</v>
      </c>
      <c r="G14" s="15"/>
      <c r="H14" s="13" t="s">
        <v>27</v>
      </c>
      <c r="I14" s="16" t="s">
        <v>37</v>
      </c>
      <c r="J14" s="16" t="s">
        <v>31</v>
      </c>
      <c r="K14" s="16" t="s">
        <v>30</v>
      </c>
      <c r="L14" s="17" t="s">
        <v>32</v>
      </c>
      <c r="M14" s="16">
        <f>$B$4</f>
        <v>1</v>
      </c>
      <c r="N14" s="16">
        <f>$C$4</f>
        <v>4</v>
      </c>
      <c r="O14" s="16">
        <f>$B$3</f>
        <v>1</v>
      </c>
      <c r="P14" s="16">
        <f>$C$3</f>
        <v>2</v>
      </c>
      <c r="Q14" s="17" t="s">
        <v>32</v>
      </c>
      <c r="R14" s="14">
        <f>SQRT((O14 - M14) ^ 2 + (P14 - N14) ^ 2)</f>
        <v>2</v>
      </c>
      <c r="S14" s="14" t="s">
        <v>38</v>
      </c>
    </row>
    <row r="15" spans="1:32" x14ac:dyDescent="0.25">
      <c r="E15" s="15"/>
      <c r="F15" s="16" t="s">
        <v>36</v>
      </c>
      <c r="G15" s="15"/>
      <c r="H15" s="13" t="s">
        <v>27</v>
      </c>
      <c r="I15" s="16" t="s">
        <v>37</v>
      </c>
      <c r="J15" s="16" t="s">
        <v>31</v>
      </c>
      <c r="K15" s="16" t="s">
        <v>34</v>
      </c>
      <c r="L15" s="17" t="s">
        <v>32</v>
      </c>
      <c r="M15" s="16">
        <f>$B$4</f>
        <v>1</v>
      </c>
      <c r="N15" s="16">
        <f>$C$4</f>
        <v>4</v>
      </c>
      <c r="O15" s="16">
        <f>$B$6</f>
        <v>10</v>
      </c>
      <c r="P15" s="16">
        <f>$C$6</f>
        <v>2</v>
      </c>
      <c r="Q15" s="17" t="s">
        <v>32</v>
      </c>
      <c r="R15" s="14">
        <f>SQRT((O15 - M15) ^ 2 + (P15 - N15) ^ 2)</f>
        <v>9.2195444572928871</v>
      </c>
      <c r="S15" s="14" t="s">
        <v>38</v>
      </c>
    </row>
    <row r="17" spans="1:32" x14ac:dyDescent="0.25">
      <c r="E17" s="15"/>
      <c r="F17" s="16" t="s">
        <v>39</v>
      </c>
      <c r="G17" s="15"/>
      <c r="H17" s="13" t="s">
        <v>27</v>
      </c>
      <c r="I17" s="16" t="s">
        <v>41</v>
      </c>
      <c r="J17" s="16" t="s">
        <v>31</v>
      </c>
      <c r="K17" s="16" t="s">
        <v>30</v>
      </c>
      <c r="L17" s="17" t="s">
        <v>32</v>
      </c>
      <c r="M17" s="16">
        <f>$B$5</f>
        <v>1</v>
      </c>
      <c r="N17" s="16">
        <f>$C$5</f>
        <v>0</v>
      </c>
      <c r="O17" s="16">
        <f>$B$3</f>
        <v>1</v>
      </c>
      <c r="P17" s="16">
        <f>$C$3</f>
        <v>2</v>
      </c>
      <c r="Q17" s="17" t="s">
        <v>32</v>
      </c>
      <c r="R17" s="14">
        <f>SQRT((O17 - M17) ^ 2 + (P17 - N17) ^ 2)</f>
        <v>2</v>
      </c>
      <c r="S17" s="14" t="s">
        <v>38</v>
      </c>
    </row>
    <row r="18" spans="1:32" x14ac:dyDescent="0.25">
      <c r="E18" s="15"/>
      <c r="F18" s="16" t="s">
        <v>40</v>
      </c>
      <c r="G18" s="15"/>
      <c r="H18" s="13" t="s">
        <v>27</v>
      </c>
      <c r="I18" s="16" t="s">
        <v>41</v>
      </c>
      <c r="J18" s="16" t="s">
        <v>31</v>
      </c>
      <c r="K18" s="16" t="s">
        <v>34</v>
      </c>
      <c r="L18" s="17" t="s">
        <v>32</v>
      </c>
      <c r="M18" s="16">
        <f>$B$5</f>
        <v>1</v>
      </c>
      <c r="N18" s="16">
        <f>$C$5</f>
        <v>0</v>
      </c>
      <c r="O18" s="16">
        <f>$B$6</f>
        <v>10</v>
      </c>
      <c r="P18" s="16">
        <f>$C$6</f>
        <v>2</v>
      </c>
      <c r="Q18" s="17" t="s">
        <v>32</v>
      </c>
      <c r="R18" s="14">
        <f>SQRT((O18 - M18) ^ 2 + (P18 - N18) ^ 2)</f>
        <v>9.2195444572928871</v>
      </c>
      <c r="S18" s="14" t="s">
        <v>38</v>
      </c>
    </row>
    <row r="20" spans="1:32" x14ac:dyDescent="0.25">
      <c r="E20" s="15"/>
      <c r="F20" s="16" t="s">
        <v>42</v>
      </c>
      <c r="G20" s="15"/>
      <c r="H20" s="13" t="s">
        <v>27</v>
      </c>
      <c r="I20" s="16" t="s">
        <v>34</v>
      </c>
      <c r="J20" s="16" t="s">
        <v>31</v>
      </c>
      <c r="K20" s="16" t="s">
        <v>30</v>
      </c>
      <c r="L20" s="17" t="s">
        <v>32</v>
      </c>
      <c r="M20" s="16">
        <f>$B$6</f>
        <v>10</v>
      </c>
      <c r="N20" s="16">
        <f>$C$6</f>
        <v>2</v>
      </c>
      <c r="O20" s="16">
        <f>$B$3</f>
        <v>1</v>
      </c>
      <c r="P20" s="16">
        <f>$C$3</f>
        <v>2</v>
      </c>
      <c r="Q20" s="17" t="s">
        <v>32</v>
      </c>
      <c r="R20" s="14">
        <f>SQRT((O20 - M20) ^ 2 + (P20 - N20) ^ 2)</f>
        <v>9</v>
      </c>
      <c r="S20" s="14" t="s">
        <v>43</v>
      </c>
    </row>
    <row r="21" spans="1:32" x14ac:dyDescent="0.25">
      <c r="E21" s="15"/>
      <c r="F21" s="16" t="s">
        <v>47</v>
      </c>
      <c r="G21" s="15"/>
      <c r="H21" s="13" t="s">
        <v>27</v>
      </c>
      <c r="I21" s="16" t="s">
        <v>34</v>
      </c>
      <c r="J21" s="16" t="s">
        <v>31</v>
      </c>
      <c r="K21" s="16" t="s">
        <v>34</v>
      </c>
      <c r="L21" s="17" t="s">
        <v>32</v>
      </c>
      <c r="M21" s="16">
        <f>$B$6</f>
        <v>10</v>
      </c>
      <c r="N21" s="16">
        <f>$C$6</f>
        <v>2</v>
      </c>
      <c r="O21" s="16">
        <f>$B$6</f>
        <v>10</v>
      </c>
      <c r="P21" s="16">
        <f>$C$6</f>
        <v>2</v>
      </c>
      <c r="Q21" s="17" t="s">
        <v>32</v>
      </c>
      <c r="R21" s="14">
        <f>SQRT((O21 - M21) ^ 2 + (P21 - N21) ^ 2)</f>
        <v>0</v>
      </c>
      <c r="S21" s="14" t="s">
        <v>43</v>
      </c>
    </row>
    <row r="23" spans="1:32" x14ac:dyDescent="0.25">
      <c r="E23" s="15"/>
      <c r="F23" s="16" t="s">
        <v>44</v>
      </c>
      <c r="G23" s="15"/>
      <c r="H23" s="13" t="s">
        <v>27</v>
      </c>
      <c r="I23" s="16" t="s">
        <v>45</v>
      </c>
      <c r="J23" s="16" t="s">
        <v>31</v>
      </c>
      <c r="K23" s="16" t="s">
        <v>30</v>
      </c>
      <c r="L23" s="17" t="s">
        <v>32</v>
      </c>
      <c r="M23" s="16">
        <f>$B$7</f>
        <v>10</v>
      </c>
      <c r="N23" s="16">
        <f>$C$7</f>
        <v>4</v>
      </c>
      <c r="O23" s="16">
        <f>$B$3</f>
        <v>1</v>
      </c>
      <c r="P23" s="16">
        <f>$C$3</f>
        <v>2</v>
      </c>
      <c r="Q23" s="17" t="s">
        <v>32</v>
      </c>
      <c r="R23" s="14">
        <f>SQRT((O23 - M23) ^ 2 + (P23 - N23) ^ 2)</f>
        <v>9.2195444572928871</v>
      </c>
      <c r="S23" s="14" t="s">
        <v>43</v>
      </c>
    </row>
    <row r="24" spans="1:32" x14ac:dyDescent="0.25">
      <c r="E24" s="15"/>
      <c r="F24" s="16" t="s">
        <v>48</v>
      </c>
      <c r="G24" s="15"/>
      <c r="H24" s="13" t="s">
        <v>27</v>
      </c>
      <c r="I24" s="16" t="s">
        <v>45</v>
      </c>
      <c r="J24" s="16" t="s">
        <v>31</v>
      </c>
      <c r="K24" s="16" t="s">
        <v>34</v>
      </c>
      <c r="L24" s="17" t="s">
        <v>32</v>
      </c>
      <c r="M24" s="16">
        <f>$B$7</f>
        <v>10</v>
      </c>
      <c r="N24" s="16">
        <f>$C$7</f>
        <v>4</v>
      </c>
      <c r="O24" s="16">
        <f>$B$6</f>
        <v>10</v>
      </c>
      <c r="P24" s="16">
        <f>$C$6</f>
        <v>2</v>
      </c>
      <c r="Q24" s="17" t="s">
        <v>32</v>
      </c>
      <c r="R24" s="14">
        <f>SQRT((O24 - M24) ^ 2 + (P24 - N24) ^ 2)</f>
        <v>2</v>
      </c>
      <c r="S24" s="14" t="s">
        <v>43</v>
      </c>
    </row>
    <row r="26" spans="1:32" x14ac:dyDescent="0.25">
      <c r="E26" s="15"/>
      <c r="F26" s="16" t="s">
        <v>46</v>
      </c>
      <c r="G26" s="15"/>
      <c r="H26" s="13" t="s">
        <v>27</v>
      </c>
      <c r="I26" s="16" t="s">
        <v>50</v>
      </c>
      <c r="J26" s="16" t="s">
        <v>31</v>
      </c>
      <c r="K26" s="16" t="s">
        <v>30</v>
      </c>
      <c r="L26" s="17" t="s">
        <v>32</v>
      </c>
      <c r="M26" s="16">
        <f>$B$8</f>
        <v>10</v>
      </c>
      <c r="N26" s="16">
        <f>$C$8</f>
        <v>0</v>
      </c>
      <c r="O26" s="16">
        <f>$B$3</f>
        <v>1</v>
      </c>
      <c r="P26" s="16">
        <f>$C$3</f>
        <v>2</v>
      </c>
      <c r="Q26" s="17" t="s">
        <v>32</v>
      </c>
      <c r="R26" s="14">
        <f>SQRT((O26 - M26) ^ 2 + (P26 - N26) ^ 2)</f>
        <v>9.2195444572928871</v>
      </c>
      <c r="S26" s="14" t="s">
        <v>43</v>
      </c>
    </row>
    <row r="27" spans="1:32" x14ac:dyDescent="0.25">
      <c r="E27" s="15"/>
      <c r="F27" s="16" t="s">
        <v>49</v>
      </c>
      <c r="G27" s="15"/>
      <c r="H27" s="13" t="s">
        <v>27</v>
      </c>
      <c r="I27" s="16" t="s">
        <v>50</v>
      </c>
      <c r="J27" s="16" t="s">
        <v>31</v>
      </c>
      <c r="K27" s="16" t="s">
        <v>34</v>
      </c>
      <c r="L27" s="17" t="s">
        <v>32</v>
      </c>
      <c r="M27" s="16">
        <f>$B$8</f>
        <v>10</v>
      </c>
      <c r="N27" s="16">
        <f>$C$8</f>
        <v>0</v>
      </c>
      <c r="O27" s="16">
        <f>$B$6</f>
        <v>10</v>
      </c>
      <c r="P27" s="16">
        <f>$C$6</f>
        <v>2</v>
      </c>
      <c r="Q27" s="17" t="s">
        <v>32</v>
      </c>
      <c r="R27" s="14">
        <f>SQRT((O27 - M27) ^ 2 + (P27 - N27) ^ 2)</f>
        <v>2</v>
      </c>
      <c r="S27" s="14" t="s">
        <v>43</v>
      </c>
    </row>
    <row r="29" spans="1:32" x14ac:dyDescent="0.25">
      <c r="B29" s="14" t="s">
        <v>61</v>
      </c>
    </row>
    <row r="30" spans="1:32" x14ac:dyDescent="0.25">
      <c r="A30" s="1" t="s">
        <v>17</v>
      </c>
      <c r="B30" s="1" t="s">
        <v>18</v>
      </c>
      <c r="C30" s="1" t="s">
        <v>19</v>
      </c>
    </row>
    <row r="31" spans="1:32" x14ac:dyDescent="0.25">
      <c r="A31" s="1" t="s">
        <v>20</v>
      </c>
      <c r="B31" s="1">
        <f>R11</f>
        <v>0</v>
      </c>
      <c r="C31" s="1">
        <f>R12</f>
        <v>9</v>
      </c>
      <c r="E31" s="9"/>
      <c r="F31" s="8" t="s">
        <v>62</v>
      </c>
      <c r="G31" s="9"/>
      <c r="H31" s="9"/>
      <c r="I31" s="1"/>
    </row>
    <row r="32" spans="1:32" x14ac:dyDescent="0.25">
      <c r="A32" s="1" t="s">
        <v>21</v>
      </c>
      <c r="B32" s="1">
        <f>R14</f>
        <v>2</v>
      </c>
      <c r="C32" s="1">
        <f>R15</f>
        <v>9.2195444572928871</v>
      </c>
      <c r="F32" s="7" t="s">
        <v>52</v>
      </c>
      <c r="G32" s="2" t="s">
        <v>27</v>
      </c>
      <c r="H32" s="6" t="s">
        <v>53</v>
      </c>
      <c r="I32" s="12" t="s">
        <v>32</v>
      </c>
      <c r="J32" s="7" t="s">
        <v>54</v>
      </c>
      <c r="K32" s="7">
        <f>$B$3</f>
        <v>1</v>
      </c>
      <c r="L32" s="18" t="s">
        <v>55</v>
      </c>
      <c r="M32" s="7">
        <f>$B$4</f>
        <v>1</v>
      </c>
      <c r="N32" s="18" t="s">
        <v>55</v>
      </c>
      <c r="O32" s="7">
        <f>$B$5</f>
        <v>1</v>
      </c>
      <c r="P32" s="7" t="s">
        <v>56</v>
      </c>
      <c r="Q32" s="18" t="s">
        <v>57</v>
      </c>
      <c r="R32" s="7">
        <f>COUNT($B$3:$B$5)</f>
        <v>3</v>
      </c>
      <c r="S32" s="7" t="s">
        <v>58</v>
      </c>
      <c r="T32" s="7" t="s">
        <v>54</v>
      </c>
      <c r="U32" s="7">
        <f>$C$3</f>
        <v>2</v>
      </c>
      <c r="V32" s="18" t="s">
        <v>55</v>
      </c>
      <c r="W32" s="7">
        <f>$C$4</f>
        <v>4</v>
      </c>
      <c r="X32" s="18" t="s">
        <v>55</v>
      </c>
      <c r="Y32" s="7">
        <f>$C$5</f>
        <v>0</v>
      </c>
      <c r="Z32" s="7" t="s">
        <v>56</v>
      </c>
      <c r="AA32" s="18" t="s">
        <v>57</v>
      </c>
      <c r="AB32" s="7">
        <f>COUNT($C$3:$C$5)</f>
        <v>3</v>
      </c>
      <c r="AC32" s="12" t="s">
        <v>32</v>
      </c>
      <c r="AD32" s="10">
        <f>SUM($B$3:$B$5) / R32</f>
        <v>1</v>
      </c>
      <c r="AE32" s="10" t="s">
        <v>58</v>
      </c>
      <c r="AF32" s="11">
        <f>SUM($C$3:$C$5) / AB32</f>
        <v>2</v>
      </c>
    </row>
    <row r="33" spans="1:32" x14ac:dyDescent="0.25">
      <c r="A33" s="1" t="s">
        <v>22</v>
      </c>
      <c r="B33" s="1">
        <f>R17</f>
        <v>2</v>
      </c>
      <c r="C33" s="1">
        <f>R18</f>
        <v>9.2195444572928871</v>
      </c>
      <c r="F33" s="7" t="s">
        <v>59</v>
      </c>
      <c r="G33" s="2" t="s">
        <v>27</v>
      </c>
      <c r="H33" s="6" t="s">
        <v>60</v>
      </c>
      <c r="I33" s="12" t="s">
        <v>32</v>
      </c>
      <c r="J33" s="7" t="s">
        <v>54</v>
      </c>
      <c r="K33" s="7">
        <f>$B$6</f>
        <v>10</v>
      </c>
      <c r="L33" s="18" t="s">
        <v>55</v>
      </c>
      <c r="M33" s="7">
        <f>$B$7</f>
        <v>10</v>
      </c>
      <c r="N33" s="18" t="s">
        <v>55</v>
      </c>
      <c r="O33" s="7">
        <f>$B$8</f>
        <v>10</v>
      </c>
      <c r="P33" s="7" t="s">
        <v>56</v>
      </c>
      <c r="Q33" s="18" t="s">
        <v>57</v>
      </c>
      <c r="R33" s="7">
        <f>COUNT($B$6:$B$8)</f>
        <v>3</v>
      </c>
      <c r="S33" s="7" t="s">
        <v>58</v>
      </c>
      <c r="T33" s="7" t="s">
        <v>54</v>
      </c>
      <c r="U33" s="7">
        <f>$C$6</f>
        <v>2</v>
      </c>
      <c r="V33" s="18" t="s">
        <v>55</v>
      </c>
      <c r="W33" s="7">
        <f>$C$7</f>
        <v>4</v>
      </c>
      <c r="X33" s="18" t="s">
        <v>55</v>
      </c>
      <c r="Y33" s="7">
        <f>$C$8</f>
        <v>0</v>
      </c>
      <c r="Z33" s="7" t="s">
        <v>56</v>
      </c>
      <c r="AA33" s="18" t="s">
        <v>57</v>
      </c>
      <c r="AB33" s="7">
        <f>COUNT($C$6:$C$8)</f>
        <v>3</v>
      </c>
      <c r="AC33" s="12" t="s">
        <v>32</v>
      </c>
      <c r="AD33" s="10">
        <f>SUM($B$6:$B$8) / R33</f>
        <v>10</v>
      </c>
      <c r="AE33" s="10" t="s">
        <v>58</v>
      </c>
      <c r="AF33" s="11">
        <f>SUM($C$6:$C$8) / AB33</f>
        <v>2</v>
      </c>
    </row>
    <row r="34" spans="1:32" x14ac:dyDescent="0.25">
      <c r="A34" s="1" t="s">
        <v>23</v>
      </c>
      <c r="B34" s="1">
        <f>R20</f>
        <v>9</v>
      </c>
      <c r="C34" s="1">
        <f>R21</f>
        <v>0</v>
      </c>
    </row>
    <row r="35" spans="1:32" x14ac:dyDescent="0.25">
      <c r="A35" s="1" t="s">
        <v>24</v>
      </c>
      <c r="B35" s="1">
        <f>R23</f>
        <v>9.2195444572928871</v>
      </c>
      <c r="C35" s="1">
        <f>R24</f>
        <v>2</v>
      </c>
      <c r="E35" s="8"/>
      <c r="F35" s="8"/>
      <c r="G35" s="8" t="s">
        <v>51</v>
      </c>
      <c r="H35" s="8"/>
      <c r="I35" s="8"/>
    </row>
    <row r="36" spans="1:32" x14ac:dyDescent="0.25">
      <c r="A36" s="1" t="s">
        <v>25</v>
      </c>
      <c r="B36" s="1">
        <f>R26</f>
        <v>9.2195444572928871</v>
      </c>
      <c r="C36" s="1">
        <f>R27</f>
        <v>2</v>
      </c>
      <c r="E36" s="15"/>
      <c r="F36" s="16" t="s">
        <v>29</v>
      </c>
      <c r="G36" s="15"/>
      <c r="H36" s="13" t="s">
        <v>27</v>
      </c>
      <c r="I36" s="16" t="s">
        <v>66</v>
      </c>
      <c r="J36" s="16" t="s">
        <v>31</v>
      </c>
      <c r="K36" s="16" t="s">
        <v>66</v>
      </c>
      <c r="L36" s="17" t="s">
        <v>32</v>
      </c>
      <c r="M36" s="16">
        <f>$B$31</f>
        <v>0</v>
      </c>
      <c r="N36" s="16">
        <f>$C$31</f>
        <v>9</v>
      </c>
      <c r="O36" s="16">
        <f>$B$31</f>
        <v>0</v>
      </c>
      <c r="P36" s="16">
        <f>$C$31</f>
        <v>9</v>
      </c>
      <c r="Q36" s="17" t="s">
        <v>32</v>
      </c>
      <c r="R36" s="14">
        <f>SQRT((O36 - M36) ^ 2 + (P36 - N36) ^ 2)</f>
        <v>0</v>
      </c>
      <c r="S36" s="14" t="s">
        <v>38</v>
      </c>
    </row>
    <row r="37" spans="1:32" x14ac:dyDescent="0.25">
      <c r="E37" s="15"/>
      <c r="F37" s="16" t="s">
        <v>33</v>
      </c>
      <c r="G37" s="15"/>
      <c r="H37" s="13" t="s">
        <v>27</v>
      </c>
      <c r="I37" s="16" t="s">
        <v>66</v>
      </c>
      <c r="J37" s="16" t="s">
        <v>31</v>
      </c>
      <c r="K37" s="16" t="s">
        <v>67</v>
      </c>
      <c r="L37" s="17" t="s">
        <v>32</v>
      </c>
      <c r="M37" s="16">
        <f>$B$31</f>
        <v>0</v>
      </c>
      <c r="N37" s="16">
        <f>$C$31</f>
        <v>9</v>
      </c>
      <c r="O37" s="16">
        <f>$B$34</f>
        <v>9</v>
      </c>
      <c r="P37" s="16">
        <f>$C$34</f>
        <v>0</v>
      </c>
      <c r="Q37" s="17" t="s">
        <v>32</v>
      </c>
      <c r="R37" s="14">
        <f>SQRT((O37 - M37) ^ 2 + (P37 - N37) ^ 2)</f>
        <v>12.727922061357855</v>
      </c>
      <c r="S37" s="14" t="s">
        <v>38</v>
      </c>
    </row>
    <row r="39" spans="1:32" x14ac:dyDescent="0.25">
      <c r="E39" s="15"/>
      <c r="F39" s="16" t="s">
        <v>35</v>
      </c>
      <c r="G39" s="15"/>
      <c r="H39" s="13" t="s">
        <v>27</v>
      </c>
      <c r="I39" s="16" t="s">
        <v>37</v>
      </c>
      <c r="J39" s="16" t="s">
        <v>31</v>
      </c>
      <c r="K39" s="16" t="s">
        <v>30</v>
      </c>
      <c r="L39" s="17" t="s">
        <v>32</v>
      </c>
      <c r="M39" s="16">
        <f>$B$32</f>
        <v>2</v>
      </c>
      <c r="N39" s="16">
        <f>$C$32</f>
        <v>9.2195444572928871</v>
      </c>
      <c r="O39" s="16">
        <f>$B$31</f>
        <v>0</v>
      </c>
      <c r="P39" s="16">
        <f>$C$31</f>
        <v>9</v>
      </c>
      <c r="Q39" s="17" t="s">
        <v>32</v>
      </c>
      <c r="R39" s="14">
        <f>SQRT((O39 - M39) ^ 2 + (P39 - N39) ^ 2)</f>
        <v>2.0120138589801084</v>
      </c>
      <c r="S39" s="14" t="s">
        <v>38</v>
      </c>
    </row>
    <row r="40" spans="1:32" x14ac:dyDescent="0.25">
      <c r="E40" s="15"/>
      <c r="F40" s="16" t="s">
        <v>36</v>
      </c>
      <c r="G40" s="15"/>
      <c r="H40" s="13" t="s">
        <v>27</v>
      </c>
      <c r="I40" s="16" t="s">
        <v>37</v>
      </c>
      <c r="J40" s="16" t="s">
        <v>31</v>
      </c>
      <c r="K40" s="16" t="s">
        <v>34</v>
      </c>
      <c r="L40" s="17" t="s">
        <v>32</v>
      </c>
      <c r="M40" s="16">
        <f>$B$32</f>
        <v>2</v>
      </c>
      <c r="N40" s="16">
        <f>$C$32</f>
        <v>9.2195444572928871</v>
      </c>
      <c r="O40" s="16">
        <f>$B$34</f>
        <v>9</v>
      </c>
      <c r="P40" s="16">
        <f>$C$34</f>
        <v>0</v>
      </c>
      <c r="Q40" s="17" t="s">
        <v>32</v>
      </c>
      <c r="R40" s="14">
        <f>SQRT((O40 - M40) ^ 2 + (P40 - N40) ^ 2)</f>
        <v>11.575836902790225</v>
      </c>
      <c r="S40" s="14" t="s">
        <v>38</v>
      </c>
    </row>
    <row r="42" spans="1:32" x14ac:dyDescent="0.25">
      <c r="E42" s="15"/>
      <c r="F42" s="16" t="s">
        <v>39</v>
      </c>
      <c r="G42" s="15"/>
      <c r="H42" s="13" t="s">
        <v>27</v>
      </c>
      <c r="I42" s="16" t="s">
        <v>41</v>
      </c>
      <c r="J42" s="16" t="s">
        <v>31</v>
      </c>
      <c r="K42" s="16" t="s">
        <v>30</v>
      </c>
      <c r="L42" s="17" t="s">
        <v>32</v>
      </c>
      <c r="M42" s="16">
        <f>$B$33</f>
        <v>2</v>
      </c>
      <c r="N42" s="16">
        <f>$C$33</f>
        <v>9.2195444572928871</v>
      </c>
      <c r="O42" s="16">
        <f>$B$31</f>
        <v>0</v>
      </c>
      <c r="P42" s="16">
        <f>$C$31</f>
        <v>9</v>
      </c>
      <c r="Q42" s="17" t="s">
        <v>32</v>
      </c>
      <c r="R42" s="14">
        <f>SQRT((O42 - M42) ^ 2 + (P42 - N42) ^ 2)</f>
        <v>2.0120138589801084</v>
      </c>
      <c r="S42" s="14" t="s">
        <v>38</v>
      </c>
    </row>
    <row r="43" spans="1:32" x14ac:dyDescent="0.25">
      <c r="E43" s="15"/>
      <c r="F43" s="16" t="s">
        <v>40</v>
      </c>
      <c r="G43" s="15"/>
      <c r="H43" s="13" t="s">
        <v>27</v>
      </c>
      <c r="I43" s="16" t="s">
        <v>41</v>
      </c>
      <c r="J43" s="16" t="s">
        <v>31</v>
      </c>
      <c r="K43" s="16" t="s">
        <v>34</v>
      </c>
      <c r="L43" s="17" t="s">
        <v>32</v>
      </c>
      <c r="M43" s="16">
        <f>$B$33</f>
        <v>2</v>
      </c>
      <c r="N43" s="16">
        <f>$C$33</f>
        <v>9.2195444572928871</v>
      </c>
      <c r="O43" s="16">
        <f>$B$34</f>
        <v>9</v>
      </c>
      <c r="P43" s="16">
        <f>$C$34</f>
        <v>0</v>
      </c>
      <c r="Q43" s="17" t="s">
        <v>32</v>
      </c>
      <c r="R43" s="14">
        <f>SQRT((O43 - M43) ^ 2 + (P43 - N43) ^ 2)</f>
        <v>11.575836902790225</v>
      </c>
      <c r="S43" s="14" t="s">
        <v>38</v>
      </c>
    </row>
    <row r="45" spans="1:32" x14ac:dyDescent="0.25">
      <c r="E45" s="15"/>
      <c r="F45" s="16" t="s">
        <v>42</v>
      </c>
      <c r="G45" s="15"/>
      <c r="H45" s="13" t="s">
        <v>27</v>
      </c>
      <c r="I45" s="16" t="s">
        <v>34</v>
      </c>
      <c r="J45" s="16" t="s">
        <v>31</v>
      </c>
      <c r="K45" s="16" t="s">
        <v>30</v>
      </c>
      <c r="L45" s="17" t="s">
        <v>32</v>
      </c>
      <c r="M45" s="16">
        <f>$B$34</f>
        <v>9</v>
      </c>
      <c r="N45" s="16">
        <f>$C$34</f>
        <v>0</v>
      </c>
      <c r="O45" s="16">
        <f>$B$31</f>
        <v>0</v>
      </c>
      <c r="P45" s="16">
        <f>$C$31</f>
        <v>9</v>
      </c>
      <c r="Q45" s="17" t="s">
        <v>32</v>
      </c>
      <c r="R45" s="14">
        <f>SQRT((O45 - M45) ^ 2 + (P45 - N45) ^ 2)</f>
        <v>12.727922061357855</v>
      </c>
      <c r="S45" s="14" t="s">
        <v>43</v>
      </c>
    </row>
    <row r="46" spans="1:32" x14ac:dyDescent="0.25">
      <c r="E46" s="15"/>
      <c r="F46" s="16" t="s">
        <v>47</v>
      </c>
      <c r="G46" s="15"/>
      <c r="H46" s="13" t="s">
        <v>27</v>
      </c>
      <c r="I46" s="16" t="s">
        <v>34</v>
      </c>
      <c r="J46" s="16" t="s">
        <v>31</v>
      </c>
      <c r="K46" s="16" t="s">
        <v>34</v>
      </c>
      <c r="L46" s="17" t="s">
        <v>32</v>
      </c>
      <c r="M46" s="16">
        <f>$B$34</f>
        <v>9</v>
      </c>
      <c r="N46" s="16">
        <f>$C$34</f>
        <v>0</v>
      </c>
      <c r="O46" s="16">
        <f>$B$34</f>
        <v>9</v>
      </c>
      <c r="P46" s="16">
        <f>$C$34</f>
        <v>0</v>
      </c>
      <c r="Q46" s="17" t="s">
        <v>32</v>
      </c>
      <c r="R46" s="14">
        <f>SQRT((O46 - M46) ^ 2 + (P46 - N46) ^ 2)</f>
        <v>0</v>
      </c>
      <c r="S46" s="14" t="s">
        <v>43</v>
      </c>
    </row>
    <row r="48" spans="1:32" x14ac:dyDescent="0.25">
      <c r="E48" s="15"/>
      <c r="F48" s="16" t="s">
        <v>44</v>
      </c>
      <c r="G48" s="15"/>
      <c r="H48" s="13" t="s">
        <v>27</v>
      </c>
      <c r="I48" s="16" t="s">
        <v>45</v>
      </c>
      <c r="J48" s="16" t="s">
        <v>31</v>
      </c>
      <c r="K48" s="16" t="s">
        <v>30</v>
      </c>
      <c r="L48" s="17" t="s">
        <v>32</v>
      </c>
      <c r="M48" s="16">
        <f>$B$35</f>
        <v>9.2195444572928871</v>
      </c>
      <c r="N48" s="16">
        <f>$C$35</f>
        <v>2</v>
      </c>
      <c r="O48" s="16">
        <f>$B$31</f>
        <v>0</v>
      </c>
      <c r="P48" s="16">
        <f>$C$31</f>
        <v>9</v>
      </c>
      <c r="Q48" s="17" t="s">
        <v>32</v>
      </c>
      <c r="R48" s="14">
        <f>SQRT((O48 - M48) ^ 2 + (P48 - N48) ^ 2)</f>
        <v>11.575836902790225</v>
      </c>
      <c r="S48" s="14" t="s">
        <v>43</v>
      </c>
    </row>
    <row r="49" spans="1:19" x14ac:dyDescent="0.25">
      <c r="E49" s="15"/>
      <c r="F49" s="16" t="s">
        <v>48</v>
      </c>
      <c r="G49" s="15"/>
      <c r="H49" s="13" t="s">
        <v>27</v>
      </c>
      <c r="I49" s="16" t="s">
        <v>45</v>
      </c>
      <c r="J49" s="16" t="s">
        <v>31</v>
      </c>
      <c r="K49" s="16" t="s">
        <v>34</v>
      </c>
      <c r="L49" s="17" t="s">
        <v>32</v>
      </c>
      <c r="M49" s="16">
        <f>$B$35</f>
        <v>9.2195444572928871</v>
      </c>
      <c r="N49" s="16">
        <f>$C$35</f>
        <v>2</v>
      </c>
      <c r="O49" s="16">
        <f>$B$34</f>
        <v>9</v>
      </c>
      <c r="P49" s="16">
        <f>$C$34</f>
        <v>0</v>
      </c>
      <c r="Q49" s="17" t="s">
        <v>32</v>
      </c>
      <c r="R49" s="14">
        <f>SQRT((O49 - M49) ^ 2 + (P49 - N49) ^ 2)</f>
        <v>2.0120138589801084</v>
      </c>
      <c r="S49" s="14" t="s">
        <v>43</v>
      </c>
    </row>
    <row r="51" spans="1:19" x14ac:dyDescent="0.25">
      <c r="E51" s="15"/>
      <c r="F51" s="16" t="s">
        <v>46</v>
      </c>
      <c r="G51" s="15"/>
      <c r="H51" s="13" t="s">
        <v>27</v>
      </c>
      <c r="I51" s="16" t="s">
        <v>50</v>
      </c>
      <c r="J51" s="16" t="s">
        <v>31</v>
      </c>
      <c r="K51" s="16" t="s">
        <v>30</v>
      </c>
      <c r="L51" s="17" t="s">
        <v>32</v>
      </c>
      <c r="M51" s="16">
        <f>$B$36</f>
        <v>9.2195444572928871</v>
      </c>
      <c r="N51" s="16">
        <f>$C$36</f>
        <v>2</v>
      </c>
      <c r="O51" s="16">
        <f>$B$31</f>
        <v>0</v>
      </c>
      <c r="P51" s="16">
        <f>$C$31</f>
        <v>9</v>
      </c>
      <c r="Q51" s="17" t="s">
        <v>32</v>
      </c>
      <c r="R51" s="14">
        <f>SQRT((O51 - M51) ^ 2 + (P51 - N51) ^ 2)</f>
        <v>11.575836902790225</v>
      </c>
      <c r="S51" s="14" t="s">
        <v>43</v>
      </c>
    </row>
    <row r="52" spans="1:19" x14ac:dyDescent="0.25">
      <c r="E52" s="15"/>
      <c r="F52" s="16" t="s">
        <v>49</v>
      </c>
      <c r="G52" s="15"/>
      <c r="H52" s="13" t="s">
        <v>27</v>
      </c>
      <c r="I52" s="16" t="s">
        <v>50</v>
      </c>
      <c r="J52" s="16" t="s">
        <v>31</v>
      </c>
      <c r="K52" s="16" t="s">
        <v>34</v>
      </c>
      <c r="L52" s="17" t="s">
        <v>32</v>
      </c>
      <c r="M52" s="16">
        <f>$B$36</f>
        <v>9.2195444572928871</v>
      </c>
      <c r="N52" s="16">
        <f>$C$36</f>
        <v>2</v>
      </c>
      <c r="O52" s="16">
        <f>$B$34</f>
        <v>9</v>
      </c>
      <c r="P52" s="16">
        <f>$C$34</f>
        <v>0</v>
      </c>
      <c r="Q52" s="17" t="s">
        <v>32</v>
      </c>
      <c r="R52" s="14">
        <f>SQRT((O52 - M52) ^ 2 + (P52 - N52) ^ 2)</f>
        <v>2.0120138589801084</v>
      </c>
      <c r="S52" s="14" t="s">
        <v>43</v>
      </c>
    </row>
    <row r="54" spans="1:19" x14ac:dyDescent="0.25">
      <c r="B54" s="14" t="s">
        <v>63</v>
      </c>
    </row>
    <row r="55" spans="1:19" x14ac:dyDescent="0.25">
      <c r="A55" s="1" t="s">
        <v>17</v>
      </c>
      <c r="B55" s="1" t="s">
        <v>18</v>
      </c>
      <c r="C55" s="1" t="s">
        <v>19</v>
      </c>
    </row>
    <row r="56" spans="1:19" x14ac:dyDescent="0.25">
      <c r="A56" s="1" t="s">
        <v>20</v>
      </c>
      <c r="B56" s="1">
        <f>R36</f>
        <v>0</v>
      </c>
      <c r="C56" s="1">
        <f>R37</f>
        <v>12.727922061357855</v>
      </c>
      <c r="D56" s="11"/>
    </row>
    <row r="57" spans="1:19" x14ac:dyDescent="0.25">
      <c r="A57" s="1" t="s">
        <v>21</v>
      </c>
      <c r="B57" s="1">
        <f>R39</f>
        <v>2.0120138589801084</v>
      </c>
      <c r="C57" s="1">
        <f>R40</f>
        <v>11.575836902790225</v>
      </c>
      <c r="D57" s="11"/>
      <c r="E57" s="10" t="s">
        <v>64</v>
      </c>
      <c r="F57" s="10">
        <f>SUM($B$3:$B$5) /R32</f>
        <v>1</v>
      </c>
      <c r="G57" s="10" t="s">
        <v>58</v>
      </c>
      <c r="H57" s="10">
        <f>SUM($C$3:$C$5) / AB32</f>
        <v>2</v>
      </c>
    </row>
    <row r="58" spans="1:19" x14ac:dyDescent="0.25">
      <c r="A58" s="1" t="s">
        <v>22</v>
      </c>
      <c r="B58" s="1">
        <f>R42</f>
        <v>2.0120138589801084</v>
      </c>
      <c r="C58" s="1">
        <f>R43</f>
        <v>11.575836902790225</v>
      </c>
      <c r="D58" s="11"/>
      <c r="F58" s="1"/>
      <c r="G58" s="1"/>
      <c r="H58" s="1"/>
    </row>
    <row r="59" spans="1:19" x14ac:dyDescent="0.25">
      <c r="A59" s="1" t="s">
        <v>23</v>
      </c>
      <c r="B59" s="1">
        <f>R45</f>
        <v>12.727922061357855</v>
      </c>
      <c r="C59" s="1">
        <f>R46</f>
        <v>0</v>
      </c>
      <c r="D59" s="19"/>
      <c r="F59" s="1"/>
      <c r="G59" s="1"/>
      <c r="H59" s="1"/>
    </row>
    <row r="60" spans="1:19" x14ac:dyDescent="0.25">
      <c r="A60" s="1" t="s">
        <v>24</v>
      </c>
      <c r="B60" s="1">
        <f>R48</f>
        <v>11.575836902790225</v>
      </c>
      <c r="C60" s="1">
        <f>R49</f>
        <v>2.0120138589801084</v>
      </c>
      <c r="D60" s="19"/>
      <c r="E60" s="20" t="s">
        <v>64</v>
      </c>
      <c r="F60" s="20">
        <f>SUM($B$6:$B$8) /R33</f>
        <v>10</v>
      </c>
      <c r="G60" s="20" t="s">
        <v>58</v>
      </c>
      <c r="H60" s="20">
        <f>SUM($C$6:$C$8) / AB33</f>
        <v>2</v>
      </c>
    </row>
    <row r="61" spans="1:19" x14ac:dyDescent="0.25">
      <c r="A61" s="1" t="s">
        <v>25</v>
      </c>
      <c r="B61" s="1">
        <f>R51</f>
        <v>11.575836902790225</v>
      </c>
      <c r="C61" s="1">
        <f>R52</f>
        <v>2.0120138589801084</v>
      </c>
      <c r="D61" s="19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AD3D0-E213-4FF5-8FCE-564867662755}">
  <dimension ref="A1:G17"/>
  <sheetViews>
    <sheetView workbookViewId="0">
      <selection activeCell="E16" sqref="E16"/>
    </sheetView>
  </sheetViews>
  <sheetFormatPr defaultRowHeight="15" x14ac:dyDescent="0.25"/>
  <cols>
    <col min="1" max="1" width="13.140625" customWidth="1"/>
    <col min="2" max="2" width="16.140625" customWidth="1"/>
    <col min="3" max="3" width="11" customWidth="1"/>
    <col min="5" max="5" width="13.42578125" customWidth="1"/>
    <col min="6" max="6" width="13.28515625" customWidth="1"/>
  </cols>
  <sheetData>
    <row r="1" spans="1:7" x14ac:dyDescent="0.25">
      <c r="B1" s="2" t="s">
        <v>7</v>
      </c>
    </row>
    <row r="2" spans="1:7" x14ac:dyDescent="0.25">
      <c r="A2" s="1" t="s">
        <v>0</v>
      </c>
      <c r="B2" s="1" t="s">
        <v>1</v>
      </c>
      <c r="C2" s="1" t="s">
        <v>6</v>
      </c>
    </row>
    <row r="3" spans="1:7" x14ac:dyDescent="0.25">
      <c r="A3" s="1" t="s">
        <v>2</v>
      </c>
      <c r="B3" s="1">
        <v>75</v>
      </c>
      <c r="C3" s="1" t="str">
        <f>IF(B3 &gt;= 60, "Pass", "Fail")</f>
        <v>Pass</v>
      </c>
    </row>
    <row r="4" spans="1:7" x14ac:dyDescent="0.25">
      <c r="A4" s="1" t="s">
        <v>3</v>
      </c>
      <c r="B4" s="1">
        <v>55</v>
      </c>
      <c r="C4" s="1" t="str">
        <f t="shared" ref="C4:C6" si="0">IF(B4 &gt;= 60, "Pass", "Fail")</f>
        <v>Fail</v>
      </c>
    </row>
    <row r="5" spans="1:7" x14ac:dyDescent="0.25">
      <c r="A5" s="1" t="s">
        <v>4</v>
      </c>
      <c r="B5" s="1">
        <v>65</v>
      </c>
      <c r="C5" s="1" t="str">
        <f t="shared" si="0"/>
        <v>Pass</v>
      </c>
    </row>
    <row r="6" spans="1:7" x14ac:dyDescent="0.25">
      <c r="A6" s="1" t="s">
        <v>5</v>
      </c>
      <c r="B6" s="1">
        <v>45</v>
      </c>
      <c r="C6" s="1" t="str">
        <f t="shared" si="0"/>
        <v>Fail</v>
      </c>
    </row>
    <row r="8" spans="1:7" x14ac:dyDescent="0.25">
      <c r="B8" s="3" t="s">
        <v>13</v>
      </c>
      <c r="C8" s="3"/>
      <c r="D8" s="3"/>
    </row>
    <row r="9" spans="1:7" x14ac:dyDescent="0.25">
      <c r="A9" s="1" t="s">
        <v>8</v>
      </c>
      <c r="B9" s="1" t="s">
        <v>9</v>
      </c>
      <c r="C9" s="1" t="s">
        <v>10</v>
      </c>
      <c r="D9" s="1" t="s">
        <v>11</v>
      </c>
      <c r="E9" s="1" t="s">
        <v>12</v>
      </c>
      <c r="F9" s="1"/>
    </row>
    <row r="10" spans="1:7" x14ac:dyDescent="0.25">
      <c r="A10" s="1">
        <v>3</v>
      </c>
      <c r="B10" s="1">
        <v>4</v>
      </c>
      <c r="C10" s="1">
        <v>7</v>
      </c>
      <c r="D10" s="1">
        <v>1</v>
      </c>
      <c r="E10" s="1">
        <f>SQRT((C10 - A10) ^ 2 + (D10 - B10) ^ 2)</f>
        <v>5</v>
      </c>
    </row>
    <row r="12" spans="1:7" x14ac:dyDescent="0.25">
      <c r="B12" s="3" t="s">
        <v>14</v>
      </c>
      <c r="C12" s="3"/>
      <c r="D12" s="3"/>
    </row>
    <row r="13" spans="1:7" x14ac:dyDescent="0.25">
      <c r="A13" s="1" t="s">
        <v>8</v>
      </c>
      <c r="B13" s="1" t="s">
        <v>9</v>
      </c>
      <c r="C13" s="1" t="s">
        <v>15</v>
      </c>
      <c r="D13" s="1" t="s">
        <v>10</v>
      </c>
      <c r="E13" s="1" t="s">
        <v>11</v>
      </c>
      <c r="F13" s="1" t="s">
        <v>16</v>
      </c>
      <c r="G13" s="4" t="s">
        <v>12</v>
      </c>
    </row>
    <row r="14" spans="1:7" x14ac:dyDescent="0.25">
      <c r="A14" s="1">
        <v>1</v>
      </c>
      <c r="B14" s="1">
        <v>2</v>
      </c>
      <c r="C14" s="1">
        <v>3</v>
      </c>
      <c r="D14" s="1">
        <v>4</v>
      </c>
      <c r="E14" s="1">
        <v>6</v>
      </c>
      <c r="F14" s="1">
        <v>8</v>
      </c>
      <c r="G14" s="5">
        <f>SQRT((D14 - A14) ^ 2 + (E14 - B14) ^ 2 + (F14 - C14) ^ 2)</f>
        <v>7.0710678118654755</v>
      </c>
    </row>
    <row r="16" spans="1:7" x14ac:dyDescent="0.25">
      <c r="A16">
        <v>1</v>
      </c>
      <c r="B16">
        <v>2</v>
      </c>
      <c r="C16">
        <v>1</v>
      </c>
      <c r="D16">
        <v>2</v>
      </c>
      <c r="E16">
        <f>SQRT((C16 - A16) ^ 2 + (D16 - B16) ^ 2)</f>
        <v>0</v>
      </c>
    </row>
    <row r="17" spans="1:5" x14ac:dyDescent="0.25">
      <c r="A17">
        <v>1</v>
      </c>
      <c r="B17">
        <v>2</v>
      </c>
      <c r="C17">
        <v>10</v>
      </c>
      <c r="D17">
        <v>2</v>
      </c>
      <c r="E17">
        <f>SQRT((C17 - A17) ^ 2 + (D17 - B17) ^ 2)</f>
        <v>9</v>
      </c>
    </row>
  </sheetData>
  <phoneticPr fontId="2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2024-10-25T09:03:10Z</dcterms:created>
  <dcterms:modified xsi:type="dcterms:W3CDTF">2024-11-04T01:34:06Z</dcterms:modified>
</cp:coreProperties>
</file>