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F672204-6BC8-4273-A849-95F5FD816F64}" xr6:coauthVersionLast="47" xr6:coauthVersionMax="47" xr10:uidLastSave="{00000000-0000-0000-0000-000000000000}"/>
  <bookViews>
    <workbookView xWindow="-120" yWindow="-120" windowWidth="20730" windowHeight="11160" xr2:uid="{9E3B41D9-9EEF-4522-B357-9DE22852A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P15" i="1"/>
  <c r="N15" i="1"/>
  <c r="L15" i="1"/>
  <c r="P13" i="1"/>
  <c r="N13" i="1"/>
  <c r="L13" i="1"/>
  <c r="N12" i="1"/>
  <c r="L12" i="1"/>
  <c r="P12" i="1" s="1"/>
  <c r="V11" i="1"/>
  <c r="T11" i="1"/>
  <c r="R11" i="1"/>
  <c r="P11" i="1"/>
  <c r="N11" i="1"/>
  <c r="L11" i="1"/>
  <c r="V10" i="1"/>
  <c r="T10" i="1"/>
  <c r="R10" i="1"/>
  <c r="P10" i="1"/>
  <c r="N10" i="1"/>
  <c r="L10" i="1"/>
  <c r="F13" i="1"/>
  <c r="F11" i="1"/>
  <c r="F12" i="1"/>
  <c r="F14" i="1"/>
  <c r="F15" i="1"/>
  <c r="E11" i="1"/>
  <c r="E12" i="1"/>
  <c r="E13" i="1"/>
  <c r="E14" i="1"/>
  <c r="E15" i="1"/>
  <c r="C15" i="1"/>
  <c r="C14" i="1"/>
  <c r="C13" i="1"/>
  <c r="C12" i="1"/>
  <c r="D11" i="1"/>
  <c r="D12" i="1"/>
  <c r="D13" i="1"/>
  <c r="D14" i="1"/>
  <c r="D15" i="1"/>
  <c r="T4" i="1"/>
  <c r="P4" i="1"/>
  <c r="N4" i="1"/>
  <c r="L4" i="1"/>
  <c r="J4" i="1"/>
  <c r="H4" i="1"/>
  <c r="R4" i="1"/>
  <c r="T3" i="1"/>
  <c r="R3" i="1"/>
  <c r="P3" i="1"/>
  <c r="N3" i="1"/>
  <c r="L3" i="1"/>
  <c r="J3" i="1"/>
  <c r="H3" i="1"/>
</calcChain>
</file>

<file path=xl/sharedStrings.xml><?xml version="1.0" encoding="utf-8"?>
<sst xmlns="http://schemas.openxmlformats.org/spreadsheetml/2006/main" count="53" uniqueCount="21">
  <si>
    <t>Hours Studied</t>
  </si>
  <si>
    <t>Exam Score</t>
  </si>
  <si>
    <t>:</t>
  </si>
  <si>
    <t>+</t>
  </si>
  <si>
    <t>/</t>
  </si>
  <si>
    <t>=</t>
  </si>
  <si>
    <t>Mean of Hours Studied (x)</t>
  </si>
  <si>
    <t>Mean of Exam Score (y)</t>
  </si>
  <si>
    <t>x - X</t>
  </si>
  <si>
    <t>y - Y</t>
  </si>
  <si>
    <t>(x - X) * (y - Y)</t>
  </si>
  <si>
    <t>Linear Regresion for Exam Score Prediction</t>
  </si>
  <si>
    <t>(x - X) ^ 2</t>
  </si>
  <si>
    <t>X</t>
  </si>
  <si>
    <t>Y</t>
  </si>
  <si>
    <t>Sum of ((x - X) * (y - Y))</t>
  </si>
  <si>
    <t>Calculate b</t>
  </si>
  <si>
    <t>-</t>
  </si>
  <si>
    <t>Enter Hour of Studied to Exam Score Predict</t>
  </si>
  <si>
    <t>Result (a + (b*X))</t>
  </si>
  <si>
    <t>Intercept of a (y - b *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</si>
</sst>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33006-E181-4722-9E89-D431777A053B}" name="Table1" displayName="Table1" ref="A2:B7" totalsRowShown="0" headerRowDxfId="11" dataDxfId="10">
  <autoFilter ref="A2:B7" xr:uid="{67833006-E181-4722-9E89-D431777A053B}"/>
  <tableColumns count="2">
    <tableColumn id="1" xr3:uid="{4F9BB2DF-487A-495E-8BF1-210955C7349F}" name="Hours Studied" dataDxfId="9"/>
    <tableColumn id="2" xr3:uid="{FF1A0AC3-E978-4D33-92EE-53F65A418C8B}" name="Exam Scor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54034-0C83-4F96-A186-6D9C2E92B51C}" name="Table13" displayName="Table13" ref="A10:F15" totalsRowShown="0" headerRowDxfId="7" dataDxfId="6">
  <autoFilter ref="A10:F15" xr:uid="{C9054034-0C83-4F96-A186-6D9C2E92B51C}"/>
  <tableColumns count="6">
    <tableColumn id="1" xr3:uid="{42D7F4A4-66E4-420D-A978-A8A60BA91602}" name="X" dataDxfId="5"/>
    <tableColumn id="2" xr3:uid="{82DB35C8-1AD4-4099-A449-5B07E503825D}" name="Y" dataDxfId="4"/>
    <tableColumn id="3" xr3:uid="{471F14B4-845E-4DF1-A06E-2F65FEED85A7}" name="x - X" dataDxfId="3">
      <calculatedColumnFormula>A11 - T1</calculatedColumnFormula>
    </tableColumn>
    <tableColumn id="4" xr3:uid="{168B13C5-FF48-4013-8674-C4B7C1AD67CB}" name="y - Y" dataDxfId="2">
      <calculatedColumnFormula xml:space="preserve"> B11 - $T$4</calculatedColumnFormula>
    </tableColumn>
    <tableColumn id="5" xr3:uid="{77C101DA-729A-44E0-859E-C172E1E3698B}" name="(x - X) * (y - Y)" dataDxfId="1">
      <calculatedColumnFormula xml:space="preserve"> (A11 - $T$3) * (B11 - $T$4)</calculatedColumnFormula>
    </tableColumn>
    <tableColumn id="6" xr3:uid="{D86EB223-A278-4DAA-BF37-E26641B1101A}" name="(x - X) ^ 2" dataDxfId="0">
      <calculatedColumnFormula xml:space="preserve"> (A11 - $T$3) ^ 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A447-05B5-4BC7-B310-252DDD8CC280}">
  <dimension ref="A1:V15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15.42578125" customWidth="1"/>
    <col min="3" max="3" width="10.28515625" customWidth="1"/>
    <col min="5" max="5" width="17.7109375" customWidth="1"/>
    <col min="6" max="6" width="14" customWidth="1"/>
    <col min="7" max="7" width="9.140625" customWidth="1"/>
    <col min="8" max="8" width="7.42578125" customWidth="1"/>
    <col min="9" max="9" width="11.28515625" customWidth="1"/>
  </cols>
  <sheetData>
    <row r="1" spans="1:22" ht="26.25" x14ac:dyDescent="0.4">
      <c r="C1" s="8"/>
      <c r="D1" s="8"/>
      <c r="E1" s="8"/>
      <c r="F1" s="8"/>
      <c r="G1" s="9"/>
      <c r="H1" s="9" t="s">
        <v>11</v>
      </c>
      <c r="I1" s="10"/>
      <c r="J1" s="10"/>
      <c r="K1" s="10"/>
      <c r="L1" s="10"/>
      <c r="M1" s="10"/>
      <c r="N1" s="10"/>
      <c r="O1" s="10"/>
    </row>
    <row r="2" spans="1:22" x14ac:dyDescent="0.25">
      <c r="A2" s="1" t="s">
        <v>0</v>
      </c>
      <c r="B2" s="1" t="s">
        <v>1</v>
      </c>
    </row>
    <row r="3" spans="1:22" x14ac:dyDescent="0.25">
      <c r="A3" s="1">
        <v>1</v>
      </c>
      <c r="B3" s="1">
        <v>50</v>
      </c>
      <c r="D3" s="3"/>
      <c r="E3" s="4" t="s">
        <v>6</v>
      </c>
      <c r="F3" s="3"/>
      <c r="G3" s="2" t="s">
        <v>2</v>
      </c>
      <c r="H3" s="5">
        <f>A3</f>
        <v>1</v>
      </c>
      <c r="I3" s="6" t="s">
        <v>3</v>
      </c>
      <c r="J3" s="5">
        <f>A4</f>
        <v>2</v>
      </c>
      <c r="K3" s="6" t="s">
        <v>3</v>
      </c>
      <c r="L3" s="5">
        <f>A5</f>
        <v>3</v>
      </c>
      <c r="M3" s="6" t="s">
        <v>3</v>
      </c>
      <c r="N3" s="5">
        <f>A6</f>
        <v>4</v>
      </c>
      <c r="O3" s="6" t="s">
        <v>3</v>
      </c>
      <c r="P3" s="5">
        <f>A7</f>
        <v>5</v>
      </c>
      <c r="Q3" s="6" t="s">
        <v>4</v>
      </c>
      <c r="R3" s="5">
        <f>COUNT(Table1[Hours Studied])</f>
        <v>5</v>
      </c>
      <c r="S3" s="7" t="s">
        <v>5</v>
      </c>
      <c r="T3" s="4">
        <f>SUM(Table1[Hours Studied]) / COUNT(Table1[Hours Studied])</f>
        <v>3</v>
      </c>
    </row>
    <row r="4" spans="1:22" x14ac:dyDescent="0.25">
      <c r="A4" s="1">
        <v>2</v>
      </c>
      <c r="B4" s="1">
        <v>55</v>
      </c>
      <c r="D4" s="4"/>
      <c r="E4" s="4" t="s">
        <v>7</v>
      </c>
      <c r="F4" s="3"/>
      <c r="G4" s="2" t="s">
        <v>2</v>
      </c>
      <c r="H4" s="5">
        <f>B3</f>
        <v>50</v>
      </c>
      <c r="I4" s="6" t="s">
        <v>3</v>
      </c>
      <c r="J4" s="5">
        <f>B4</f>
        <v>55</v>
      </c>
      <c r="K4" s="6" t="s">
        <v>3</v>
      </c>
      <c r="L4" s="5">
        <f>B5</f>
        <v>65</v>
      </c>
      <c r="M4" s="6" t="s">
        <v>3</v>
      </c>
      <c r="N4" s="5">
        <f>B6</f>
        <v>70</v>
      </c>
      <c r="O4" s="6" t="s">
        <v>3</v>
      </c>
      <c r="P4" s="5">
        <f>B7</f>
        <v>75</v>
      </c>
      <c r="Q4" s="6" t="s">
        <v>4</v>
      </c>
      <c r="R4" s="5">
        <f>COUNT(Table1[Hours Studied])</f>
        <v>5</v>
      </c>
      <c r="S4" s="7" t="s">
        <v>5</v>
      </c>
      <c r="T4" s="4">
        <f>SUM(Table1[Exam Score]) / COUNT(Table1[Exam Score])</f>
        <v>63</v>
      </c>
    </row>
    <row r="5" spans="1:22" x14ac:dyDescent="0.25">
      <c r="A5" s="1">
        <v>3</v>
      </c>
      <c r="B5" s="1">
        <v>65</v>
      </c>
    </row>
    <row r="6" spans="1:22" x14ac:dyDescent="0.25">
      <c r="A6" s="1">
        <v>4</v>
      </c>
      <c r="B6" s="1">
        <v>70</v>
      </c>
    </row>
    <row r="7" spans="1:22" x14ac:dyDescent="0.25">
      <c r="A7" s="1">
        <v>5</v>
      </c>
      <c r="B7" s="1">
        <v>75</v>
      </c>
    </row>
    <row r="10" spans="1:22" x14ac:dyDescent="0.25">
      <c r="A10" s="1" t="s">
        <v>13</v>
      </c>
      <c r="B10" s="1" t="s">
        <v>14</v>
      </c>
      <c r="C10" s="1" t="s">
        <v>8</v>
      </c>
      <c r="D10" s="1" t="s">
        <v>9</v>
      </c>
      <c r="E10" s="1" t="s">
        <v>10</v>
      </c>
      <c r="F10" s="1" t="s">
        <v>12</v>
      </c>
      <c r="H10" s="3"/>
      <c r="I10" s="4" t="s">
        <v>15</v>
      </c>
      <c r="J10" s="3"/>
      <c r="K10" s="2" t="s">
        <v>2</v>
      </c>
      <c r="L10" s="5">
        <f xml:space="preserve"> E11</f>
        <v>26</v>
      </c>
      <c r="M10" s="6" t="s">
        <v>3</v>
      </c>
      <c r="N10" s="5">
        <f xml:space="preserve"> E12</f>
        <v>8</v>
      </c>
      <c r="O10" s="6" t="s">
        <v>3</v>
      </c>
      <c r="P10" s="5">
        <f xml:space="preserve"> E13</f>
        <v>0</v>
      </c>
      <c r="Q10" s="6" t="s">
        <v>3</v>
      </c>
      <c r="R10" s="5">
        <f xml:space="preserve"> E14</f>
        <v>7</v>
      </c>
      <c r="S10" s="6" t="s">
        <v>3</v>
      </c>
      <c r="T10" s="5">
        <f xml:space="preserve"> E15</f>
        <v>24</v>
      </c>
      <c r="U10" s="2" t="s">
        <v>5</v>
      </c>
      <c r="V10" s="4">
        <f xml:space="preserve"> SUM(Table13[(x - X) * (y - Y)])</f>
        <v>65</v>
      </c>
    </row>
    <row r="11" spans="1:22" x14ac:dyDescent="0.25">
      <c r="A11" s="1">
        <v>1</v>
      </c>
      <c r="B11" s="1">
        <v>50</v>
      </c>
      <c r="C11" s="1">
        <f xml:space="preserve"> A11 - $T$3</f>
        <v>-2</v>
      </c>
      <c r="D11" s="1">
        <f t="shared" ref="D11:D15" si="0" xml:space="preserve"> B11 - $T$4</f>
        <v>-13</v>
      </c>
      <c r="E11" s="1">
        <f t="shared" ref="E11:E15" si="1" xml:space="preserve"> (A11 - $T$3) * (B11 - $T$4)</f>
        <v>26</v>
      </c>
      <c r="F11" s="1">
        <f t="shared" ref="F11:F15" si="2" xml:space="preserve"> (A11 - $T$3) ^ 2</f>
        <v>4</v>
      </c>
      <c r="H11" s="3"/>
      <c r="I11" s="4" t="s">
        <v>15</v>
      </c>
      <c r="J11" s="3"/>
      <c r="K11" s="2" t="s">
        <v>2</v>
      </c>
      <c r="L11" s="5">
        <f xml:space="preserve"> F11</f>
        <v>4</v>
      </c>
      <c r="M11" s="6" t="s">
        <v>3</v>
      </c>
      <c r="N11" s="5">
        <f xml:space="preserve"> F12</f>
        <v>1</v>
      </c>
      <c r="O11" s="6" t="s">
        <v>3</v>
      </c>
      <c r="P11" s="5">
        <f xml:space="preserve"> F13</f>
        <v>0</v>
      </c>
      <c r="Q11" s="6" t="s">
        <v>3</v>
      </c>
      <c r="R11" s="5">
        <f xml:space="preserve"> F14</f>
        <v>1</v>
      </c>
      <c r="S11" s="6" t="s">
        <v>3</v>
      </c>
      <c r="T11" s="5">
        <f xml:space="preserve"> F15</f>
        <v>4</v>
      </c>
      <c r="U11" s="2" t="s">
        <v>5</v>
      </c>
      <c r="V11" s="4">
        <f xml:space="preserve"> SUM(Table13[(x - X) ^ 2])</f>
        <v>10</v>
      </c>
    </row>
    <row r="12" spans="1:22" x14ac:dyDescent="0.25">
      <c r="A12" s="1">
        <v>2</v>
      </c>
      <c r="B12" s="1">
        <v>55</v>
      </c>
      <c r="C12" s="1">
        <f>A12 - $T$3</f>
        <v>-1</v>
      </c>
      <c r="D12" s="1">
        <f t="shared" si="0"/>
        <v>-8</v>
      </c>
      <c r="E12" s="1">
        <f t="shared" si="1"/>
        <v>8</v>
      </c>
      <c r="F12" s="1">
        <f t="shared" si="2"/>
        <v>1</v>
      </c>
      <c r="H12" s="3"/>
      <c r="I12" s="4" t="s">
        <v>16</v>
      </c>
      <c r="J12" s="3"/>
      <c r="K12" s="2" t="s">
        <v>2</v>
      </c>
      <c r="L12" s="5">
        <f xml:space="preserve"> V10</f>
        <v>65</v>
      </c>
      <c r="M12" s="6" t="s">
        <v>4</v>
      </c>
      <c r="N12" s="5">
        <f xml:space="preserve"> V11</f>
        <v>10</v>
      </c>
      <c r="O12" s="7" t="s">
        <v>5</v>
      </c>
      <c r="P12" s="4">
        <f xml:space="preserve"> L12 / N12</f>
        <v>6.5</v>
      </c>
    </row>
    <row r="13" spans="1:22" x14ac:dyDescent="0.25">
      <c r="A13" s="1">
        <v>3</v>
      </c>
      <c r="B13" s="1">
        <v>65</v>
      </c>
      <c r="C13" s="1">
        <f xml:space="preserve"> A13 - $T$3</f>
        <v>0</v>
      </c>
      <c r="D13" s="1">
        <f t="shared" si="0"/>
        <v>2</v>
      </c>
      <c r="E13" s="1">
        <f t="shared" si="1"/>
        <v>0</v>
      </c>
      <c r="F13" s="1">
        <f xml:space="preserve"> (A13 - $T$3) ^ 2</f>
        <v>0</v>
      </c>
      <c r="H13" s="3" t="s">
        <v>20</v>
      </c>
      <c r="I13" s="3"/>
      <c r="J13" s="3"/>
      <c r="K13" s="7" t="s">
        <v>2</v>
      </c>
      <c r="L13" s="5">
        <f xml:space="preserve"> T4</f>
        <v>63</v>
      </c>
      <c r="M13" s="6" t="s">
        <v>17</v>
      </c>
      <c r="N13" s="5">
        <f xml:space="preserve"> P12 * T3</f>
        <v>19.5</v>
      </c>
      <c r="O13" s="7" t="s">
        <v>5</v>
      </c>
      <c r="P13" s="4">
        <f xml:space="preserve"> L13 - N13</f>
        <v>43.5</v>
      </c>
    </row>
    <row r="14" spans="1:22" x14ac:dyDescent="0.25">
      <c r="A14" s="1">
        <v>4</v>
      </c>
      <c r="B14" s="1">
        <v>70</v>
      </c>
      <c r="C14" s="1">
        <f xml:space="preserve"> A14 - $T$3</f>
        <v>1</v>
      </c>
      <c r="D14" s="1">
        <f t="shared" si="0"/>
        <v>7</v>
      </c>
      <c r="E14" s="1">
        <f t="shared" si="1"/>
        <v>7</v>
      </c>
      <c r="F14" s="1">
        <f t="shared" si="2"/>
        <v>1</v>
      </c>
      <c r="H14" s="3"/>
      <c r="I14" s="3"/>
      <c r="J14" s="4" t="s">
        <v>18</v>
      </c>
      <c r="K14" s="3"/>
      <c r="L14" s="3"/>
      <c r="M14" s="7" t="s">
        <v>2</v>
      </c>
      <c r="N14" s="4">
        <v>4</v>
      </c>
    </row>
    <row r="15" spans="1:22" x14ac:dyDescent="0.25">
      <c r="A15" s="1">
        <v>5</v>
      </c>
      <c r="B15" s="1">
        <v>75</v>
      </c>
      <c r="C15" s="1">
        <f xml:space="preserve"> A15 - $T$3</f>
        <v>2</v>
      </c>
      <c r="D15" s="1">
        <f t="shared" si="0"/>
        <v>12</v>
      </c>
      <c r="E15" s="1">
        <f t="shared" si="1"/>
        <v>24</v>
      </c>
      <c r="F15" s="1">
        <f t="shared" si="2"/>
        <v>4</v>
      </c>
      <c r="H15" s="3"/>
      <c r="I15" s="4" t="s">
        <v>19</v>
      </c>
      <c r="J15" s="3"/>
      <c r="K15" s="7" t="s">
        <v>2</v>
      </c>
      <c r="L15" s="5">
        <f xml:space="preserve"> P13</f>
        <v>43.5</v>
      </c>
      <c r="M15" s="6" t="s">
        <v>3</v>
      </c>
      <c r="N15" s="5">
        <f xml:space="preserve"> P12</f>
        <v>6.5</v>
      </c>
      <c r="O15" s="7" t="s">
        <v>5</v>
      </c>
      <c r="P15" s="4">
        <f xml:space="preserve"> L15 + N15 * N14</f>
        <v>69.5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2024-10-25T12:46:23Z</dcterms:created>
  <dcterms:modified xsi:type="dcterms:W3CDTF">2024-10-25T14:04:15Z</dcterms:modified>
</cp:coreProperties>
</file>