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F8B98A7-CAAF-4C17-95A6-2CEB0CD00ED8}" xr6:coauthVersionLast="47" xr6:coauthVersionMax="47" xr10:uidLastSave="{00000000-0000-0000-0000-000000000000}"/>
  <bookViews>
    <workbookView xWindow="-120" yWindow="-120" windowWidth="20730" windowHeight="11160" xr2:uid="{79071196-0B2B-4F5F-87BA-C0671D587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" i="1" l="1"/>
  <c r="V14" i="1"/>
  <c r="R14" i="1"/>
  <c r="P14" i="1"/>
  <c r="L14" i="1"/>
  <c r="J14" i="1"/>
  <c r="AA14" i="1" s="1"/>
  <c r="X13" i="1"/>
  <c r="V13" i="1"/>
  <c r="R13" i="1"/>
  <c r="P13" i="1"/>
  <c r="L13" i="1"/>
  <c r="J13" i="1"/>
  <c r="AA13" i="1" s="1"/>
  <c r="V12" i="1"/>
  <c r="P12" i="1"/>
  <c r="J12" i="1"/>
  <c r="AA12" i="1"/>
  <c r="X12" i="1"/>
  <c r="R12" i="1"/>
  <c r="L12" i="1"/>
  <c r="D10" i="1"/>
  <c r="D11" i="1"/>
  <c r="D9" i="1"/>
  <c r="C10" i="1"/>
  <c r="C11" i="1"/>
  <c r="C9" i="1"/>
  <c r="B10" i="1"/>
  <c r="B11" i="1"/>
  <c r="B9" i="1"/>
</calcChain>
</file>

<file path=xl/sharedStrings.xml><?xml version="1.0" encoding="utf-8"?>
<sst xmlns="http://schemas.openxmlformats.org/spreadsheetml/2006/main" count="93" uniqueCount="35">
  <si>
    <t>Car</t>
  </si>
  <si>
    <t>Price ($)</t>
  </si>
  <si>
    <t>Fuel Efficiency</t>
  </si>
  <si>
    <t>Fuel Efficiency (mpg)</t>
  </si>
  <si>
    <t>Safety Rating (out of 5)</t>
  </si>
  <si>
    <t>A</t>
  </si>
  <si>
    <t>B</t>
  </si>
  <si>
    <t>C</t>
  </si>
  <si>
    <t>:</t>
  </si>
  <si>
    <t>x</t>
  </si>
  <si>
    <t>=</t>
  </si>
  <si>
    <t>Xmax</t>
  </si>
  <si>
    <t>-</t>
  </si>
  <si>
    <t>X</t>
  </si>
  <si>
    <t>/</t>
  </si>
  <si>
    <t>Xmin</t>
  </si>
  <si>
    <t>Normalize for Minimization Criteria (Like Price)</t>
  </si>
  <si>
    <t>Normalize for Maximization Criteria (Like Fuel Efficiency and Safety Rating)</t>
  </si>
  <si>
    <t>Price ($) Norm</t>
  </si>
  <si>
    <t>Fuel Efficiency (mpg) Norm</t>
  </si>
  <si>
    <t>Safety Rating (out of 5) Norm</t>
  </si>
  <si>
    <t>Price</t>
  </si>
  <si>
    <t>,</t>
  </si>
  <si>
    <t>Safety Rating</t>
  </si>
  <si>
    <t>SAW Score</t>
  </si>
  <si>
    <t>SAW Score = w1 * x1 + w2 * x2 + w3 * x3</t>
  </si>
  <si>
    <t>SAW Score A</t>
  </si>
  <si>
    <t>(</t>
  </si>
  <si>
    <t>)</t>
  </si>
  <si>
    <t>+</t>
  </si>
  <si>
    <t>SAW Score B</t>
  </si>
  <si>
    <t>SAW Score C</t>
  </si>
  <si>
    <t>Result</t>
  </si>
  <si>
    <t>SAW for Ranking</t>
  </si>
  <si>
    <t>Assign Weight to Each Criterion (Assume)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</si>
</sst>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6D361-D953-41D7-9F83-F5EC5A17D6AA}" name="Table1" displayName="Table1" ref="A3:D6" totalsRowShown="0" headerRowDxfId="17" dataDxfId="15" headerRowBorderDxfId="16" tableBorderDxfId="14" totalsRowBorderDxfId="13">
  <autoFilter ref="A3:D6" xr:uid="{98A6D361-D953-41D7-9F83-F5EC5A17D6AA}"/>
  <tableColumns count="4">
    <tableColumn id="1" xr3:uid="{CEBD865E-97FE-4C8B-A9E5-5A4BA6DBD933}" name="Car" dataDxfId="12"/>
    <tableColumn id="2" xr3:uid="{AD6E57DB-2BF4-411D-8268-A2CB04DAF97F}" name="Price ($)" dataDxfId="11"/>
    <tableColumn id="3" xr3:uid="{2FF41466-5606-4FD1-8219-6D281E0B3A66}" name="Fuel Efficiency (mpg)" dataDxfId="10"/>
    <tableColumn id="4" xr3:uid="{63415FC6-958A-4734-BE9C-0B5501E558F2}" name="Safety Rating (out of 5)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3013D-586D-48B8-B8F3-1A3A9B4AB010}" name="Table13" displayName="Table13" ref="A8:D11" totalsRowShown="0" headerRowDxfId="8" dataDxfId="6" headerRowBorderDxfId="7" tableBorderDxfId="5" totalsRowBorderDxfId="4">
  <autoFilter ref="A8:D11" xr:uid="{FFB3013D-586D-48B8-B8F3-1A3A9B4AB010}"/>
  <tableColumns count="4">
    <tableColumn id="1" xr3:uid="{8C8CC24C-4615-4193-8073-757B714765C3}" name="Car" dataDxfId="3"/>
    <tableColumn id="2" xr3:uid="{ED378E64-9430-4FC4-B4C6-4CA310C0D3ED}" name="Price ($) Norm" dataDxfId="2">
      <calculatedColumnFormula xml:space="preserve"> ($B$5 - B4) / ($B$5 - $B$4)</calculatedColumnFormula>
    </tableColumn>
    <tableColumn id="3" xr3:uid="{E596E519-E9C0-4EFB-B61D-18839BFA67E6}" name="Fuel Efficiency (mpg) Norm" dataDxfId="1">
      <calculatedColumnFormula xml:space="preserve"> (C4 - $C$5) / ($C$6 - $C$5)</calculatedColumnFormula>
    </tableColumn>
    <tableColumn id="4" xr3:uid="{28C5D282-37FB-4E78-8487-3A27F164DA8C}" name="Safety Rating (out of 5) Norm" dataDxfId="0">
      <calculatedColumnFormula xml:space="preserve"> (D4 - $D$6) / ($D$5 - $D$6)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81FF-31BB-4B4E-A685-08C7D1E1A4F1}">
  <dimension ref="A1:AA14"/>
  <sheetViews>
    <sheetView tabSelected="1" workbookViewId="0">
      <selection activeCell="J18" sqref="J18"/>
    </sheetView>
  </sheetViews>
  <sheetFormatPr defaultRowHeight="15" x14ac:dyDescent="0.25"/>
  <cols>
    <col min="2" max="2" width="19" customWidth="1"/>
    <col min="3" max="3" width="30.5703125" customWidth="1"/>
    <col min="4" max="4" width="30.85546875" customWidth="1"/>
    <col min="6" max="6" width="5.7109375" customWidth="1"/>
    <col min="7" max="7" width="68.28515625" customWidth="1"/>
    <col min="13" max="13" width="13.7109375" customWidth="1"/>
    <col min="17" max="17" width="13.42578125" customWidth="1"/>
  </cols>
  <sheetData>
    <row r="1" spans="1:27" ht="26.25" x14ac:dyDescent="0.4">
      <c r="C1" s="2"/>
      <c r="D1" s="2"/>
      <c r="E1" s="19" t="s">
        <v>33</v>
      </c>
      <c r="F1" s="2"/>
      <c r="G1" s="2"/>
    </row>
    <row r="3" spans="1:27" x14ac:dyDescent="0.25">
      <c r="A3" s="10" t="s">
        <v>0</v>
      </c>
      <c r="B3" s="11" t="s">
        <v>1</v>
      </c>
      <c r="C3" s="11" t="s">
        <v>3</v>
      </c>
      <c r="D3" s="12" t="s">
        <v>4</v>
      </c>
    </row>
    <row r="4" spans="1:27" x14ac:dyDescent="0.25">
      <c r="A4" s="13" t="s">
        <v>5</v>
      </c>
      <c r="B4" s="14">
        <v>20000</v>
      </c>
      <c r="C4" s="14">
        <v>30</v>
      </c>
      <c r="D4" s="15">
        <v>4</v>
      </c>
      <c r="G4" s="3" t="s">
        <v>16</v>
      </c>
      <c r="H4" s="4" t="s">
        <v>8</v>
      </c>
      <c r="I4" s="5" t="s">
        <v>9</v>
      </c>
      <c r="J4" s="4" t="s">
        <v>10</v>
      </c>
      <c r="K4" s="3" t="s">
        <v>11</v>
      </c>
      <c r="L4" s="5" t="s">
        <v>12</v>
      </c>
      <c r="M4" s="3" t="s">
        <v>13</v>
      </c>
      <c r="N4" s="5" t="s">
        <v>14</v>
      </c>
      <c r="O4" s="3" t="s">
        <v>11</v>
      </c>
      <c r="P4" s="5" t="s">
        <v>12</v>
      </c>
      <c r="Q4" s="3" t="s">
        <v>15</v>
      </c>
    </row>
    <row r="5" spans="1:27" x14ac:dyDescent="0.25">
      <c r="A5" s="13" t="s">
        <v>6</v>
      </c>
      <c r="B5" s="14">
        <v>25000</v>
      </c>
      <c r="C5" s="14">
        <v>25</v>
      </c>
      <c r="D5" s="15">
        <v>5</v>
      </c>
      <c r="G5" s="3" t="s">
        <v>17</v>
      </c>
      <c r="H5" s="4" t="s">
        <v>8</v>
      </c>
      <c r="I5" s="5" t="s">
        <v>9</v>
      </c>
      <c r="J5" s="4" t="s">
        <v>10</v>
      </c>
      <c r="K5" s="3" t="s">
        <v>13</v>
      </c>
      <c r="L5" s="5" t="s">
        <v>12</v>
      </c>
      <c r="M5" s="3" t="s">
        <v>15</v>
      </c>
      <c r="N5" s="5" t="s">
        <v>14</v>
      </c>
      <c r="O5" s="3" t="s">
        <v>11</v>
      </c>
      <c r="P5" s="5" t="s">
        <v>12</v>
      </c>
      <c r="Q5" s="3" t="s">
        <v>15</v>
      </c>
    </row>
    <row r="6" spans="1:27" x14ac:dyDescent="0.25">
      <c r="A6" s="16" t="s">
        <v>7</v>
      </c>
      <c r="B6" s="17">
        <v>22000</v>
      </c>
      <c r="C6" s="17">
        <v>35</v>
      </c>
      <c r="D6" s="18">
        <v>3</v>
      </c>
    </row>
    <row r="8" spans="1:27" x14ac:dyDescent="0.25">
      <c r="A8" s="10" t="s">
        <v>0</v>
      </c>
      <c r="B8" s="11" t="s">
        <v>18</v>
      </c>
      <c r="C8" s="11" t="s">
        <v>19</v>
      </c>
      <c r="D8" s="12" t="s">
        <v>20</v>
      </c>
      <c r="G8" s="3" t="s">
        <v>34</v>
      </c>
      <c r="H8" s="4" t="s">
        <v>8</v>
      </c>
      <c r="I8" s="3" t="s">
        <v>21</v>
      </c>
      <c r="J8" s="4" t="s">
        <v>10</v>
      </c>
      <c r="K8" s="6">
        <v>0.5</v>
      </c>
      <c r="L8" s="7" t="s">
        <v>22</v>
      </c>
      <c r="M8" s="3" t="s">
        <v>2</v>
      </c>
      <c r="N8" s="4" t="s">
        <v>10</v>
      </c>
      <c r="O8" s="6">
        <v>0.3</v>
      </c>
      <c r="P8" s="7" t="s">
        <v>22</v>
      </c>
      <c r="Q8" s="3" t="s">
        <v>23</v>
      </c>
      <c r="R8" s="4" t="s">
        <v>10</v>
      </c>
      <c r="S8" s="6">
        <v>0.2</v>
      </c>
    </row>
    <row r="9" spans="1:27" x14ac:dyDescent="0.25">
      <c r="A9" s="13" t="s">
        <v>5</v>
      </c>
      <c r="B9" s="14">
        <f xml:space="preserve"> ($B$5 - B4) / ($B$5 - $B$4)</f>
        <v>1</v>
      </c>
      <c r="C9" s="14">
        <f xml:space="preserve"> (C4 - $C$5) / ($C$6 - $C$5)</f>
        <v>0.5</v>
      </c>
      <c r="D9" s="15">
        <f xml:space="preserve"> (D4 - $D$6) / ($D$5 - $D$6)</f>
        <v>0.5</v>
      </c>
      <c r="G9" s="3" t="s">
        <v>24</v>
      </c>
      <c r="H9" s="4" t="s">
        <v>8</v>
      </c>
      <c r="I9" s="2" t="s">
        <v>25</v>
      </c>
      <c r="J9" s="2"/>
      <c r="K9" s="2"/>
      <c r="L9" s="2"/>
      <c r="M9" s="1"/>
    </row>
    <row r="10" spans="1:27" x14ac:dyDescent="0.25">
      <c r="A10" s="13" t="s">
        <v>6</v>
      </c>
      <c r="B10" s="14">
        <f t="shared" ref="B10:B11" si="0" xml:space="preserve"> ($B$5 - B5) / ($B$5 - $B$4)</f>
        <v>0</v>
      </c>
      <c r="C10" s="14">
        <f t="shared" ref="C10:C11" si="1" xml:space="preserve"> (C5 - $C$5) / ($C$6 - $C$5)</f>
        <v>0</v>
      </c>
      <c r="D10" s="15">
        <f t="shared" ref="D10:D11" si="2" xml:space="preserve"> (D5 - $D$6) / ($D$5 - $D$6)</f>
        <v>1</v>
      </c>
    </row>
    <row r="11" spans="1:27" x14ac:dyDescent="0.25">
      <c r="A11" s="16" t="s">
        <v>7</v>
      </c>
      <c r="B11" s="17">
        <f t="shared" si="0"/>
        <v>0.6</v>
      </c>
      <c r="C11" s="17">
        <f t="shared" si="1"/>
        <v>1</v>
      </c>
      <c r="D11" s="18">
        <f t="shared" si="2"/>
        <v>0</v>
      </c>
      <c r="G11" s="7" t="s">
        <v>32</v>
      </c>
    </row>
    <row r="12" spans="1:27" x14ac:dyDescent="0.25">
      <c r="G12" s="3" t="s">
        <v>26</v>
      </c>
      <c r="H12" s="4" t="s">
        <v>10</v>
      </c>
      <c r="I12" s="8" t="s">
        <v>27</v>
      </c>
      <c r="J12" s="8">
        <f>$K$8</f>
        <v>0.5</v>
      </c>
      <c r="K12" s="8" t="s">
        <v>9</v>
      </c>
      <c r="L12" s="8">
        <f>B9</f>
        <v>1</v>
      </c>
      <c r="M12" s="8" t="s">
        <v>28</v>
      </c>
      <c r="N12" s="9" t="s">
        <v>29</v>
      </c>
      <c r="O12" s="8" t="s">
        <v>27</v>
      </c>
      <c r="P12" s="8">
        <f>$O$8</f>
        <v>0.3</v>
      </c>
      <c r="Q12" s="9" t="s">
        <v>9</v>
      </c>
      <c r="R12" s="8">
        <f>C9</f>
        <v>0.5</v>
      </c>
      <c r="S12" s="9" t="s">
        <v>28</v>
      </c>
      <c r="T12" s="9" t="s">
        <v>29</v>
      </c>
      <c r="U12" s="8" t="s">
        <v>27</v>
      </c>
      <c r="V12" s="8">
        <f>$S$8</f>
        <v>0.2</v>
      </c>
      <c r="W12" s="9" t="s">
        <v>9</v>
      </c>
      <c r="X12" s="8">
        <f>D9</f>
        <v>0.5</v>
      </c>
      <c r="Y12" s="8" t="s">
        <v>28</v>
      </c>
      <c r="Z12" s="4" t="s">
        <v>10</v>
      </c>
      <c r="AA12" s="6">
        <f>(J12 * L12) + (P12 * R12) + (V12 * X12)</f>
        <v>0.75</v>
      </c>
    </row>
    <row r="13" spans="1:27" x14ac:dyDescent="0.25">
      <c r="G13" s="3" t="s">
        <v>30</v>
      </c>
      <c r="H13" s="4" t="s">
        <v>10</v>
      </c>
      <c r="I13" s="8" t="s">
        <v>27</v>
      </c>
      <c r="J13" s="8">
        <f>$K$8</f>
        <v>0.5</v>
      </c>
      <c r="K13" s="8" t="s">
        <v>9</v>
      </c>
      <c r="L13" s="8">
        <f>B10</f>
        <v>0</v>
      </c>
      <c r="M13" s="8" t="s">
        <v>28</v>
      </c>
      <c r="N13" s="9" t="s">
        <v>29</v>
      </c>
      <c r="O13" s="8" t="s">
        <v>27</v>
      </c>
      <c r="P13" s="8">
        <f>$O$8</f>
        <v>0.3</v>
      </c>
      <c r="Q13" s="9" t="s">
        <v>9</v>
      </c>
      <c r="R13" s="8">
        <f>C10</f>
        <v>0</v>
      </c>
      <c r="S13" s="9" t="s">
        <v>28</v>
      </c>
      <c r="T13" s="9" t="s">
        <v>29</v>
      </c>
      <c r="U13" s="8" t="s">
        <v>27</v>
      </c>
      <c r="V13" s="8">
        <f>$S$8</f>
        <v>0.2</v>
      </c>
      <c r="W13" s="9" t="s">
        <v>9</v>
      </c>
      <c r="X13" s="8">
        <f>D10</f>
        <v>1</v>
      </c>
      <c r="Y13" s="8" t="s">
        <v>28</v>
      </c>
      <c r="Z13" s="4" t="s">
        <v>10</v>
      </c>
      <c r="AA13" s="6">
        <f>(J13 * L13) + (P13 * R13) + (V13 * X13)</f>
        <v>0.2</v>
      </c>
    </row>
    <row r="14" spans="1:27" x14ac:dyDescent="0.25">
      <c r="G14" s="3" t="s">
        <v>31</v>
      </c>
      <c r="H14" s="4" t="s">
        <v>10</v>
      </c>
      <c r="I14" s="8" t="s">
        <v>27</v>
      </c>
      <c r="J14" s="8">
        <f>$K$8</f>
        <v>0.5</v>
      </c>
      <c r="K14" s="8" t="s">
        <v>9</v>
      </c>
      <c r="L14" s="8">
        <f>B11</f>
        <v>0.6</v>
      </c>
      <c r="M14" s="8" t="s">
        <v>28</v>
      </c>
      <c r="N14" s="9" t="s">
        <v>29</v>
      </c>
      <c r="O14" s="8" t="s">
        <v>27</v>
      </c>
      <c r="P14" s="8">
        <f>$O$8</f>
        <v>0.3</v>
      </c>
      <c r="Q14" s="9" t="s">
        <v>9</v>
      </c>
      <c r="R14" s="8">
        <f>C11</f>
        <v>1</v>
      </c>
      <c r="S14" s="9" t="s">
        <v>28</v>
      </c>
      <c r="T14" s="9" t="s">
        <v>29</v>
      </c>
      <c r="U14" s="8" t="s">
        <v>27</v>
      </c>
      <c r="V14" s="8">
        <f>$S$8</f>
        <v>0.2</v>
      </c>
      <c r="W14" s="9" t="s">
        <v>9</v>
      </c>
      <c r="X14" s="8">
        <f>D11</f>
        <v>0</v>
      </c>
      <c r="Y14" s="8" t="s">
        <v>28</v>
      </c>
      <c r="Z14" s="4" t="s">
        <v>10</v>
      </c>
      <c r="AA14" s="6">
        <f>(J14 * L14) + (P14 * R14) + (V14 * X14)</f>
        <v>0.6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2024-10-26T12:51:30Z</dcterms:created>
  <dcterms:modified xsi:type="dcterms:W3CDTF">2024-10-26T14:20:45Z</dcterms:modified>
</cp:coreProperties>
</file>