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chana\Desktop\Data Analyst\45 Day Challenge\"/>
    </mc:Choice>
  </mc:AlternateContent>
  <xr:revisionPtr revIDLastSave="0" documentId="13_ncr:1_{DF699D58-01F2-45E1-A26C-67C4C3915791}" xr6:coauthVersionLast="47" xr6:coauthVersionMax="47" xr10:uidLastSave="{00000000-0000-0000-0000-000000000000}"/>
  <bookViews>
    <workbookView xWindow="-120" yWindow="-120" windowWidth="20730" windowHeight="11040" activeTab="1" xr2:uid="{27BC50AE-5B73-48B3-A363-D1B5B4DB22F4}"/>
  </bookViews>
  <sheets>
    <sheet name="Conditional &amp; Text Function" sheetId="1" r:id="rId1"/>
    <sheet name="Date Fun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2" i="2"/>
  <c r="K3" i="2"/>
  <c r="K4" i="2"/>
  <c r="K5" i="2"/>
  <c r="K6" i="2"/>
  <c r="K2" i="2"/>
  <c r="J3" i="2"/>
  <c r="J4" i="2"/>
  <c r="J5" i="2"/>
  <c r="J6" i="2"/>
  <c r="J2" i="2"/>
  <c r="I2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E2" i="2"/>
  <c r="D2" i="2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C3" i="1"/>
  <c r="C4" i="1"/>
  <c r="C5" i="1"/>
  <c r="C6" i="1"/>
  <c r="C7" i="1"/>
  <c r="C8" i="1"/>
  <c r="C9" i="1"/>
  <c r="C2" i="1"/>
  <c r="E2" i="1" s="1"/>
  <c r="F2" i="1" l="1"/>
</calcChain>
</file>

<file path=xl/sharedStrings.xml><?xml version="1.0" encoding="utf-8"?>
<sst xmlns="http://schemas.openxmlformats.org/spreadsheetml/2006/main" count="35" uniqueCount="35">
  <si>
    <t>Salesperson</t>
  </si>
  <si>
    <t>Sales Amount</t>
  </si>
  <si>
    <t>John</t>
  </si>
  <si>
    <t>Mary</t>
  </si>
  <si>
    <t>Ahmed</t>
  </si>
  <si>
    <t>Sarah</t>
  </si>
  <si>
    <t>Luke</t>
  </si>
  <si>
    <t>Emma</t>
  </si>
  <si>
    <t>Mark</t>
  </si>
  <si>
    <t>Anna</t>
  </si>
  <si>
    <t>Status</t>
  </si>
  <si>
    <t>Total High Sales</t>
  </si>
  <si>
    <t>Low Sales Count</t>
  </si>
  <si>
    <t>Date of Sale</t>
  </si>
  <si>
    <t>CONCATENATE</t>
  </si>
  <si>
    <t xml:space="preserve">LEFT </t>
  </si>
  <si>
    <t>UPPER</t>
  </si>
  <si>
    <t>PROPER</t>
  </si>
  <si>
    <t>Employee</t>
  </si>
  <si>
    <t>Start Date</t>
  </si>
  <si>
    <t>End Date</t>
  </si>
  <si>
    <t>John Smith</t>
  </si>
  <si>
    <t>Mary Jones</t>
  </si>
  <si>
    <t>Ahmed Khan</t>
  </si>
  <si>
    <t>Sarah Brown</t>
  </si>
  <si>
    <t>Luke Adams</t>
  </si>
  <si>
    <t>Today</t>
  </si>
  <si>
    <t>Now</t>
  </si>
  <si>
    <t>Year (B2)</t>
  </si>
  <si>
    <t>Day (B2)</t>
  </si>
  <si>
    <t>Month(B2)</t>
  </si>
  <si>
    <t>CREATE</t>
  </si>
  <si>
    <t>Years Worked</t>
  </si>
  <si>
    <t>Months Worked</t>
  </si>
  <si>
    <t>Days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</si>
</sst>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2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B394-B4A8-4661-9BF2-7BF6CB1A4448}">
  <dimension ref="A1:K9"/>
  <sheetViews>
    <sheetView workbookViewId="0">
      <selection activeCell="J17" sqref="J17"/>
    </sheetView>
  </sheetViews>
  <sheetFormatPr defaultRowHeight="15" x14ac:dyDescent="0.25"/>
  <cols>
    <col min="1" max="1" width="20.28515625" customWidth="1"/>
    <col min="2" max="2" width="16.85546875" customWidth="1"/>
    <col min="4" max="4" width="15.42578125" customWidth="1"/>
    <col min="5" max="5" width="18.140625" customWidth="1"/>
    <col min="6" max="6" width="18.5703125" customWidth="1"/>
    <col min="7" max="7" width="19.140625" customWidth="1"/>
    <col min="10" max="10" width="19.7109375" customWidth="1"/>
    <col min="11" max="11" width="10.42578125" bestFit="1" customWidth="1"/>
  </cols>
  <sheetData>
    <row r="1" spans="1:11" x14ac:dyDescent="0.25">
      <c r="A1" t="s">
        <v>0</v>
      </c>
      <c r="B1" t="s">
        <v>1</v>
      </c>
      <c r="C1" t="s">
        <v>10</v>
      </c>
      <c r="D1" t="s">
        <v>13</v>
      </c>
      <c r="E1" t="s">
        <v>11</v>
      </c>
      <c r="F1" t="s">
        <v>12</v>
      </c>
      <c r="G1" t="s">
        <v>14</v>
      </c>
      <c r="H1" t="s">
        <v>15</v>
      </c>
      <c r="I1" t="s">
        <v>16</v>
      </c>
      <c r="J1" t="s">
        <v>17</v>
      </c>
    </row>
    <row r="2" spans="1:11" x14ac:dyDescent="0.25">
      <c r="A2" t="s">
        <v>2</v>
      </c>
      <c r="B2">
        <v>500</v>
      </c>
      <c r="C2" t="str">
        <f>IF(B2 &gt;=800, "High", "Low")</f>
        <v>Low</v>
      </c>
      <c r="D2" s="1">
        <v>45306</v>
      </c>
      <c r="E2">
        <f>SUMIF(C2:C9, "High", B2:B9)</f>
        <v>4500</v>
      </c>
      <c r="F2">
        <f>COUNTIF(C2:C9, "Low")</f>
        <v>4</v>
      </c>
      <c r="G2" t="str">
        <f>CONCATENATE(A2, "sold  $", B2)</f>
        <v>Johnsold  $500</v>
      </c>
      <c r="H2" t="str">
        <f>LEFT(A2, 3)</f>
        <v>Joh</v>
      </c>
      <c r="I2" t="str">
        <f>UPPER(A2)</f>
        <v>JOHN</v>
      </c>
      <c r="J2" t="str">
        <f>PROPER("sales made by " &amp; A2)</f>
        <v>Sales Made By John</v>
      </c>
      <c r="K2" s="1"/>
    </row>
    <row r="3" spans="1:11" x14ac:dyDescent="0.25">
      <c r="A3" t="s">
        <v>3</v>
      </c>
      <c r="B3">
        <v>1200</v>
      </c>
      <c r="C3" t="str">
        <f>IF(B3 &gt;=800, "High", "Low")</f>
        <v>High</v>
      </c>
      <c r="D3" s="1">
        <v>45342</v>
      </c>
      <c r="G3" t="str">
        <f t="shared" ref="G3:G9" si="0">CONCATENATE(A3, "sold  $", B3)</f>
        <v>Marysold  $1200</v>
      </c>
      <c r="H3" t="str">
        <f t="shared" ref="H3:H9" si="1">LEFT(A3, 3)</f>
        <v>Mar</v>
      </c>
      <c r="I3" t="str">
        <f t="shared" ref="I3:I9" si="2">UPPER(A3)</f>
        <v>MARY</v>
      </c>
      <c r="J3" t="str">
        <f t="shared" ref="J3:J9" si="3">PROPER("sales made by " &amp; A3)</f>
        <v>Sales Made By Mary</v>
      </c>
    </row>
    <row r="4" spans="1:11" x14ac:dyDescent="0.25">
      <c r="A4" t="s">
        <v>4</v>
      </c>
      <c r="B4">
        <v>750</v>
      </c>
      <c r="C4" t="str">
        <f>IF(B4 &gt;=800, "High", "Low")</f>
        <v>Low</v>
      </c>
      <c r="D4" s="1">
        <v>45369</v>
      </c>
      <c r="G4" t="str">
        <f t="shared" si="0"/>
        <v>Ahmedsold  $750</v>
      </c>
      <c r="H4" t="str">
        <f t="shared" si="1"/>
        <v>Ahm</v>
      </c>
      <c r="I4" t="str">
        <f t="shared" si="2"/>
        <v>AHMED</v>
      </c>
      <c r="J4" t="str">
        <f t="shared" si="3"/>
        <v>Sales Made By Ahmed</v>
      </c>
    </row>
    <row r="5" spans="1:11" x14ac:dyDescent="0.25">
      <c r="A5" t="s">
        <v>5</v>
      </c>
      <c r="B5">
        <v>300</v>
      </c>
      <c r="C5" t="str">
        <f>IF(B5 &gt;=800, "High", "Low")</f>
        <v>Low</v>
      </c>
      <c r="D5" s="1">
        <v>45392</v>
      </c>
      <c r="G5" t="str">
        <f t="shared" si="0"/>
        <v>Sarahsold  $300</v>
      </c>
      <c r="H5" t="str">
        <f t="shared" si="1"/>
        <v>Sar</v>
      </c>
      <c r="I5" t="str">
        <f t="shared" si="2"/>
        <v>SARAH</v>
      </c>
      <c r="J5" t="str">
        <f t="shared" si="3"/>
        <v>Sales Made By Sarah</v>
      </c>
    </row>
    <row r="6" spans="1:11" x14ac:dyDescent="0.25">
      <c r="A6" t="s">
        <v>6</v>
      </c>
      <c r="B6">
        <v>1500</v>
      </c>
      <c r="C6" t="str">
        <f>IF(B6 &gt;=800, "High", "Low")</f>
        <v>High</v>
      </c>
      <c r="D6" s="1">
        <v>45437</v>
      </c>
      <c r="G6" t="str">
        <f t="shared" si="0"/>
        <v>Lukesold  $1500</v>
      </c>
      <c r="H6" t="str">
        <f t="shared" si="1"/>
        <v>Luk</v>
      </c>
      <c r="I6" t="str">
        <f t="shared" si="2"/>
        <v>LUKE</v>
      </c>
      <c r="J6" t="str">
        <f t="shared" si="3"/>
        <v>Sales Made By Luke</v>
      </c>
    </row>
    <row r="7" spans="1:11" x14ac:dyDescent="0.25">
      <c r="A7" t="s">
        <v>7</v>
      </c>
      <c r="B7">
        <v>950</v>
      </c>
      <c r="C7" t="str">
        <f>IF(B7 &gt;=800, "High", "Low")</f>
        <v>High</v>
      </c>
      <c r="D7" s="1">
        <v>45457</v>
      </c>
      <c r="G7" t="str">
        <f t="shared" si="0"/>
        <v>Emmasold  $950</v>
      </c>
      <c r="H7" t="str">
        <f t="shared" si="1"/>
        <v>Emm</v>
      </c>
      <c r="I7" t="str">
        <f t="shared" si="2"/>
        <v>EMMA</v>
      </c>
      <c r="J7" t="str">
        <f t="shared" si="3"/>
        <v>Sales Made By Emma</v>
      </c>
    </row>
    <row r="8" spans="1:11" x14ac:dyDescent="0.25">
      <c r="A8" t="s">
        <v>8</v>
      </c>
      <c r="B8">
        <v>450</v>
      </c>
      <c r="C8" t="str">
        <f>IF(B8 &gt;=800, "High", "Low")</f>
        <v>Low</v>
      </c>
      <c r="D8" s="1">
        <v>45478</v>
      </c>
      <c r="G8" t="str">
        <f t="shared" si="0"/>
        <v>Marksold  $450</v>
      </c>
      <c r="H8" t="str">
        <f t="shared" si="1"/>
        <v>Mar</v>
      </c>
      <c r="I8" t="str">
        <f t="shared" si="2"/>
        <v>MARK</v>
      </c>
      <c r="J8" t="str">
        <f t="shared" si="3"/>
        <v>Sales Made By Mark</v>
      </c>
    </row>
    <row r="9" spans="1:11" x14ac:dyDescent="0.25">
      <c r="A9" t="s">
        <v>9</v>
      </c>
      <c r="B9">
        <v>850</v>
      </c>
      <c r="C9" t="str">
        <f>IF(B9 &gt;=800, "High", "Low")</f>
        <v>High</v>
      </c>
      <c r="D9" s="1">
        <v>45526</v>
      </c>
      <c r="G9" t="str">
        <f t="shared" si="0"/>
        <v>Annasold  $850</v>
      </c>
      <c r="H9" t="str">
        <f t="shared" si="1"/>
        <v>Ann</v>
      </c>
      <c r="I9" t="str">
        <f t="shared" si="2"/>
        <v>ANNA</v>
      </c>
      <c r="J9" t="str">
        <f t="shared" si="3"/>
        <v>Sales Made By Anna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DB0E-7584-474C-8B44-FA11E22FE37F}">
  <dimension ref="A1:L6"/>
  <sheetViews>
    <sheetView tabSelected="1" workbookViewId="0">
      <selection activeCell="L5" sqref="L5"/>
    </sheetView>
  </sheetViews>
  <sheetFormatPr defaultRowHeight="15" x14ac:dyDescent="0.25"/>
  <cols>
    <col min="1" max="1" width="14.5703125" customWidth="1"/>
    <col min="2" max="2" width="15.85546875" customWidth="1"/>
    <col min="3" max="3" width="19.140625" customWidth="1"/>
    <col min="4" max="4" width="10.42578125" bestFit="1" customWidth="1"/>
    <col min="5" max="5" width="15.5703125" bestFit="1" customWidth="1"/>
    <col min="7" max="7" width="12" customWidth="1"/>
    <col min="9" max="9" width="10.42578125" bestFit="1" customWidth="1"/>
    <col min="10" max="10" width="14.42578125" customWidth="1"/>
    <col min="11" max="11" width="14.85546875" customWidth="1"/>
    <col min="12" max="12" width="14.42578125" customWidth="1"/>
  </cols>
  <sheetData>
    <row r="1" spans="1:12" s="6" customFormat="1" ht="21" customHeight="1" x14ac:dyDescent="0.25">
      <c r="A1" s="5" t="s">
        <v>18</v>
      </c>
      <c r="B1" s="5" t="s">
        <v>19</v>
      </c>
      <c r="C1" s="5" t="s">
        <v>20</v>
      </c>
      <c r="D1" s="5" t="s">
        <v>26</v>
      </c>
      <c r="E1" s="5" t="s">
        <v>27</v>
      </c>
      <c r="F1" s="5" t="s">
        <v>28</v>
      </c>
      <c r="G1" s="5" t="s">
        <v>30</v>
      </c>
      <c r="H1" s="5" t="s">
        <v>29</v>
      </c>
      <c r="I1" s="5" t="s">
        <v>31</v>
      </c>
      <c r="J1" s="5" t="s">
        <v>32</v>
      </c>
      <c r="K1" s="5" t="s">
        <v>33</v>
      </c>
      <c r="L1" s="5" t="s">
        <v>34</v>
      </c>
    </row>
    <row r="2" spans="1:12" ht="20.25" customHeight="1" x14ac:dyDescent="0.25">
      <c r="A2" s="2" t="s">
        <v>21</v>
      </c>
      <c r="B2" s="3">
        <v>44270</v>
      </c>
      <c r="C2" s="3">
        <v>45366</v>
      </c>
      <c r="D2" s="1">
        <f ca="1">TODAY()</f>
        <v>45593</v>
      </c>
      <c r="E2" s="4">
        <f ca="1">NOW()</f>
        <v>45593.975746990742</v>
      </c>
      <c r="F2">
        <f>YEAR(B2)</f>
        <v>2021</v>
      </c>
      <c r="G2">
        <f>MONTH(B2)</f>
        <v>3</v>
      </c>
      <c r="H2">
        <f>DAY(B2)</f>
        <v>15</v>
      </c>
      <c r="I2" s="1">
        <f>DATE(2025, 12, 31)</f>
        <v>46022</v>
      </c>
      <c r="J2">
        <f>DATEDIF(B2, C2, "y")</f>
        <v>3</v>
      </c>
      <c r="K2">
        <f>DATEDIF(B2, C2, "m")</f>
        <v>36</v>
      </c>
      <c r="L2">
        <f>DATEDIF(B2, C2, "d")</f>
        <v>1096</v>
      </c>
    </row>
    <row r="3" spans="1:12" ht="20.25" customHeight="1" x14ac:dyDescent="0.25">
      <c r="A3" s="2" t="s">
        <v>22</v>
      </c>
      <c r="B3" s="3">
        <v>44013</v>
      </c>
      <c r="C3" s="3">
        <v>45108</v>
      </c>
      <c r="F3">
        <f t="shared" ref="F3:F6" si="0">YEAR(B3)</f>
        <v>2020</v>
      </c>
      <c r="G3">
        <f t="shared" ref="G3:G6" si="1">MONTH(B3)</f>
        <v>7</v>
      </c>
      <c r="H3">
        <f t="shared" ref="H3:H6" si="2">DAY(B3)</f>
        <v>1</v>
      </c>
      <c r="J3">
        <f t="shared" ref="J3:J6" si="3">DATEDIF(B3, C3, "y")</f>
        <v>3</v>
      </c>
      <c r="K3">
        <f t="shared" ref="K3:K6" si="4">DATEDIF(B3, C3, "m")</f>
        <v>36</v>
      </c>
      <c r="L3">
        <f t="shared" ref="L3:L6" si="5">DATEDIF(B3, C3, "d")</f>
        <v>1095</v>
      </c>
    </row>
    <row r="4" spans="1:12" ht="20.25" customHeight="1" x14ac:dyDescent="0.25">
      <c r="A4" s="2" t="s">
        <v>23</v>
      </c>
      <c r="B4" s="3">
        <v>43718</v>
      </c>
      <c r="C4" s="3">
        <v>45545</v>
      </c>
      <c r="F4">
        <f t="shared" si="0"/>
        <v>2019</v>
      </c>
      <c r="G4">
        <f t="shared" si="1"/>
        <v>9</v>
      </c>
      <c r="H4">
        <f t="shared" si="2"/>
        <v>10</v>
      </c>
      <c r="J4">
        <f t="shared" si="3"/>
        <v>5</v>
      </c>
      <c r="K4">
        <f t="shared" si="4"/>
        <v>60</v>
      </c>
      <c r="L4">
        <f t="shared" si="5"/>
        <v>1827</v>
      </c>
    </row>
    <row r="5" spans="1:12" ht="20.25" customHeight="1" x14ac:dyDescent="0.25">
      <c r="A5" s="2" t="s">
        <v>24</v>
      </c>
      <c r="B5" s="3">
        <v>43459</v>
      </c>
      <c r="C5" s="3">
        <v>45651</v>
      </c>
      <c r="F5">
        <f t="shared" si="0"/>
        <v>2018</v>
      </c>
      <c r="G5">
        <f t="shared" si="1"/>
        <v>12</v>
      </c>
      <c r="H5">
        <f t="shared" si="2"/>
        <v>25</v>
      </c>
      <c r="J5">
        <f t="shared" si="3"/>
        <v>6</v>
      </c>
      <c r="K5">
        <f t="shared" si="4"/>
        <v>72</v>
      </c>
      <c r="L5">
        <f t="shared" si="5"/>
        <v>2192</v>
      </c>
    </row>
    <row r="6" spans="1:12" ht="20.25" customHeight="1" x14ac:dyDescent="0.25">
      <c r="A6" s="2" t="s">
        <v>25</v>
      </c>
      <c r="B6" s="3">
        <v>44581</v>
      </c>
      <c r="C6" s="3">
        <v>45311</v>
      </c>
      <c r="F6">
        <f t="shared" si="0"/>
        <v>2022</v>
      </c>
      <c r="G6">
        <f t="shared" si="1"/>
        <v>1</v>
      </c>
      <c r="H6">
        <f t="shared" si="2"/>
        <v>20</v>
      </c>
      <c r="J6">
        <f t="shared" si="3"/>
        <v>2</v>
      </c>
      <c r="K6">
        <f t="shared" si="4"/>
        <v>24</v>
      </c>
      <c r="L6">
        <f t="shared" si="5"/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&amp; Text Function</vt:lpstr>
      <vt:lpstr>Date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Kafle</dc:creator>
  <cp:lastModifiedBy>Rachana Kafle</cp:lastModifiedBy>
  <dcterms:created xsi:type="dcterms:W3CDTF">2024-10-29T02:20:43Z</dcterms:created>
  <dcterms:modified xsi:type="dcterms:W3CDTF">2024-10-29T03:41:53Z</dcterms:modified>
</cp:coreProperties>
</file>