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<sst xmlns="http://schemas.openxmlformats.org/spreadsheetml/2006/main" count="57" uniqueCount="51">
  <si>
    <t>Electrical BOM</t>
  </si>
  <si>
    <t>Item</t>
  </si>
  <si>
    <t>Description</t>
  </si>
  <si>
    <t>Cost/unit</t>
  </si>
  <si>
    <t>Quantity</t>
  </si>
  <si>
    <t>Total Cost</t>
  </si>
  <si>
    <t>Link/Supplier</t>
  </si>
  <si>
    <t>Motor</t>
  </si>
  <si>
    <t>24v DC 4-brush Motor</t>
  </si>
  <si>
    <t>http://robotmarketplace.com/products/0-A28-400.html</t>
  </si>
  <si>
    <t>H-bridge</t>
  </si>
  <si>
    <t>Motor Controler</t>
  </si>
  <si>
    <t>http://fixxatedmotion.com/productdescpage.htm?id=1</t>
  </si>
  <si>
    <t>Anderson Power Pole</t>
  </si>
  <si>
    <t>SB50-05-RED</t>
  </si>
  <si>
    <t>http://www.powerwerx.com/anderson-powerpoles/powerpole-sets/sb50-sb-series-50-amp.html</t>
  </si>
  <si>
    <t>SB50-10-RED</t>
  </si>
  <si>
    <t>SB50-08-BLK</t>
  </si>
  <si>
    <t>SB50-10-BLK</t>
  </si>
  <si>
    <t>PowerPole Handle</t>
  </si>
  <si>
    <t>Connector Red Handle Kit</t>
  </si>
  <si>
    <t>http://www.powerwerx.com/powerpole-accessories/sb50hdlred-sb50-red-handle-kit.html</t>
  </si>
  <si>
    <t>PowerPole Safety Boot</t>
  </si>
  <si>
    <t>Corrosion Proof Safety Boot for SB50 Amp Housings</t>
  </si>
  <si>
    <t>http://www.powerwerx.com/powerpole-accessories/corrosion-proof-safety-boot-sb50.html</t>
  </si>
  <si>
    <t>Wheel Encoder</t>
  </si>
  <si>
    <t>US Digital 500CPR (E3-100-500-NE-D-M-3)-Part#</t>
  </si>
  <si>
    <t>http://www.usdigital.com/products/encoders/incremental/rotary/kit/E3</t>
  </si>
  <si>
    <t>Estop</t>
  </si>
  <si>
    <t>Omron DPST-NC</t>
  </si>
  <si>
    <t>http://www.newark.com/omron-sti/a22el-m-24a-02/switch-emergency-stop-dpst-nc/dp/50M1992</t>
  </si>
  <si>
    <t>Arduino</t>
  </si>
  <si>
    <t>Arduino Mega</t>
  </si>
  <si>
    <t>http://www.amazon.com/Arduino-MEGA-2560-R3/dp/B006H0DWZW/ref=sr_1_1?ie=UTF8&amp;qid=1416845494&amp;sr=8-1&amp;kewords=arduino+mega</t>
  </si>
  <si>
    <t>Lidar</t>
  </si>
  <si>
    <t>Hokuyo UST-10lx</t>
  </si>
  <si>
    <t>http://www.acroname.com/products/R359-UST-10LX.html</t>
  </si>
  <si>
    <t>Camera</t>
  </si>
  <si>
    <t> UI-2220SE-C-HQ</t>
  </si>
  <si>
    <t>https://en.ids-imaging.com/store/ui-2220se.html</t>
  </si>
  <si>
    <t>Battery</t>
  </si>
  <si>
    <t>MK Powered ES17-12</t>
  </si>
  <si>
    <t>http://www.aiconsol.com/es17-12-mk-battery.html?utm_source=googlepepla&amp;utm_medium=adwords&amp;id=103427615045&amp;gclid=CJ_5xvihjcMCFepaMgodu0MAfg</t>
  </si>
  <si>
    <t>Joystick</t>
  </si>
  <si>
    <t>DX6i 6 Channel Transmitter Only MD2</t>
  </si>
  <si>
    <t>http://www.amazon.com/gp/cart/view.html/ref=lh_cart_vc_btn</t>
  </si>
  <si>
    <t>IMU</t>
  </si>
  <si>
    <t>SparkFun 9 Degrees of Freedom - Sensor Stick</t>
  </si>
  <si>
    <t>https://www.sparkfun.com/products/10724</t>
  </si>
  <si>
    <t>Total </t>
  </si>
  <si>
    <t>Total with shipping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</si>
</sst>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(\$* #,##0.00_);_(\$* \(#,##0.00\);_(\$* \-??_);_(@_)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1F497D"/>
      <name val="Cambria"/>
      <family val="2"/>
      <charset val="1"/>
    </font>
    <font>
      <b val="true"/>
      <sz val="15"/>
      <color rgb="FF1F497D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sz val="11"/>
      <color rgb="FF9C0006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4F81BD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1" applyFont="true" applyBorder="true" applyAlignment="true" applyProtection="false">
      <alignment horizontal="general" vertical="bottom" textRotation="0" wrapText="false" indent="0" shrinkToFit="false"/>
    </xf>
    <xf numFmtId="164" fontId="7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22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2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2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7" fillId="2" borderId="0" xfId="2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3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Title" xfId="21" builtinId="54" customBuiltin="true"/>
    <cellStyle name="Excel Built-in Heading 1" xfId="22" builtinId="54" customBuiltin="true"/>
    <cellStyle name="*unknown*" xfId="20" builtinId="8" customBuiltin="false"/>
    <cellStyle name="Excel Built-in Bad" xfId="23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robotmarketplace.com/products/0-A28-400.html" TargetMode="External"/><Relationship Id="rId2" Type="http://schemas.openxmlformats.org/officeDocument/2006/relationships/hyperlink" Target="http://fixxatedmotion.com/productdescpage.htm?id=1" TargetMode="External"/><Relationship Id="rId3" Type="http://schemas.openxmlformats.org/officeDocument/2006/relationships/hyperlink" Target="http://www.powerwerx.com/anderson-powerpoles/powerpole-sets/sb50-sb-series-50-amp.html" TargetMode="External"/><Relationship Id="rId4" Type="http://schemas.openxmlformats.org/officeDocument/2006/relationships/hyperlink" Target="http://www.powerwerx.com/anderson-powerpoles/powerpole-sets/sb50-sb-series-50-amp.html" TargetMode="External"/><Relationship Id="rId5" Type="http://schemas.openxmlformats.org/officeDocument/2006/relationships/hyperlink" Target="http://www.powerwerx.com/powerpole-accessories/sb50hdlred-sb50-red-handle-kit.html" TargetMode="External"/><Relationship Id="rId6" Type="http://schemas.openxmlformats.org/officeDocument/2006/relationships/hyperlink" Target="http://www.powerwerx.com/powerpole-accessories/corrosion-proof-safety-boot-sb50.html" TargetMode="External"/><Relationship Id="rId7" Type="http://schemas.openxmlformats.org/officeDocument/2006/relationships/hyperlink" Target="http://www.usdigital.com/products/encoders/incremental/rotary/kit/E3" TargetMode="External"/><Relationship Id="rId8" Type="http://schemas.openxmlformats.org/officeDocument/2006/relationships/hyperlink" Target="http://www.newark.com/omron-sti/a22el-m-24a-02/switch-emergency-stop-dpst-nc/dp/50M1992" TargetMode="External"/><Relationship Id="rId9" Type="http://schemas.openxmlformats.org/officeDocument/2006/relationships/hyperlink" Target="http://www.amazon.com/Arduino-MEGA-2560-R3/dp/B006H0DWZW/ref=sr_1_1?ie=UTF8&amp;qid=1416845494&amp;sr=8-1&amp;kewords=arduino+mega" TargetMode="External"/><Relationship Id="rId10" Type="http://schemas.openxmlformats.org/officeDocument/2006/relationships/hyperlink" Target="http://www.acroname.com/products/R359-UST-10LX.html" TargetMode="External"/><Relationship Id="rId11" Type="http://schemas.openxmlformats.org/officeDocument/2006/relationships/hyperlink" Target="http://www.aiconsol.com/es17-12-mk-battery.html?utm_source=googlepepla&amp;utm_medium=adwords&amp;id=103427615045&amp;gclid=CJ_5xvihjcMCFepaMgodu0MAf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E25" activeCellId="0" sqref="E25"/>
    </sheetView>
  </sheetViews>
  <sheetFormatPr defaultRowHeight="14.4"/>
  <cols>
    <col collapsed="false" hidden="false" max="1" min="1" style="0" width="20.004048582996"/>
    <col collapsed="false" hidden="false" max="2" min="2" style="0" width="43.9959514170041"/>
    <col collapsed="false" hidden="false" max="3" min="3" style="0" width="11.9959514170041"/>
    <col collapsed="false" hidden="false" max="4" min="4" style="0" width="21.4372469635628"/>
    <col collapsed="false" hidden="false" max="5" min="5" style="0" width="13.331983805668"/>
    <col collapsed="false" hidden="false" max="6" min="6" style="0" width="82.004048582996"/>
    <col collapsed="false" hidden="false" max="1025" min="7" style="0" width="8.5748987854251"/>
  </cols>
  <sheetData>
    <row r="1" customFormat="false" ht="22.8" hidden="false" customHeight="false" outlineLevel="0" collapsed="false">
      <c r="A1" s="1" t="s">
        <v>0</v>
      </c>
      <c r="B1" s="1"/>
      <c r="C1" s="1"/>
      <c r="D1" s="1"/>
      <c r="E1" s="1"/>
      <c r="F1" s="1"/>
    </row>
    <row r="2" customFormat="false" ht="20.4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3" t="s">
        <v>7</v>
      </c>
      <c r="B3" s="3" t="s">
        <v>8</v>
      </c>
      <c r="C3" s="4" t="n">
        <v>399</v>
      </c>
      <c r="D3" s="5" t="n">
        <v>2</v>
      </c>
      <c r="E3" s="6" t="n">
        <f aca="false">D3*C3</f>
        <v>798</v>
      </c>
      <c r="F3" s="7" t="s">
        <v>9</v>
      </c>
    </row>
    <row r="4" customFormat="false" ht="14.4" hidden="false" customHeight="false" outlineLevel="0" collapsed="false">
      <c r="A4" s="3" t="s">
        <v>10</v>
      </c>
      <c r="B4" s="3" t="s">
        <v>11</v>
      </c>
      <c r="C4" s="4" t="n">
        <v>200</v>
      </c>
      <c r="D4" s="5" t="n">
        <v>2</v>
      </c>
      <c r="E4" s="6" t="n">
        <f aca="false">D4*C4</f>
        <v>400</v>
      </c>
      <c r="F4" s="7" t="s">
        <v>12</v>
      </c>
    </row>
    <row r="5" customFormat="false" ht="14.4" hidden="false" customHeight="false" outlineLevel="0" collapsed="false">
      <c r="A5" s="0" t="s">
        <v>13</v>
      </c>
      <c r="B5" s="3" t="s">
        <v>14</v>
      </c>
      <c r="C5" s="8" t="n">
        <v>4.42</v>
      </c>
      <c r="D5" s="5" t="n">
        <v>6</v>
      </c>
      <c r="E5" s="8" t="n">
        <f aca="false">D5*C5</f>
        <v>26.52</v>
      </c>
      <c r="F5" s="3" t="s">
        <v>15</v>
      </c>
      <c r="G5" s="6"/>
    </row>
    <row r="6" customFormat="false" ht="14.4" hidden="false" customHeight="false" outlineLevel="0" collapsed="false">
      <c r="A6" s="0" t="s">
        <v>13</v>
      </c>
      <c r="B6" s="3" t="s">
        <v>16</v>
      </c>
      <c r="C6" s="8" t="n">
        <v>4.42</v>
      </c>
      <c r="D6" s="5" t="n">
        <v>6</v>
      </c>
      <c r="E6" s="8" t="n">
        <f aca="false">D6*C6</f>
        <v>26.52</v>
      </c>
      <c r="F6" s="3" t="s">
        <v>15</v>
      </c>
      <c r="G6" s="6"/>
    </row>
    <row r="7" customFormat="false" ht="14.4" hidden="false" customHeight="false" outlineLevel="0" collapsed="false">
      <c r="A7" s="0" t="s">
        <v>13</v>
      </c>
      <c r="B7" s="3" t="s">
        <v>17</v>
      </c>
      <c r="C7" s="8" t="n">
        <v>4.42</v>
      </c>
      <c r="D7" s="5" t="n">
        <v>6</v>
      </c>
      <c r="E7" s="8" t="n">
        <f aca="false">D7*C7</f>
        <v>26.52</v>
      </c>
      <c r="F7" s="3" t="s">
        <v>15</v>
      </c>
      <c r="G7" s="6"/>
    </row>
    <row r="8" customFormat="false" ht="14.4" hidden="false" customHeight="false" outlineLevel="0" collapsed="false">
      <c r="A8" s="0" t="s">
        <v>13</v>
      </c>
      <c r="B8" s="3" t="s">
        <v>18</v>
      </c>
      <c r="C8" s="8" t="n">
        <v>4.42</v>
      </c>
      <c r="D8" s="5" t="n">
        <v>6</v>
      </c>
      <c r="E8" s="8" t="n">
        <f aca="false">D8*C8</f>
        <v>26.52</v>
      </c>
      <c r="F8" s="3" t="s">
        <v>15</v>
      </c>
      <c r="G8" s="6"/>
    </row>
    <row r="9" customFormat="false" ht="14.4" hidden="false" customHeight="false" outlineLevel="0" collapsed="false">
      <c r="A9" s="0" t="s">
        <v>19</v>
      </c>
      <c r="B9" s="3" t="s">
        <v>20</v>
      </c>
      <c r="C9" s="8" t="n">
        <v>2.99</v>
      </c>
      <c r="D9" s="9" t="n">
        <v>6</v>
      </c>
      <c r="E9" s="8" t="n">
        <f aca="false">D9*C9</f>
        <v>17.94</v>
      </c>
      <c r="F9" s="3" t="s">
        <v>21</v>
      </c>
      <c r="G9" s="6"/>
    </row>
    <row r="10" customFormat="false" ht="14.4" hidden="false" customHeight="false" outlineLevel="0" collapsed="false">
      <c r="A10" s="0" t="s">
        <v>22</v>
      </c>
      <c r="B10" s="3" t="s">
        <v>23</v>
      </c>
      <c r="C10" s="8" t="n">
        <v>3.29</v>
      </c>
      <c r="D10" s="9" t="n">
        <v>6</v>
      </c>
      <c r="E10" s="8" t="n">
        <f aca="false">D10*C10</f>
        <v>19.74</v>
      </c>
      <c r="F10" s="3" t="s">
        <v>24</v>
      </c>
      <c r="G10" s="6"/>
    </row>
    <row r="11" customFormat="false" ht="14.4" hidden="false" customHeight="false" outlineLevel="0" collapsed="false">
      <c r="A11" s="3" t="s">
        <v>25</v>
      </c>
      <c r="B11" s="10" t="s">
        <v>26</v>
      </c>
      <c r="C11" s="8" t="n">
        <v>105</v>
      </c>
      <c r="D11" s="5" t="n">
        <v>2</v>
      </c>
      <c r="E11" s="8" t="n">
        <f aca="false">D11*C11</f>
        <v>210</v>
      </c>
      <c r="F11" s="7" t="s">
        <v>27</v>
      </c>
    </row>
    <row r="12" customFormat="false" ht="14.4" hidden="false" customHeight="false" outlineLevel="0" collapsed="false">
      <c r="A12" s="3" t="s">
        <v>28</v>
      </c>
      <c r="B12" s="11" t="s">
        <v>29</v>
      </c>
      <c r="C12" s="4" t="n">
        <v>68.01</v>
      </c>
      <c r="D12" s="5" t="n">
        <v>2</v>
      </c>
      <c r="E12" s="6" t="n">
        <f aca="false">D12*C12</f>
        <v>136.02</v>
      </c>
      <c r="F12" s="7" t="s">
        <v>30</v>
      </c>
    </row>
    <row r="13" customFormat="false" ht="14.4" hidden="false" customHeight="false" outlineLevel="0" collapsed="false">
      <c r="A13" s="3" t="s">
        <v>31</v>
      </c>
      <c r="B13" s="3" t="s">
        <v>32</v>
      </c>
      <c r="C13" s="4" t="n">
        <v>40.71</v>
      </c>
      <c r="D13" s="5" t="n">
        <v>1</v>
      </c>
      <c r="E13" s="6" t="n">
        <f aca="false">D13*C13</f>
        <v>40.71</v>
      </c>
      <c r="F13" s="7" t="s">
        <v>33</v>
      </c>
    </row>
    <row r="14" customFormat="false" ht="14.4" hidden="false" customHeight="false" outlineLevel="0" collapsed="false">
      <c r="A14" s="3" t="s">
        <v>34</v>
      </c>
      <c r="B14" s="3" t="s">
        <v>35</v>
      </c>
      <c r="C14" s="8" t="n">
        <v>1775</v>
      </c>
      <c r="D14" s="5" t="n">
        <v>1</v>
      </c>
      <c r="E14" s="6" t="n">
        <f aca="false">D14*C14</f>
        <v>1775</v>
      </c>
      <c r="F14" s="7" t="s">
        <v>36</v>
      </c>
    </row>
    <row r="15" customFormat="false" ht="13.8" hidden="false" customHeight="false" outlineLevel="0" collapsed="false">
      <c r="A15" s="12" t="s">
        <v>37</v>
      </c>
      <c r="B15" s="12" t="s">
        <v>38</v>
      </c>
      <c r="C15" s="10"/>
      <c r="D15" s="9" t="n">
        <v>2</v>
      </c>
      <c r="E15" s="13" t="n">
        <v>0</v>
      </c>
      <c r="F15" s="14" t="s">
        <v>39</v>
      </c>
    </row>
    <row r="16" customFormat="false" ht="14.4" hidden="false" customHeight="false" outlineLevel="0" collapsed="false">
      <c r="A16" s="3" t="s">
        <v>40</v>
      </c>
      <c r="B16" s="3" t="s">
        <v>41</v>
      </c>
      <c r="C16" s="8" t="n">
        <v>44.59</v>
      </c>
      <c r="D16" s="5" t="n">
        <v>6</v>
      </c>
      <c r="E16" s="4" t="n">
        <f aca="false">D16*C16</f>
        <v>267.54</v>
      </c>
      <c r="F16" s="15" t="s">
        <v>42</v>
      </c>
    </row>
    <row r="17" customFormat="false" ht="14.4" hidden="false" customHeight="false" outlineLevel="0" collapsed="false">
      <c r="A17" s="3" t="s">
        <v>43</v>
      </c>
      <c r="B17" s="0" t="s">
        <v>44</v>
      </c>
      <c r="C17" s="8" t="n">
        <v>129.99</v>
      </c>
      <c r="D17" s="5" t="n">
        <v>1</v>
      </c>
      <c r="E17" s="8" t="n">
        <f aca="false">D17*C17</f>
        <v>129.99</v>
      </c>
      <c r="F17" s="0" t="s">
        <v>45</v>
      </c>
    </row>
    <row r="18" customFormat="false" ht="14.4" hidden="false" customHeight="false" outlineLevel="0" collapsed="false">
      <c r="A18" s="3" t="s">
        <v>46</v>
      </c>
      <c r="B18" s="0" t="s">
        <v>47</v>
      </c>
      <c r="C18" s="8" t="n">
        <v>49.95</v>
      </c>
      <c r="D18" s="5" t="n">
        <v>1</v>
      </c>
      <c r="E18" s="4" t="n">
        <f aca="false">D18*C18</f>
        <v>49.95</v>
      </c>
      <c r="F18" s="0" t="s">
        <v>48</v>
      </c>
    </row>
    <row r="20" customFormat="false" ht="15.6" hidden="false" customHeight="false" outlineLevel="0" collapsed="false">
      <c r="D20" s="16" t="s">
        <v>49</v>
      </c>
      <c r="E20" s="17" t="n">
        <f aca="false">SUM(E3:E18)</f>
        <v>3950.97</v>
      </c>
    </row>
    <row r="21" customFormat="false" ht="15.6" hidden="false" customHeight="false" outlineLevel="0" collapsed="false">
      <c r="D21" s="16"/>
      <c r="E21" s="16"/>
    </row>
    <row r="22" customFormat="false" ht="15.6" hidden="false" customHeight="false" outlineLevel="0" collapsed="false">
      <c r="D22" s="16" t="s">
        <v>50</v>
      </c>
      <c r="E22" s="18" t="n">
        <f aca="false">(E20*1.06)+200</f>
        <v>4388.0282</v>
      </c>
    </row>
  </sheetData>
  <mergeCells count="1">
    <mergeCell ref="A1:F1"/>
  </mergeCells>
  <hyperlinks>
    <hyperlink ref="F3" r:id="rId1" display="http://robotmarketplace.com/products/0-A28-400.html"/>
    <hyperlink ref="F4" r:id="rId2" display="http://fixxatedmotion.com/productdescpage.htm?id=1"/>
    <hyperlink ref="F5" r:id="rId3" display="http://www.powerwerx.com/anderson-powerpoles/powerpole-sets/sb50-sb-series-50-amp.html"/>
    <hyperlink ref="F6" r:id="rId4" display="http://www.powerwerx.com/anderson-powerpoles/powerpole-sets/sb50-sb-series-50-amp.html"/>
    <hyperlink ref="F9" r:id="rId5" display="http://www.powerwerx.com/powerpole-accessories/sb50hdlred-sb50-red-handle-kit.html"/>
    <hyperlink ref="F10" r:id="rId6" display="http://www.powerwerx.com/powerpole-accessories/corrosion-proof-safety-boot-sb50.html"/>
    <hyperlink ref="F11" r:id="rId7" display="http://www.usdigital.com/products/encoders/incremental/rotary/kit/E3"/>
    <hyperlink ref="F12" r:id="rId8" display="http://www.newark.com/omron-sti/a22el-m-24a-02/switch-emergency-stop-dpst-nc/dp/50M1992"/>
    <hyperlink ref="F13" r:id="rId9" display="http://www.amazon.com/Arduino-MEGA-2560-R3/dp/B006H0DWZW/ref=sr_1_1?ie=UTF8&amp;qid=1416845494&amp;sr=8-1&amp;kewords=arduino+mega"/>
    <hyperlink ref="F14" r:id="rId10" display="http://www.acroname.com/products/R359-UST-10LX.html"/>
    <hyperlink ref="F16" r:id="rId11" display="http://www.aiconsol.com/es17-12-mk-battery.html?utm_source=googlepepla&amp;utm_medium=adwords&amp;id=103427615045&amp;gclid=CJ_5xvihjcMCFepaMgodu0MAfg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2015-01-11T23:59:18Z</dcterms:created>
  <dc:creator>Lori</dc:creator>
  <dc:language>en-US</dc:language>
  <cp:lastModifiedBy>Lori</cp:lastModifiedBy>
  <dcterms:modified xsi:type="dcterms:W3CDTF">2015-01-12T01:24:20Z</dcterms:modified>
  <cp:revision>0</cp:revision>
</cp:coreProperties>
</file>