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n\Desktop\Tesis_Maestría\Modelos_A\"/>
    </mc:Choice>
  </mc:AlternateContent>
  <bookViews>
    <workbookView xWindow="0" yWindow="0" windowWidth="20490" windowHeight="7755" activeTab="2"/>
  </bookViews>
  <sheets>
    <sheet name="A.1" sheetId="1" r:id="rId1"/>
    <sheet name="A.2" sheetId="2" r:id="rId2"/>
    <sheet name="A.3" sheetId="4" r:id="rId3"/>
    <sheet name="Hoja1" sheetId="5" r:id="rId4"/>
    <sheet name="Hoja2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4" l="1"/>
  <c r="K18" i="4"/>
  <c r="K19" i="4"/>
  <c r="K20" i="4"/>
  <c r="K21" i="4"/>
  <c r="K22" i="4"/>
  <c r="K23" i="4"/>
  <c r="M16" i="2" l="1"/>
  <c r="M16" i="4"/>
  <c r="M16" i="1"/>
  <c r="K23" i="2" l="1"/>
  <c r="K21" i="2"/>
  <c r="K20" i="2"/>
  <c r="K19" i="2"/>
  <c r="K18" i="2"/>
  <c r="K17" i="2"/>
  <c r="L22" i="4"/>
  <c r="L21" i="4"/>
  <c r="L20" i="4"/>
  <c r="L19" i="4"/>
  <c r="L18" i="4"/>
  <c r="L17" i="4"/>
  <c r="L22" i="2"/>
  <c r="L21" i="2"/>
  <c r="L20" i="2"/>
  <c r="L19" i="2"/>
  <c r="L18" i="2"/>
  <c r="L17" i="2"/>
  <c r="L23" i="2" s="1"/>
  <c r="L23" i="1"/>
  <c r="L18" i="1"/>
  <c r="L19" i="1"/>
  <c r="L20" i="1"/>
  <c r="L21" i="1"/>
  <c r="L22" i="1"/>
  <c r="L17" i="1"/>
  <c r="K22" i="2"/>
  <c r="L23" i="4" l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1" i="5"/>
  <c r="B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" i="4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<sst xmlns="http://schemas.openxmlformats.org/spreadsheetml/2006/main" count="9" uniqueCount="5">
  <si>
    <t>Finlandia</t>
  </si>
  <si>
    <t>Finlandia sintética</t>
  </si>
  <si>
    <t>A.3</t>
  </si>
  <si>
    <t>A.2</t>
  </si>
  <si>
    <t>A.1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</si>
</sst>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3" fontId="0" fillId="0" borderId="0" xfId="0" applyNumberFormat="1"/>
    <xf numFmtId="49" fontId="1" fillId="0" borderId="0" xfId="0" applyNumberFormat="1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0" fontId="2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A.1!$B$2:$B$22</c:f>
              <c:numCache>
                <c:formatCode>0.00</c:formatCode>
                <c:ptCount val="21"/>
                <c:pt idx="0">
                  <c:v>2.2835459999999998E-2</c:v>
                </c:pt>
                <c:pt idx="1">
                  <c:v>-0.92490802000000005</c:v>
                </c:pt>
                <c:pt idx="2">
                  <c:v>0.88831462000000005</c:v>
                </c:pt>
                <c:pt idx="3">
                  <c:v>0.12504744000000001</c:v>
                </c:pt>
                <c:pt idx="4">
                  <c:v>0.49708959000000003</c:v>
                </c:pt>
                <c:pt idx="5">
                  <c:v>-0.62730332</c:v>
                </c:pt>
                <c:pt idx="6">
                  <c:v>0.13115046999999999</c:v>
                </c:pt>
                <c:pt idx="7">
                  <c:v>-1.2328534799999999</c:v>
                </c:pt>
                <c:pt idx="8">
                  <c:v>-0.40939996000000001</c:v>
                </c:pt>
                <c:pt idx="9">
                  <c:v>0.1071666</c:v>
                </c:pt>
                <c:pt idx="10">
                  <c:v>-1.15325258</c:v>
                </c:pt>
                <c:pt idx="11">
                  <c:v>1.6410733200000001</c:v>
                </c:pt>
                <c:pt idx="12">
                  <c:v>1.07334072</c:v>
                </c:pt>
                <c:pt idx="13">
                  <c:v>0.73758414999999999</c:v>
                </c:pt>
                <c:pt idx="14">
                  <c:v>0.30437937999999998</c:v>
                </c:pt>
                <c:pt idx="15">
                  <c:v>0.30782507999999997</c:v>
                </c:pt>
                <c:pt idx="16">
                  <c:v>-0.54883320999999996</c:v>
                </c:pt>
                <c:pt idx="17">
                  <c:v>-1.40062091</c:v>
                </c:pt>
                <c:pt idx="18">
                  <c:v>-0.19472449</c:v>
                </c:pt>
                <c:pt idx="19">
                  <c:v>-1.94646392</c:v>
                </c:pt>
                <c:pt idx="20">
                  <c:v>-2.7370873699999998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4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A.1!$A$2:$A$22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A.1!$C$2:$C$22</c:f>
              <c:numCache>
                <c:formatCode>General</c:formatCode>
                <c:ptCount val="21"/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04336"/>
        <c:axId val="373206688"/>
      </c:lineChart>
      <c:catAx>
        <c:axId val="3732043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3206688"/>
        <c:crosses val="autoZero"/>
        <c:auto val="1"/>
        <c:lblAlgn val="ctr"/>
        <c:lblOffset val="100"/>
        <c:noMultiLvlLbl val="0"/>
      </c:catAx>
      <c:valAx>
        <c:axId val="373206688"/>
        <c:scaling>
          <c:orientation val="minMax"/>
          <c:max val="2"/>
          <c:min val="-3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32043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27996500437452E-2"/>
          <c:y val="5.0925925925925923E-2"/>
          <c:w val="0.89791644794400693"/>
          <c:h val="0.80115704286964129"/>
        </c:manualLayout>
      </c:layout>
      <c:lineChart>
        <c:grouping val="standard"/>
        <c:varyColors val="0"/>
        <c:ser>
          <c:idx val="0"/>
          <c:order val="0"/>
          <c:tx>
            <c:strRef>
              <c:f>A.1!$J$1</c:f>
              <c:strCache>
                <c:ptCount val="1"/>
                <c:pt idx="0">
                  <c:v>Finlandia sintética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A.1!$J$2:$J$22</c:f>
              <c:numCache>
                <c:formatCode>General</c:formatCode>
                <c:ptCount val="21"/>
                <c:pt idx="0">
                  <c:v>29.006930000000001</c:v>
                </c:pt>
                <c:pt idx="1">
                  <c:v>26.89217</c:v>
                </c:pt>
                <c:pt idx="2">
                  <c:v>26.520869999999999</c:v>
                </c:pt>
                <c:pt idx="3">
                  <c:v>25.222380000000001</c:v>
                </c:pt>
                <c:pt idx="4">
                  <c:v>24.316579999999998</c:v>
                </c:pt>
                <c:pt idx="5">
                  <c:v>24.491350000000001</c:v>
                </c:pt>
                <c:pt idx="6">
                  <c:v>24.44538</c:v>
                </c:pt>
                <c:pt idx="7">
                  <c:v>23.50881</c:v>
                </c:pt>
                <c:pt idx="8">
                  <c:v>22.215309999999999</c:v>
                </c:pt>
                <c:pt idx="9">
                  <c:v>21.410540000000001</c:v>
                </c:pt>
                <c:pt idx="10">
                  <c:v>21.18637</c:v>
                </c:pt>
                <c:pt idx="11">
                  <c:v>19.68534</c:v>
                </c:pt>
                <c:pt idx="12">
                  <c:v>18.831230000000001</c:v>
                </c:pt>
                <c:pt idx="13">
                  <c:v>19.83971</c:v>
                </c:pt>
                <c:pt idx="14">
                  <c:v>20.202069999999999</c:v>
                </c:pt>
                <c:pt idx="15">
                  <c:v>18.532920000000001</c:v>
                </c:pt>
                <c:pt idx="16">
                  <c:v>18.480460000000001</c:v>
                </c:pt>
                <c:pt idx="17">
                  <c:v>18.483270000000001</c:v>
                </c:pt>
                <c:pt idx="18">
                  <c:v>17.46688</c:v>
                </c:pt>
                <c:pt idx="19">
                  <c:v>17.23733</c:v>
                </c:pt>
                <c:pt idx="20">
                  <c:v>16.844159999999999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4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A.1!$A$2:$A$22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A.1!$K$2:$K$22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A.1!$I$1</c:f>
              <c:strCache>
                <c:ptCount val="1"/>
                <c:pt idx="0">
                  <c:v>Finlandia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A.1!$I$2:$I$22</c:f>
              <c:numCache>
                <c:formatCode>General</c:formatCode>
                <c:ptCount val="21"/>
                <c:pt idx="0">
                  <c:v>29.02976</c:v>
                </c:pt>
                <c:pt idx="1">
                  <c:v>25.967269999999999</c:v>
                </c:pt>
                <c:pt idx="2">
                  <c:v>27.409189999999999</c:v>
                </c:pt>
                <c:pt idx="3">
                  <c:v>25.347429999999999</c:v>
                </c:pt>
                <c:pt idx="4">
                  <c:v>24.813669999999998</c:v>
                </c:pt>
                <c:pt idx="5">
                  <c:v>23.864049999999999</c:v>
                </c:pt>
                <c:pt idx="6">
                  <c:v>24.576530000000002</c:v>
                </c:pt>
                <c:pt idx="7">
                  <c:v>22.275960000000001</c:v>
                </c:pt>
                <c:pt idx="8">
                  <c:v>21.805910000000001</c:v>
                </c:pt>
                <c:pt idx="9">
                  <c:v>21.517710000000001</c:v>
                </c:pt>
                <c:pt idx="10">
                  <c:v>20.03312</c:v>
                </c:pt>
                <c:pt idx="11">
                  <c:v>21.326409999999999</c:v>
                </c:pt>
                <c:pt idx="12">
                  <c:v>19.90457</c:v>
                </c:pt>
                <c:pt idx="13">
                  <c:v>20.577300000000001</c:v>
                </c:pt>
                <c:pt idx="14">
                  <c:v>20.506450000000001</c:v>
                </c:pt>
                <c:pt idx="15">
                  <c:v>18.84075</c:v>
                </c:pt>
                <c:pt idx="16">
                  <c:v>17.931629999999998</c:v>
                </c:pt>
                <c:pt idx="17">
                  <c:v>17.082640000000001</c:v>
                </c:pt>
                <c:pt idx="18">
                  <c:v>17.27216</c:v>
                </c:pt>
                <c:pt idx="19">
                  <c:v>15.29086</c:v>
                </c:pt>
                <c:pt idx="20">
                  <c:v>14.10708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09824"/>
        <c:axId val="373205512"/>
      </c:lineChart>
      <c:catAx>
        <c:axId val="3732098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3205512"/>
        <c:crosses val="autoZero"/>
        <c:auto val="1"/>
        <c:lblAlgn val="ctr"/>
        <c:lblOffset val="100"/>
        <c:noMultiLvlLbl val="0"/>
      </c:catAx>
      <c:valAx>
        <c:axId val="373205512"/>
        <c:scaling>
          <c:orientation val="minMax"/>
          <c:max val="31"/>
          <c:min val="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32098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0.72222222222222221"/>
          <c:y val="6.9794765237678622E-2"/>
          <c:w val="0.24316754155730533"/>
          <c:h val="0.23564377369495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A.2!$B$1</c:f>
              <c:strCache>
                <c:ptCount val="1"/>
                <c:pt idx="0">
                  <c:v>A.2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A.2!$B$2:$B$22</c:f>
              <c:numCache>
                <c:formatCode>0.00</c:formatCode>
                <c:ptCount val="21"/>
                <c:pt idx="0">
                  <c:v>-1.8879999999999342E-2</c:v>
                </c:pt>
                <c:pt idx="1">
                  <c:v>-0.92697000000000074</c:v>
                </c:pt>
                <c:pt idx="2">
                  <c:v>0.73976000000000042</c:v>
                </c:pt>
                <c:pt idx="3">
                  <c:v>7.7040000000000219E-2</c:v>
                </c:pt>
                <c:pt idx="4">
                  <c:v>0.76382999999999868</c:v>
                </c:pt>
                <c:pt idx="5">
                  <c:v>-1.0910299999999999</c:v>
                </c:pt>
                <c:pt idx="6">
                  <c:v>-9.4699999999967588E-3</c:v>
                </c:pt>
                <c:pt idx="7">
                  <c:v>-1.5563399999999987</c:v>
                </c:pt>
                <c:pt idx="8">
                  <c:v>-0.31699000000000055</c:v>
                </c:pt>
                <c:pt idx="9">
                  <c:v>0.13049000000000177</c:v>
                </c:pt>
                <c:pt idx="10">
                  <c:v>-1.3739899999999992</c:v>
                </c:pt>
                <c:pt idx="11">
                  <c:v>1.3982299999999981</c:v>
                </c:pt>
                <c:pt idx="12">
                  <c:v>0.85202999999999918</c:v>
                </c:pt>
                <c:pt idx="13">
                  <c:v>0.36600999999999928</c:v>
                </c:pt>
                <c:pt idx="14">
                  <c:v>0.14450000000000074</c:v>
                </c:pt>
                <c:pt idx="15">
                  <c:v>4.9430000000000973E-2</c:v>
                </c:pt>
                <c:pt idx="16">
                  <c:v>-0.94223000000000212</c:v>
                </c:pt>
                <c:pt idx="17">
                  <c:v>-1.6558799999999998</c:v>
                </c:pt>
                <c:pt idx="18">
                  <c:v>-5.8050000000001489E-2</c:v>
                </c:pt>
                <c:pt idx="19">
                  <c:v>-1.9874600000000004</c:v>
                </c:pt>
                <c:pt idx="20">
                  <c:v>-3.1348200000000013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A.2!$C$1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6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A.2!$A$2:$A$22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A.2!$C$2:$C$22</c:f>
              <c:numCache>
                <c:formatCode>General</c:formatCode>
                <c:ptCount val="21"/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04728"/>
        <c:axId val="373210216"/>
      </c:lineChart>
      <c:catAx>
        <c:axId val="3732047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3210216"/>
        <c:crosses val="autoZero"/>
        <c:auto val="1"/>
        <c:lblAlgn val="ctr"/>
        <c:lblOffset val="100"/>
        <c:noMultiLvlLbl val="0"/>
      </c:catAx>
      <c:valAx>
        <c:axId val="373210216"/>
        <c:scaling>
          <c:orientation val="minMax"/>
          <c:max val="2"/>
          <c:min val="-3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32047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27996500437452E-2"/>
          <c:y val="5.0925925925925923E-2"/>
          <c:w val="0.89791644794400693"/>
          <c:h val="0.80115704286964129"/>
        </c:manualLayout>
      </c:layout>
      <c:lineChart>
        <c:grouping val="standard"/>
        <c:varyColors val="0"/>
        <c:ser>
          <c:idx val="0"/>
          <c:order val="0"/>
          <c:tx>
            <c:strRef>
              <c:f>A.1!$J$1</c:f>
              <c:strCache>
                <c:ptCount val="1"/>
                <c:pt idx="0">
                  <c:v>Finlandia sintética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A.2!$J$2:$J$22</c:f>
              <c:numCache>
                <c:formatCode>General</c:formatCode>
                <c:ptCount val="21"/>
                <c:pt idx="0">
                  <c:v>29.048639999999999</c:v>
                </c:pt>
                <c:pt idx="1">
                  <c:v>26.89424</c:v>
                </c:pt>
                <c:pt idx="2">
                  <c:v>26.669429999999998</c:v>
                </c:pt>
                <c:pt idx="3">
                  <c:v>25.270389999999999</c:v>
                </c:pt>
                <c:pt idx="4">
                  <c:v>24.04984</c:v>
                </c:pt>
                <c:pt idx="5">
                  <c:v>24.955079999999999</c:v>
                </c:pt>
                <c:pt idx="6">
                  <c:v>24.585999999999999</c:v>
                </c:pt>
                <c:pt idx="7">
                  <c:v>23.8323</c:v>
                </c:pt>
                <c:pt idx="8">
                  <c:v>22.122900000000001</c:v>
                </c:pt>
                <c:pt idx="9">
                  <c:v>21.387219999999999</c:v>
                </c:pt>
                <c:pt idx="10">
                  <c:v>21.407109999999999</c:v>
                </c:pt>
                <c:pt idx="11">
                  <c:v>19.928180000000001</c:v>
                </c:pt>
                <c:pt idx="12">
                  <c:v>19.05254</c:v>
                </c:pt>
                <c:pt idx="13">
                  <c:v>20.211290000000002</c:v>
                </c:pt>
                <c:pt idx="14">
                  <c:v>20.36195</c:v>
                </c:pt>
                <c:pt idx="15">
                  <c:v>18.791319999999999</c:v>
                </c:pt>
                <c:pt idx="16">
                  <c:v>18.873860000000001</c:v>
                </c:pt>
                <c:pt idx="17">
                  <c:v>18.738520000000001</c:v>
                </c:pt>
                <c:pt idx="18">
                  <c:v>17.330210000000001</c:v>
                </c:pt>
                <c:pt idx="19">
                  <c:v>17.278320000000001</c:v>
                </c:pt>
                <c:pt idx="20">
                  <c:v>17.241900000000001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4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A.1!$A$2:$A$22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A.1!$K$2:$K$22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A.1!$I$1</c:f>
              <c:strCache>
                <c:ptCount val="1"/>
                <c:pt idx="0">
                  <c:v>Finlandia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A.1!$I$2:$I$22</c:f>
              <c:numCache>
                <c:formatCode>General</c:formatCode>
                <c:ptCount val="21"/>
                <c:pt idx="0">
                  <c:v>29.02976</c:v>
                </c:pt>
                <c:pt idx="1">
                  <c:v>25.967269999999999</c:v>
                </c:pt>
                <c:pt idx="2">
                  <c:v>27.409189999999999</c:v>
                </c:pt>
                <c:pt idx="3">
                  <c:v>25.347429999999999</c:v>
                </c:pt>
                <c:pt idx="4">
                  <c:v>24.813669999999998</c:v>
                </c:pt>
                <c:pt idx="5">
                  <c:v>23.864049999999999</c:v>
                </c:pt>
                <c:pt idx="6">
                  <c:v>24.576530000000002</c:v>
                </c:pt>
                <c:pt idx="7">
                  <c:v>22.275960000000001</c:v>
                </c:pt>
                <c:pt idx="8">
                  <c:v>21.805910000000001</c:v>
                </c:pt>
                <c:pt idx="9">
                  <c:v>21.517710000000001</c:v>
                </c:pt>
                <c:pt idx="10">
                  <c:v>20.03312</c:v>
                </c:pt>
                <c:pt idx="11">
                  <c:v>21.326409999999999</c:v>
                </c:pt>
                <c:pt idx="12">
                  <c:v>19.90457</c:v>
                </c:pt>
                <c:pt idx="13">
                  <c:v>20.577300000000001</c:v>
                </c:pt>
                <c:pt idx="14">
                  <c:v>20.506450000000001</c:v>
                </c:pt>
                <c:pt idx="15">
                  <c:v>18.84075</c:v>
                </c:pt>
                <c:pt idx="16">
                  <c:v>17.931629999999998</c:v>
                </c:pt>
                <c:pt idx="17">
                  <c:v>17.082640000000001</c:v>
                </c:pt>
                <c:pt idx="18">
                  <c:v>17.27216</c:v>
                </c:pt>
                <c:pt idx="19">
                  <c:v>15.29086</c:v>
                </c:pt>
                <c:pt idx="20">
                  <c:v>14.10708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10608"/>
        <c:axId val="373205120"/>
      </c:lineChart>
      <c:catAx>
        <c:axId val="3732106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3205120"/>
        <c:crosses val="autoZero"/>
        <c:auto val="1"/>
        <c:lblAlgn val="ctr"/>
        <c:lblOffset val="100"/>
        <c:noMultiLvlLbl val="0"/>
      </c:catAx>
      <c:valAx>
        <c:axId val="373205120"/>
        <c:scaling>
          <c:orientation val="minMax"/>
          <c:max val="31"/>
          <c:min val="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32106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0.72222222222222221"/>
          <c:y val="6.9794765237678622E-2"/>
          <c:w val="0.24316754155730533"/>
          <c:h val="0.23564377369495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A.3!$B$1</c:f>
              <c:strCache>
                <c:ptCount val="1"/>
                <c:pt idx="0">
                  <c:v>A.3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A.3!$B$2:$B$22</c:f>
              <c:numCache>
                <c:formatCode>0.00</c:formatCode>
                <c:ptCount val="21"/>
                <c:pt idx="0">
                  <c:v>0.55306999999999817</c:v>
                </c:pt>
                <c:pt idx="1">
                  <c:v>-0.76737999999999928</c:v>
                </c:pt>
                <c:pt idx="2">
                  <c:v>0.47568000000000055</c:v>
                </c:pt>
                <c:pt idx="3">
                  <c:v>-0.12862000000000151</c:v>
                </c:pt>
                <c:pt idx="4">
                  <c:v>0.70276999999999745</c:v>
                </c:pt>
                <c:pt idx="5">
                  <c:v>-0.48025000000000162</c:v>
                </c:pt>
                <c:pt idx="6">
                  <c:v>1.8540000000001555E-2</c:v>
                </c:pt>
                <c:pt idx="7">
                  <c:v>-1.1210599999999999</c:v>
                </c:pt>
                <c:pt idx="8">
                  <c:v>-0.75057999999999936</c:v>
                </c:pt>
                <c:pt idx="9">
                  <c:v>3.621000000000052E-2</c:v>
                </c:pt>
                <c:pt idx="10">
                  <c:v>-0.99026999999999887</c:v>
                </c:pt>
                <c:pt idx="11">
                  <c:v>1.4368799999999986</c:v>
                </c:pt>
                <c:pt idx="12">
                  <c:v>0.99558000000000035</c:v>
                </c:pt>
                <c:pt idx="13">
                  <c:v>0.92639000000000138</c:v>
                </c:pt>
                <c:pt idx="14">
                  <c:v>0.26247000000000043</c:v>
                </c:pt>
                <c:pt idx="15">
                  <c:v>-0.11035000000000039</c:v>
                </c:pt>
                <c:pt idx="16">
                  <c:v>-1.2702500000000008</c:v>
                </c:pt>
                <c:pt idx="17">
                  <c:v>-2.0551499999999976</c:v>
                </c:pt>
                <c:pt idx="18">
                  <c:v>-0.61889000000000038</c:v>
                </c:pt>
                <c:pt idx="19">
                  <c:v>-2.6505299999999981</c:v>
                </c:pt>
                <c:pt idx="20">
                  <c:v>-3.2266699999999986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A.2!$C$1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6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A.2!$A$2:$A$22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A.2!$C$2:$C$22</c:f>
              <c:numCache>
                <c:formatCode>General</c:formatCode>
                <c:ptCount val="21"/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05904"/>
        <c:axId val="373206296"/>
      </c:lineChart>
      <c:catAx>
        <c:axId val="3732059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3206296"/>
        <c:crosses val="autoZero"/>
        <c:auto val="1"/>
        <c:lblAlgn val="ctr"/>
        <c:lblOffset val="100"/>
        <c:noMultiLvlLbl val="0"/>
      </c:catAx>
      <c:valAx>
        <c:axId val="373206296"/>
        <c:scaling>
          <c:orientation val="minMax"/>
          <c:max val="2"/>
          <c:min val="-3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3205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27996500437452E-2"/>
          <c:y val="5.0925925925925923E-2"/>
          <c:w val="0.89791644794400693"/>
          <c:h val="0.80115704286964129"/>
        </c:manualLayout>
      </c:layout>
      <c:lineChart>
        <c:grouping val="standard"/>
        <c:varyColors val="0"/>
        <c:ser>
          <c:idx val="0"/>
          <c:order val="0"/>
          <c:tx>
            <c:strRef>
              <c:f>A.3!$J$1</c:f>
              <c:strCache>
                <c:ptCount val="1"/>
                <c:pt idx="0">
                  <c:v>Finlandia sintética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A.3!$J$2:$J$22</c:f>
              <c:numCache>
                <c:formatCode>General</c:formatCode>
                <c:ptCount val="21"/>
                <c:pt idx="0">
                  <c:v>28.476690000000001</c:v>
                </c:pt>
                <c:pt idx="1">
                  <c:v>26.734649999999998</c:v>
                </c:pt>
                <c:pt idx="2">
                  <c:v>26.933509999999998</c:v>
                </c:pt>
                <c:pt idx="3">
                  <c:v>25.476050000000001</c:v>
                </c:pt>
                <c:pt idx="4">
                  <c:v>24.110900000000001</c:v>
                </c:pt>
                <c:pt idx="5">
                  <c:v>24.3443</c:v>
                </c:pt>
                <c:pt idx="6">
                  <c:v>24.55799</c:v>
                </c:pt>
                <c:pt idx="7">
                  <c:v>23.397020000000001</c:v>
                </c:pt>
                <c:pt idx="8">
                  <c:v>22.55649</c:v>
                </c:pt>
                <c:pt idx="9">
                  <c:v>21.4815</c:v>
                </c:pt>
                <c:pt idx="10">
                  <c:v>21.023389999999999</c:v>
                </c:pt>
                <c:pt idx="11">
                  <c:v>19.889530000000001</c:v>
                </c:pt>
                <c:pt idx="12">
                  <c:v>18.908989999999999</c:v>
                </c:pt>
                <c:pt idx="13">
                  <c:v>19.65091</c:v>
                </c:pt>
                <c:pt idx="14">
                  <c:v>20.243980000000001</c:v>
                </c:pt>
                <c:pt idx="15">
                  <c:v>18.9511</c:v>
                </c:pt>
                <c:pt idx="16">
                  <c:v>19.201879999999999</c:v>
                </c:pt>
                <c:pt idx="17">
                  <c:v>19.137789999999999</c:v>
                </c:pt>
                <c:pt idx="18">
                  <c:v>17.89105</c:v>
                </c:pt>
                <c:pt idx="19">
                  <c:v>17.941389999999998</c:v>
                </c:pt>
                <c:pt idx="20">
                  <c:v>17.333749999999998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4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A.1!$A$2:$A$22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A.1!$K$2:$K$22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A.3!$I$1</c:f>
              <c:strCache>
                <c:ptCount val="1"/>
                <c:pt idx="0">
                  <c:v>Finlandia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A.3!$I$2:$I$22</c:f>
              <c:numCache>
                <c:formatCode>General</c:formatCode>
                <c:ptCount val="21"/>
                <c:pt idx="0">
                  <c:v>29.02976</c:v>
                </c:pt>
                <c:pt idx="1">
                  <c:v>25.967269999999999</c:v>
                </c:pt>
                <c:pt idx="2">
                  <c:v>27.409189999999999</c:v>
                </c:pt>
                <c:pt idx="3">
                  <c:v>25.347429999999999</c:v>
                </c:pt>
                <c:pt idx="4">
                  <c:v>24.813669999999998</c:v>
                </c:pt>
                <c:pt idx="5">
                  <c:v>23.864049999999999</c:v>
                </c:pt>
                <c:pt idx="6">
                  <c:v>24.576530000000002</c:v>
                </c:pt>
                <c:pt idx="7">
                  <c:v>22.275960000000001</c:v>
                </c:pt>
                <c:pt idx="8">
                  <c:v>21.805910000000001</c:v>
                </c:pt>
                <c:pt idx="9">
                  <c:v>21.517710000000001</c:v>
                </c:pt>
                <c:pt idx="10">
                  <c:v>20.03312</c:v>
                </c:pt>
                <c:pt idx="11">
                  <c:v>21.326409999999999</c:v>
                </c:pt>
                <c:pt idx="12">
                  <c:v>19.90457</c:v>
                </c:pt>
                <c:pt idx="13">
                  <c:v>20.577300000000001</c:v>
                </c:pt>
                <c:pt idx="14">
                  <c:v>20.506450000000001</c:v>
                </c:pt>
                <c:pt idx="15">
                  <c:v>18.84075</c:v>
                </c:pt>
                <c:pt idx="16">
                  <c:v>17.931629999999998</c:v>
                </c:pt>
                <c:pt idx="17">
                  <c:v>17.082640000000001</c:v>
                </c:pt>
                <c:pt idx="18">
                  <c:v>17.27216</c:v>
                </c:pt>
                <c:pt idx="19">
                  <c:v>15.29086</c:v>
                </c:pt>
                <c:pt idx="20">
                  <c:v>14.10708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07864"/>
        <c:axId val="373208256"/>
      </c:lineChart>
      <c:catAx>
        <c:axId val="3732078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3208256"/>
        <c:crosses val="autoZero"/>
        <c:auto val="1"/>
        <c:lblAlgn val="ctr"/>
        <c:lblOffset val="100"/>
        <c:noMultiLvlLbl val="0"/>
      </c:catAx>
      <c:valAx>
        <c:axId val="373208256"/>
        <c:scaling>
          <c:orientation val="minMax"/>
          <c:max val="31"/>
          <c:min val="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32078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0.72222222222222221"/>
          <c:y val="6.9794765237678622E-2"/>
          <c:w val="0.24316754155730533"/>
          <c:h val="0.23564377369495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A.1!$B$1</c:f>
              <c:strCache>
                <c:ptCount val="1"/>
                <c:pt idx="0">
                  <c:v>A.1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A.1!$B$2:$B$22</c:f>
              <c:numCache>
                <c:formatCode>0.00</c:formatCode>
                <c:ptCount val="21"/>
                <c:pt idx="0">
                  <c:v>2.2835459999999998E-2</c:v>
                </c:pt>
                <c:pt idx="1">
                  <c:v>-0.92490802000000005</c:v>
                </c:pt>
                <c:pt idx="2">
                  <c:v>0.88831462000000005</c:v>
                </c:pt>
                <c:pt idx="3">
                  <c:v>0.12504744000000001</c:v>
                </c:pt>
                <c:pt idx="4">
                  <c:v>0.49708959000000003</c:v>
                </c:pt>
                <c:pt idx="5">
                  <c:v>-0.62730332</c:v>
                </c:pt>
                <c:pt idx="6">
                  <c:v>0.13115046999999999</c:v>
                </c:pt>
                <c:pt idx="7">
                  <c:v>-1.2328534799999999</c:v>
                </c:pt>
                <c:pt idx="8">
                  <c:v>-0.40939996000000001</c:v>
                </c:pt>
                <c:pt idx="9">
                  <c:v>0.1071666</c:v>
                </c:pt>
                <c:pt idx="10">
                  <c:v>-1.15325258</c:v>
                </c:pt>
                <c:pt idx="11">
                  <c:v>1.6410733200000001</c:v>
                </c:pt>
                <c:pt idx="12">
                  <c:v>1.07334072</c:v>
                </c:pt>
                <c:pt idx="13">
                  <c:v>0.73758414999999999</c:v>
                </c:pt>
                <c:pt idx="14">
                  <c:v>0.30437937999999998</c:v>
                </c:pt>
                <c:pt idx="15">
                  <c:v>0.30782507999999997</c:v>
                </c:pt>
                <c:pt idx="16">
                  <c:v>-0.54883320999999996</c:v>
                </c:pt>
                <c:pt idx="17">
                  <c:v>-1.40062091</c:v>
                </c:pt>
                <c:pt idx="18">
                  <c:v>-0.19472449</c:v>
                </c:pt>
                <c:pt idx="19">
                  <c:v>-1.94646392</c:v>
                </c:pt>
                <c:pt idx="20">
                  <c:v>-2.7370873699999998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6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A.1!$A$2:$A$22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A.1!$C$2:$C$22</c:f>
              <c:numCache>
                <c:formatCode>General</c:formatCode>
                <c:ptCount val="21"/>
                <c:pt idx="1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A.2!$B$1</c:f>
              <c:strCache>
                <c:ptCount val="1"/>
                <c:pt idx="0">
                  <c:v>A.2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A.2!$B$2:$B$22</c:f>
              <c:numCache>
                <c:formatCode>0.00</c:formatCode>
                <c:ptCount val="21"/>
                <c:pt idx="0">
                  <c:v>-1.8879999999999342E-2</c:v>
                </c:pt>
                <c:pt idx="1">
                  <c:v>-0.92697000000000074</c:v>
                </c:pt>
                <c:pt idx="2">
                  <c:v>0.73976000000000042</c:v>
                </c:pt>
                <c:pt idx="3">
                  <c:v>7.7040000000000219E-2</c:v>
                </c:pt>
                <c:pt idx="4">
                  <c:v>0.76382999999999868</c:v>
                </c:pt>
                <c:pt idx="5">
                  <c:v>-1.0910299999999999</c:v>
                </c:pt>
                <c:pt idx="6">
                  <c:v>-9.4699999999967588E-3</c:v>
                </c:pt>
                <c:pt idx="7">
                  <c:v>-1.5563399999999987</c:v>
                </c:pt>
                <c:pt idx="8">
                  <c:v>-0.31699000000000055</c:v>
                </c:pt>
                <c:pt idx="9">
                  <c:v>0.13049000000000177</c:v>
                </c:pt>
                <c:pt idx="10">
                  <c:v>-1.3739899999999992</c:v>
                </c:pt>
                <c:pt idx="11">
                  <c:v>1.3982299999999981</c:v>
                </c:pt>
                <c:pt idx="12">
                  <c:v>0.85202999999999918</c:v>
                </c:pt>
                <c:pt idx="13">
                  <c:v>0.36600999999999928</c:v>
                </c:pt>
                <c:pt idx="14">
                  <c:v>0.14450000000000074</c:v>
                </c:pt>
                <c:pt idx="15">
                  <c:v>4.9430000000000973E-2</c:v>
                </c:pt>
                <c:pt idx="16">
                  <c:v>-0.94223000000000212</c:v>
                </c:pt>
                <c:pt idx="17">
                  <c:v>-1.6558799999999998</c:v>
                </c:pt>
                <c:pt idx="18">
                  <c:v>-5.8050000000001489E-2</c:v>
                </c:pt>
                <c:pt idx="19">
                  <c:v>-1.9874600000000004</c:v>
                </c:pt>
                <c:pt idx="20">
                  <c:v>-3.1348200000000013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A.3!$B$1</c:f>
              <c:strCache>
                <c:ptCount val="1"/>
                <c:pt idx="0">
                  <c:v>A.3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A.3!$B$2:$B$22</c:f>
              <c:numCache>
                <c:formatCode>0.00</c:formatCode>
                <c:ptCount val="21"/>
                <c:pt idx="0">
                  <c:v>0.55306999999999817</c:v>
                </c:pt>
                <c:pt idx="1">
                  <c:v>-0.76737999999999928</c:v>
                </c:pt>
                <c:pt idx="2">
                  <c:v>0.47568000000000055</c:v>
                </c:pt>
                <c:pt idx="3">
                  <c:v>-0.12862000000000151</c:v>
                </c:pt>
                <c:pt idx="4">
                  <c:v>0.70276999999999745</c:v>
                </c:pt>
                <c:pt idx="5">
                  <c:v>-0.48025000000000162</c:v>
                </c:pt>
                <c:pt idx="6">
                  <c:v>1.8540000000001555E-2</c:v>
                </c:pt>
                <c:pt idx="7">
                  <c:v>-1.1210599999999999</c:v>
                </c:pt>
                <c:pt idx="8">
                  <c:v>-0.75057999999999936</c:v>
                </c:pt>
                <c:pt idx="9">
                  <c:v>3.621000000000052E-2</c:v>
                </c:pt>
                <c:pt idx="10">
                  <c:v>-0.99026999999999887</c:v>
                </c:pt>
                <c:pt idx="11">
                  <c:v>1.4368799999999986</c:v>
                </c:pt>
                <c:pt idx="12">
                  <c:v>0.99558000000000035</c:v>
                </c:pt>
                <c:pt idx="13">
                  <c:v>0.92639000000000138</c:v>
                </c:pt>
                <c:pt idx="14">
                  <c:v>0.26247000000000043</c:v>
                </c:pt>
                <c:pt idx="15">
                  <c:v>-0.11035000000000039</c:v>
                </c:pt>
                <c:pt idx="16">
                  <c:v>-1.2702500000000008</c:v>
                </c:pt>
                <c:pt idx="17">
                  <c:v>-2.0551499999999976</c:v>
                </c:pt>
                <c:pt idx="18">
                  <c:v>-0.61889000000000038</c:v>
                </c:pt>
                <c:pt idx="19">
                  <c:v>-2.6505299999999981</c:v>
                </c:pt>
                <c:pt idx="20">
                  <c:v>-3.2266699999999986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07472"/>
        <c:axId val="374865496"/>
      </c:lineChart>
      <c:catAx>
        <c:axId val="3732074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4865496"/>
        <c:crosses val="autoZero"/>
        <c:auto val="1"/>
        <c:lblAlgn val="ctr"/>
        <c:lblOffset val="100"/>
        <c:noMultiLvlLbl val="0"/>
      </c:catAx>
      <c:valAx>
        <c:axId val="374865496"/>
        <c:scaling>
          <c:orientation val="minMax"/>
          <c:max val="2"/>
          <c:min val="-3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32074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4580533683289583"/>
          <c:y val="5.5905876348789747E-2"/>
          <c:w val="0.12086132983377078"/>
          <c:h val="0.221521216097987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</xdr:row>
      <xdr:rowOff>119062</xdr:rowOff>
    </xdr:from>
    <xdr:to>
      <xdr:col>7</xdr:col>
      <xdr:colOff>476250</xdr:colOff>
      <xdr:row>17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485775</xdr:colOff>
      <xdr:row>1</xdr:row>
      <xdr:rowOff>161925</xdr:rowOff>
    </xdr:from>
    <xdr:to>
      <xdr:col>19</xdr:col>
      <xdr:colOff>485775</xdr:colOff>
      <xdr:row>16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185737</xdr:rowOff>
    </xdr:from>
    <xdr:to>
      <xdr:col>8</xdr:col>
      <xdr:colOff>333375</xdr:colOff>
      <xdr:row>16</xdr:row>
      <xdr:rowOff>71437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2</xdr:row>
      <xdr:rowOff>104775</xdr:rowOff>
    </xdr:from>
    <xdr:to>
      <xdr:col>19</xdr:col>
      <xdr:colOff>152400</xdr:colOff>
      <xdr:row>16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119062</xdr:rowOff>
    </xdr:from>
    <xdr:to>
      <xdr:col>7</xdr:col>
      <xdr:colOff>19050</xdr:colOff>
      <xdr:row>16</xdr:row>
      <xdr:rowOff>4762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742950</xdr:colOff>
      <xdr:row>1</xdr:row>
      <xdr:rowOff>57150</xdr:rowOff>
    </xdr:from>
    <xdr:to>
      <xdr:col>18</xdr:col>
      <xdr:colOff>742950</xdr:colOff>
      <xdr:row>15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F1" workbookViewId="0">
      <selection activeCell="M12" sqref="M12"/>
    </sheetView>
  </sheetViews>
  <sheetFormatPr baseColWidth="10" defaultRowHeight="15" x14ac:dyDescent="0.25"/>
  <cols>
    <col min="1" max="1" width="11.42578125" style="6"/>
    <col min="2" max="2" width="11.42578125" style="7"/>
  </cols>
  <sheetData>
    <row r="1" spans="1:13" x14ac:dyDescent="0.25">
      <c r="A1" s="4">
        <v>6</v>
      </c>
      <c r="B1" s="7" t="s">
        <v>4</v>
      </c>
      <c r="I1" t="s">
        <v>0</v>
      </c>
      <c r="J1" t="s">
        <v>1</v>
      </c>
    </row>
    <row r="2" spans="1:13" x14ac:dyDescent="0.25">
      <c r="A2" s="4">
        <v>1995</v>
      </c>
      <c r="B2" s="7">
        <v>2.2835459999999998E-2</v>
      </c>
      <c r="H2" s="1">
        <v>1995</v>
      </c>
      <c r="I2">
        <v>29.02976</v>
      </c>
      <c r="J2">
        <v>29.006930000000001</v>
      </c>
    </row>
    <row r="3" spans="1:13" x14ac:dyDescent="0.25">
      <c r="A3" s="4">
        <v>1996</v>
      </c>
      <c r="B3" s="7">
        <v>-0.92490802000000005</v>
      </c>
      <c r="H3" s="1">
        <v>1996</v>
      </c>
      <c r="I3">
        <v>25.967269999999999</v>
      </c>
      <c r="J3">
        <v>26.89217</v>
      </c>
    </row>
    <row r="4" spans="1:13" x14ac:dyDescent="0.25">
      <c r="A4" s="4">
        <v>1997</v>
      </c>
      <c r="B4" s="7">
        <v>0.88831462000000005</v>
      </c>
      <c r="H4" s="1">
        <v>1997</v>
      </c>
      <c r="I4">
        <v>27.409189999999999</v>
      </c>
      <c r="J4">
        <v>26.520869999999999</v>
      </c>
    </row>
    <row r="5" spans="1:13" x14ac:dyDescent="0.25">
      <c r="A5" s="4">
        <v>1998</v>
      </c>
      <c r="B5" s="7">
        <v>0.12504744000000001</v>
      </c>
      <c r="H5" s="1">
        <v>1998</v>
      </c>
      <c r="I5">
        <v>25.347429999999999</v>
      </c>
      <c r="J5">
        <v>25.222380000000001</v>
      </c>
    </row>
    <row r="6" spans="1:13" x14ac:dyDescent="0.25">
      <c r="A6" s="4">
        <v>1999</v>
      </c>
      <c r="B6" s="7">
        <v>0.49708959000000003</v>
      </c>
      <c r="H6" s="1">
        <v>1999</v>
      </c>
      <c r="I6">
        <v>24.813669999999998</v>
      </c>
      <c r="J6">
        <v>24.316579999999998</v>
      </c>
    </row>
    <row r="7" spans="1:13" x14ac:dyDescent="0.25">
      <c r="A7" s="4">
        <v>2000</v>
      </c>
      <c r="B7" s="7">
        <v>-0.62730332</v>
      </c>
      <c r="H7" s="1">
        <v>2000</v>
      </c>
      <c r="I7">
        <v>23.864049999999999</v>
      </c>
      <c r="J7">
        <v>24.491350000000001</v>
      </c>
    </row>
    <row r="8" spans="1:13" x14ac:dyDescent="0.25">
      <c r="A8" s="4">
        <v>2001</v>
      </c>
      <c r="B8" s="7">
        <v>0.13115046999999999</v>
      </c>
      <c r="H8" s="1">
        <v>2001</v>
      </c>
      <c r="I8">
        <v>24.576530000000002</v>
      </c>
      <c r="J8">
        <v>24.44538</v>
      </c>
    </row>
    <row r="9" spans="1:13" x14ac:dyDescent="0.25">
      <c r="A9" s="4">
        <v>2002</v>
      </c>
      <c r="B9" s="7">
        <v>-1.2328534799999999</v>
      </c>
      <c r="H9" s="1">
        <v>2002</v>
      </c>
      <c r="I9">
        <v>22.275960000000001</v>
      </c>
      <c r="J9">
        <v>23.50881</v>
      </c>
    </row>
    <row r="10" spans="1:13" x14ac:dyDescent="0.25">
      <c r="A10" s="4">
        <v>2003</v>
      </c>
      <c r="B10" s="7">
        <v>-0.40939996000000001</v>
      </c>
      <c r="H10" s="1">
        <v>2003</v>
      </c>
      <c r="I10">
        <v>21.805910000000001</v>
      </c>
      <c r="J10">
        <v>22.215309999999999</v>
      </c>
    </row>
    <row r="11" spans="1:13" x14ac:dyDescent="0.25">
      <c r="A11" s="4">
        <v>2004</v>
      </c>
      <c r="B11" s="7">
        <v>0.1071666</v>
      </c>
      <c r="H11" s="1">
        <v>2004</v>
      </c>
      <c r="I11">
        <v>21.517710000000001</v>
      </c>
      <c r="J11">
        <v>21.410540000000001</v>
      </c>
    </row>
    <row r="12" spans="1:13" x14ac:dyDescent="0.25">
      <c r="A12" s="4">
        <v>2005</v>
      </c>
      <c r="B12" s="7">
        <v>-1.15325258</v>
      </c>
      <c r="H12" s="1">
        <v>2005</v>
      </c>
      <c r="I12">
        <v>20.03312</v>
      </c>
      <c r="J12">
        <v>21.18637</v>
      </c>
    </row>
    <row r="13" spans="1:13" x14ac:dyDescent="0.25">
      <c r="A13" s="4">
        <v>2006</v>
      </c>
      <c r="B13" s="7">
        <v>1.6410733200000001</v>
      </c>
      <c r="H13" s="1">
        <v>2006</v>
      </c>
      <c r="I13">
        <v>21.326409999999999</v>
      </c>
      <c r="J13">
        <v>19.68534</v>
      </c>
    </row>
    <row r="14" spans="1:13" x14ac:dyDescent="0.25">
      <c r="A14" s="4">
        <v>2007</v>
      </c>
      <c r="B14" s="7">
        <v>1.07334072</v>
      </c>
      <c r="H14" s="1">
        <v>2007</v>
      </c>
      <c r="I14">
        <v>19.90457</v>
      </c>
      <c r="J14">
        <v>18.831230000000001</v>
      </c>
    </row>
    <row r="15" spans="1:13" x14ac:dyDescent="0.25">
      <c r="A15" s="4">
        <v>2008</v>
      </c>
      <c r="B15" s="7">
        <v>0.73758414999999999</v>
      </c>
      <c r="H15" s="1">
        <v>2008</v>
      </c>
      <c r="I15">
        <v>20.577300000000001</v>
      </c>
      <c r="J15">
        <v>19.83971</v>
      </c>
    </row>
    <row r="16" spans="1:13" x14ac:dyDescent="0.25">
      <c r="A16" s="4">
        <v>2009</v>
      </c>
      <c r="B16" s="7">
        <v>0.30437937999999998</v>
      </c>
      <c r="C16">
        <v>1</v>
      </c>
      <c r="H16" s="1">
        <v>2009</v>
      </c>
      <c r="I16">
        <v>20.506450000000001</v>
      </c>
      <c r="J16">
        <v>20.202069999999999</v>
      </c>
      <c r="K16">
        <v>20</v>
      </c>
      <c r="M16" s="9">
        <f>+(J16-I16)/J16</f>
        <v>-1.5066772860404993E-2</v>
      </c>
    </row>
    <row r="17" spans="1:12" x14ac:dyDescent="0.25">
      <c r="A17" s="4">
        <v>2010</v>
      </c>
      <c r="B17" s="7">
        <v>0.30782507999999997</v>
      </c>
      <c r="H17" s="1">
        <v>2010</v>
      </c>
      <c r="I17">
        <v>18.84075</v>
      </c>
      <c r="J17">
        <v>18.532920000000001</v>
      </c>
      <c r="K17" s="9"/>
      <c r="L17">
        <f>+I17-J17</f>
        <v>0.30782999999999916</v>
      </c>
    </row>
    <row r="18" spans="1:12" x14ac:dyDescent="0.25">
      <c r="A18" s="4">
        <v>2011</v>
      </c>
      <c r="B18" s="7">
        <v>-0.54883320999999996</v>
      </c>
      <c r="H18" s="1">
        <v>2011</v>
      </c>
      <c r="I18">
        <v>17.931629999999998</v>
      </c>
      <c r="J18">
        <v>18.480460000000001</v>
      </c>
      <c r="K18" s="9"/>
      <c r="L18">
        <f t="shared" ref="L18:L22" si="0">+I18-J18</f>
        <v>-0.54883000000000237</v>
      </c>
    </row>
    <row r="19" spans="1:12" x14ac:dyDescent="0.25">
      <c r="A19" s="4">
        <v>2012</v>
      </c>
      <c r="B19" s="7">
        <v>-1.40062091</v>
      </c>
      <c r="H19" s="1">
        <v>2012</v>
      </c>
      <c r="I19">
        <v>17.082640000000001</v>
      </c>
      <c r="J19">
        <v>18.483270000000001</v>
      </c>
      <c r="K19" s="9"/>
      <c r="L19">
        <f t="shared" si="0"/>
        <v>-1.4006299999999996</v>
      </c>
    </row>
    <row r="20" spans="1:12" x14ac:dyDescent="0.25">
      <c r="A20" s="4">
        <v>2013</v>
      </c>
      <c r="B20" s="7">
        <v>-0.19472449</v>
      </c>
      <c r="H20" s="1">
        <v>2013</v>
      </c>
      <c r="I20">
        <v>17.27216</v>
      </c>
      <c r="J20">
        <v>17.46688</v>
      </c>
      <c r="K20" s="9"/>
      <c r="L20">
        <f t="shared" si="0"/>
        <v>-0.19472000000000023</v>
      </c>
    </row>
    <row r="21" spans="1:12" x14ac:dyDescent="0.25">
      <c r="A21" s="4">
        <v>2014</v>
      </c>
      <c r="B21" s="7">
        <v>-1.94646392</v>
      </c>
      <c r="H21" s="1">
        <v>2014</v>
      </c>
      <c r="I21">
        <v>15.29086</v>
      </c>
      <c r="J21">
        <v>17.23733</v>
      </c>
      <c r="K21" s="9"/>
      <c r="L21">
        <f t="shared" si="0"/>
        <v>-1.9464699999999997</v>
      </c>
    </row>
    <row r="22" spans="1:12" x14ac:dyDescent="0.25">
      <c r="A22" s="5">
        <v>2015</v>
      </c>
      <c r="B22" s="7">
        <v>-2.7370873699999998</v>
      </c>
      <c r="H22" s="2">
        <v>2015</v>
      </c>
      <c r="I22">
        <v>14.10708</v>
      </c>
      <c r="J22">
        <v>16.844159999999999</v>
      </c>
      <c r="K22" s="9"/>
      <c r="L22">
        <f t="shared" si="0"/>
        <v>-2.7370799999999988</v>
      </c>
    </row>
    <row r="23" spans="1:12" x14ac:dyDescent="0.25">
      <c r="K23" s="8"/>
      <c r="L23" s="7">
        <f>+AVERAGE(L17:L22)</f>
        <v>-1.0866500000000003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D4" workbookViewId="0">
      <selection activeCell="M13" sqref="M13"/>
    </sheetView>
  </sheetViews>
  <sheetFormatPr baseColWidth="10" defaultRowHeight="15" x14ac:dyDescent="0.25"/>
  <cols>
    <col min="1" max="1" width="11.42578125" style="6"/>
    <col min="2" max="2" width="11.42578125" style="7"/>
  </cols>
  <sheetData>
    <row r="1" spans="1:13" x14ac:dyDescent="0.25">
      <c r="A1" s="4">
        <v>6</v>
      </c>
      <c r="B1" s="7" t="s">
        <v>3</v>
      </c>
      <c r="I1" t="s">
        <v>0</v>
      </c>
      <c r="J1" t="s">
        <v>1</v>
      </c>
    </row>
    <row r="2" spans="1:13" x14ac:dyDescent="0.25">
      <c r="A2" s="4">
        <v>1995</v>
      </c>
      <c r="B2" s="7">
        <f>+I2-J2</f>
        <v>-1.8879999999999342E-2</v>
      </c>
      <c r="H2" s="1">
        <v>1995</v>
      </c>
      <c r="I2">
        <v>29.02976</v>
      </c>
      <c r="J2">
        <v>29.048639999999999</v>
      </c>
    </row>
    <row r="3" spans="1:13" x14ac:dyDescent="0.25">
      <c r="A3" s="4">
        <v>1996</v>
      </c>
      <c r="B3" s="7">
        <f t="shared" ref="B3:B22" si="0">+I3-J3</f>
        <v>-0.92697000000000074</v>
      </c>
      <c r="H3" s="1">
        <v>1996</v>
      </c>
      <c r="I3">
        <v>25.967269999999999</v>
      </c>
      <c r="J3">
        <v>26.89424</v>
      </c>
    </row>
    <row r="4" spans="1:13" x14ac:dyDescent="0.25">
      <c r="A4" s="4">
        <v>1997</v>
      </c>
      <c r="B4" s="7">
        <f t="shared" si="0"/>
        <v>0.73976000000000042</v>
      </c>
      <c r="H4" s="1">
        <v>1997</v>
      </c>
      <c r="I4">
        <v>27.409189999999999</v>
      </c>
      <c r="J4">
        <v>26.669429999999998</v>
      </c>
    </row>
    <row r="5" spans="1:13" x14ac:dyDescent="0.25">
      <c r="A5" s="4">
        <v>1998</v>
      </c>
      <c r="B5" s="7">
        <f t="shared" si="0"/>
        <v>7.7040000000000219E-2</v>
      </c>
      <c r="H5" s="1">
        <v>1998</v>
      </c>
      <c r="I5">
        <v>25.347429999999999</v>
      </c>
      <c r="J5">
        <v>25.270389999999999</v>
      </c>
    </row>
    <row r="6" spans="1:13" x14ac:dyDescent="0.25">
      <c r="A6" s="4">
        <v>1999</v>
      </c>
      <c r="B6" s="7">
        <f t="shared" si="0"/>
        <v>0.76382999999999868</v>
      </c>
      <c r="H6" s="1">
        <v>1999</v>
      </c>
      <c r="I6">
        <v>24.813669999999998</v>
      </c>
      <c r="J6">
        <v>24.04984</v>
      </c>
    </row>
    <row r="7" spans="1:13" x14ac:dyDescent="0.25">
      <c r="A7" s="4">
        <v>2000</v>
      </c>
      <c r="B7" s="7">
        <f t="shared" si="0"/>
        <v>-1.0910299999999999</v>
      </c>
      <c r="H7" s="1">
        <v>2000</v>
      </c>
      <c r="I7">
        <v>23.864049999999999</v>
      </c>
      <c r="J7">
        <v>24.955079999999999</v>
      </c>
    </row>
    <row r="8" spans="1:13" x14ac:dyDescent="0.25">
      <c r="A8" s="4">
        <v>2001</v>
      </c>
      <c r="B8" s="7">
        <f t="shared" si="0"/>
        <v>-9.4699999999967588E-3</v>
      </c>
      <c r="H8" s="1">
        <v>2001</v>
      </c>
      <c r="I8">
        <v>24.576530000000002</v>
      </c>
      <c r="J8">
        <v>24.585999999999999</v>
      </c>
    </row>
    <row r="9" spans="1:13" x14ac:dyDescent="0.25">
      <c r="A9" s="4">
        <v>2002</v>
      </c>
      <c r="B9" s="7">
        <f t="shared" si="0"/>
        <v>-1.5563399999999987</v>
      </c>
      <c r="H9" s="1">
        <v>2002</v>
      </c>
      <c r="I9">
        <v>22.275960000000001</v>
      </c>
      <c r="J9">
        <v>23.8323</v>
      </c>
    </row>
    <row r="10" spans="1:13" x14ac:dyDescent="0.25">
      <c r="A10" s="4">
        <v>2003</v>
      </c>
      <c r="B10" s="7">
        <f t="shared" si="0"/>
        <v>-0.31699000000000055</v>
      </c>
      <c r="H10" s="1">
        <v>2003</v>
      </c>
      <c r="I10">
        <v>21.805910000000001</v>
      </c>
      <c r="J10">
        <v>22.122900000000001</v>
      </c>
    </row>
    <row r="11" spans="1:13" x14ac:dyDescent="0.25">
      <c r="A11" s="4">
        <v>2004</v>
      </c>
      <c r="B11" s="7">
        <f t="shared" si="0"/>
        <v>0.13049000000000177</v>
      </c>
      <c r="H11" s="1">
        <v>2004</v>
      </c>
      <c r="I11">
        <v>21.517710000000001</v>
      </c>
      <c r="J11">
        <v>21.387219999999999</v>
      </c>
    </row>
    <row r="12" spans="1:13" x14ac:dyDescent="0.25">
      <c r="A12" s="4">
        <v>2005</v>
      </c>
      <c r="B12" s="7">
        <f t="shared" si="0"/>
        <v>-1.3739899999999992</v>
      </c>
      <c r="H12" s="1">
        <v>2005</v>
      </c>
      <c r="I12">
        <v>20.03312</v>
      </c>
      <c r="J12">
        <v>21.407109999999999</v>
      </c>
    </row>
    <row r="13" spans="1:13" x14ac:dyDescent="0.25">
      <c r="A13" s="4">
        <v>2006</v>
      </c>
      <c r="B13" s="7">
        <f t="shared" si="0"/>
        <v>1.3982299999999981</v>
      </c>
      <c r="H13" s="1">
        <v>2006</v>
      </c>
      <c r="I13">
        <v>21.326409999999999</v>
      </c>
      <c r="J13">
        <v>19.928180000000001</v>
      </c>
    </row>
    <row r="14" spans="1:13" x14ac:dyDescent="0.25">
      <c r="A14" s="4">
        <v>2007</v>
      </c>
      <c r="B14" s="7">
        <f t="shared" si="0"/>
        <v>0.85202999999999918</v>
      </c>
      <c r="H14" s="1">
        <v>2007</v>
      </c>
      <c r="I14">
        <v>19.90457</v>
      </c>
      <c r="J14">
        <v>19.05254</v>
      </c>
    </row>
    <row r="15" spans="1:13" x14ac:dyDescent="0.25">
      <c r="A15" s="4">
        <v>2008</v>
      </c>
      <c r="B15" s="7">
        <f t="shared" si="0"/>
        <v>0.36600999999999928</v>
      </c>
      <c r="H15" s="1">
        <v>2008</v>
      </c>
      <c r="I15">
        <v>20.577300000000001</v>
      </c>
      <c r="J15">
        <v>20.211290000000002</v>
      </c>
      <c r="M15" s="9"/>
    </row>
    <row r="16" spans="1:13" x14ac:dyDescent="0.25">
      <c r="A16" s="4">
        <v>2009</v>
      </c>
      <c r="B16" s="7">
        <f t="shared" si="0"/>
        <v>0.14450000000000074</v>
      </c>
      <c r="C16">
        <v>1</v>
      </c>
      <c r="H16" s="1">
        <v>2009</v>
      </c>
      <c r="I16">
        <v>20.506450000000001</v>
      </c>
      <c r="J16">
        <v>20.36195</v>
      </c>
      <c r="K16">
        <v>20</v>
      </c>
      <c r="M16" s="9">
        <f>+(J16-I16)/J16</f>
        <v>-7.0965698275460226E-3</v>
      </c>
    </row>
    <row r="17" spans="1:12" x14ac:dyDescent="0.25">
      <c r="A17" s="4">
        <v>2010</v>
      </c>
      <c r="B17" s="7">
        <f t="shared" si="0"/>
        <v>4.9430000000000973E-2</v>
      </c>
      <c r="H17" s="1">
        <v>2010</v>
      </c>
      <c r="I17">
        <v>18.84075</v>
      </c>
      <c r="J17">
        <v>18.791319999999999</v>
      </c>
      <c r="K17" s="9">
        <f t="shared" ref="K17:K21" si="1">+(J17-I17)/I17</f>
        <v>-2.6235685946685229E-3</v>
      </c>
      <c r="L17">
        <f>+I17-J17</f>
        <v>4.9430000000000973E-2</v>
      </c>
    </row>
    <row r="18" spans="1:12" x14ac:dyDescent="0.25">
      <c r="A18" s="4">
        <v>2011</v>
      </c>
      <c r="B18" s="7">
        <f t="shared" si="0"/>
        <v>-0.94223000000000212</v>
      </c>
      <c r="H18" s="1">
        <v>2011</v>
      </c>
      <c r="I18">
        <v>17.931629999999998</v>
      </c>
      <c r="J18">
        <v>18.873860000000001</v>
      </c>
      <c r="K18" s="9">
        <f t="shared" si="1"/>
        <v>5.254569718424941E-2</v>
      </c>
      <c r="L18">
        <f t="shared" ref="L18:L22" si="2">+I18-J18</f>
        <v>-0.94223000000000212</v>
      </c>
    </row>
    <row r="19" spans="1:12" x14ac:dyDescent="0.25">
      <c r="A19" s="4">
        <v>2012</v>
      </c>
      <c r="B19" s="7">
        <f t="shared" si="0"/>
        <v>-1.6558799999999998</v>
      </c>
      <c r="H19" s="1">
        <v>2012</v>
      </c>
      <c r="I19">
        <v>17.082640000000001</v>
      </c>
      <c r="J19">
        <v>18.738520000000001</v>
      </c>
      <c r="K19" s="9">
        <f t="shared" si="1"/>
        <v>9.6933495056970104E-2</v>
      </c>
      <c r="L19">
        <f t="shared" si="2"/>
        <v>-1.6558799999999998</v>
      </c>
    </row>
    <row r="20" spans="1:12" x14ac:dyDescent="0.25">
      <c r="A20" s="4">
        <v>2013</v>
      </c>
      <c r="B20" s="7">
        <f t="shared" si="0"/>
        <v>-5.8050000000001489E-2</v>
      </c>
      <c r="H20" s="1">
        <v>2013</v>
      </c>
      <c r="I20">
        <v>17.27216</v>
      </c>
      <c r="J20">
        <v>17.330210000000001</v>
      </c>
      <c r="K20" s="9">
        <f t="shared" si="1"/>
        <v>3.3608998527110386E-3</v>
      </c>
      <c r="L20">
        <f t="shared" si="2"/>
        <v>-5.8050000000001489E-2</v>
      </c>
    </row>
    <row r="21" spans="1:12" x14ac:dyDescent="0.25">
      <c r="A21" s="4">
        <v>2014</v>
      </c>
      <c r="B21" s="7">
        <f t="shared" si="0"/>
        <v>-1.9874600000000004</v>
      </c>
      <c r="H21" s="1">
        <v>2014</v>
      </c>
      <c r="I21">
        <v>15.29086</v>
      </c>
      <c r="J21">
        <v>17.278320000000001</v>
      </c>
      <c r="K21" s="9">
        <f t="shared" si="1"/>
        <v>0.12997699279177236</v>
      </c>
      <c r="L21">
        <f t="shared" si="2"/>
        <v>-1.9874600000000004</v>
      </c>
    </row>
    <row r="22" spans="1:12" x14ac:dyDescent="0.25">
      <c r="A22" s="5">
        <v>2015</v>
      </c>
      <c r="B22" s="7">
        <f t="shared" si="0"/>
        <v>-3.1348200000000013</v>
      </c>
      <c r="H22" s="2">
        <v>2015</v>
      </c>
      <c r="I22">
        <v>14.10708</v>
      </c>
      <c r="J22">
        <v>17.241900000000001</v>
      </c>
      <c r="K22" s="9">
        <f>+(J22-I22)/I22</f>
        <v>0.22221607873493318</v>
      </c>
      <c r="L22">
        <f t="shared" si="2"/>
        <v>-3.1348200000000013</v>
      </c>
    </row>
    <row r="23" spans="1:12" x14ac:dyDescent="0.25">
      <c r="K23" s="8">
        <f>+AVERAGE(K17:K22)</f>
        <v>8.3734932504327939E-2</v>
      </c>
      <c r="L23" s="7">
        <f>+AVERAGE(L17:L22)</f>
        <v>-1.288168333333334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B1" workbookViewId="0">
      <selection activeCell="B2" sqref="B2"/>
    </sheetView>
  </sheetViews>
  <sheetFormatPr baseColWidth="10" defaultRowHeight="15" x14ac:dyDescent="0.25"/>
  <cols>
    <col min="1" max="1" width="11.42578125" style="6"/>
    <col min="2" max="2" width="11.42578125" style="7"/>
  </cols>
  <sheetData>
    <row r="1" spans="1:13" x14ac:dyDescent="0.25">
      <c r="A1" s="4">
        <v>6</v>
      </c>
      <c r="B1" s="7" t="s">
        <v>2</v>
      </c>
      <c r="I1" t="s">
        <v>0</v>
      </c>
      <c r="J1" t="s">
        <v>1</v>
      </c>
    </row>
    <row r="2" spans="1:13" x14ac:dyDescent="0.25">
      <c r="A2" s="4">
        <v>1995</v>
      </c>
      <c r="B2" s="7">
        <f>+I2-J2</f>
        <v>0.55306999999999817</v>
      </c>
      <c r="H2" s="1">
        <v>1995</v>
      </c>
      <c r="I2">
        <v>29.02976</v>
      </c>
      <c r="J2">
        <v>28.476690000000001</v>
      </c>
    </row>
    <row r="3" spans="1:13" x14ac:dyDescent="0.25">
      <c r="A3" s="4">
        <v>1996</v>
      </c>
      <c r="B3" s="7">
        <f t="shared" ref="B3:B22" si="0">+I3-J3</f>
        <v>-0.76737999999999928</v>
      </c>
      <c r="H3" s="1">
        <v>1996</v>
      </c>
      <c r="I3">
        <v>25.967269999999999</v>
      </c>
      <c r="J3">
        <v>26.734649999999998</v>
      </c>
    </row>
    <row r="4" spans="1:13" x14ac:dyDescent="0.25">
      <c r="A4" s="4">
        <v>1997</v>
      </c>
      <c r="B4" s="7">
        <f t="shared" si="0"/>
        <v>0.47568000000000055</v>
      </c>
      <c r="H4" s="1">
        <v>1997</v>
      </c>
      <c r="I4">
        <v>27.409189999999999</v>
      </c>
      <c r="J4">
        <v>26.933509999999998</v>
      </c>
    </row>
    <row r="5" spans="1:13" x14ac:dyDescent="0.25">
      <c r="A5" s="4">
        <v>1998</v>
      </c>
      <c r="B5" s="7">
        <f t="shared" si="0"/>
        <v>-0.12862000000000151</v>
      </c>
      <c r="H5" s="1">
        <v>1998</v>
      </c>
      <c r="I5">
        <v>25.347429999999999</v>
      </c>
      <c r="J5">
        <v>25.476050000000001</v>
      </c>
    </row>
    <row r="6" spans="1:13" x14ac:dyDescent="0.25">
      <c r="A6" s="4">
        <v>1999</v>
      </c>
      <c r="B6" s="7">
        <f t="shared" si="0"/>
        <v>0.70276999999999745</v>
      </c>
      <c r="H6" s="1">
        <v>1999</v>
      </c>
      <c r="I6">
        <v>24.813669999999998</v>
      </c>
      <c r="J6">
        <v>24.110900000000001</v>
      </c>
    </row>
    <row r="7" spans="1:13" x14ac:dyDescent="0.25">
      <c r="A7" s="4">
        <v>2000</v>
      </c>
      <c r="B7" s="7">
        <f t="shared" si="0"/>
        <v>-0.48025000000000162</v>
      </c>
      <c r="H7" s="1">
        <v>2000</v>
      </c>
      <c r="I7">
        <v>23.864049999999999</v>
      </c>
      <c r="J7">
        <v>24.3443</v>
      </c>
    </row>
    <row r="8" spans="1:13" x14ac:dyDescent="0.25">
      <c r="A8" s="4">
        <v>2001</v>
      </c>
      <c r="B8" s="7">
        <f t="shared" si="0"/>
        <v>1.8540000000001555E-2</v>
      </c>
      <c r="H8" s="1">
        <v>2001</v>
      </c>
      <c r="I8">
        <v>24.576530000000002</v>
      </c>
      <c r="J8">
        <v>24.55799</v>
      </c>
    </row>
    <row r="9" spans="1:13" x14ac:dyDescent="0.25">
      <c r="A9" s="4">
        <v>2002</v>
      </c>
      <c r="B9" s="7">
        <f t="shared" si="0"/>
        <v>-1.1210599999999999</v>
      </c>
      <c r="H9" s="1">
        <v>2002</v>
      </c>
      <c r="I9">
        <v>22.275960000000001</v>
      </c>
      <c r="J9">
        <v>23.397020000000001</v>
      </c>
    </row>
    <row r="10" spans="1:13" x14ac:dyDescent="0.25">
      <c r="A10" s="4">
        <v>2003</v>
      </c>
      <c r="B10" s="7">
        <f t="shared" si="0"/>
        <v>-0.75057999999999936</v>
      </c>
      <c r="H10" s="1">
        <v>2003</v>
      </c>
      <c r="I10">
        <v>21.805910000000001</v>
      </c>
      <c r="J10">
        <v>22.55649</v>
      </c>
    </row>
    <row r="11" spans="1:13" x14ac:dyDescent="0.25">
      <c r="A11" s="4">
        <v>2004</v>
      </c>
      <c r="B11" s="7">
        <f t="shared" si="0"/>
        <v>3.621000000000052E-2</v>
      </c>
      <c r="H11" s="1">
        <v>2004</v>
      </c>
      <c r="I11">
        <v>21.517710000000001</v>
      </c>
      <c r="J11">
        <v>21.4815</v>
      </c>
    </row>
    <row r="12" spans="1:13" x14ac:dyDescent="0.25">
      <c r="A12" s="4">
        <v>2005</v>
      </c>
      <c r="B12" s="7">
        <f t="shared" si="0"/>
        <v>-0.99026999999999887</v>
      </c>
      <c r="H12" s="1">
        <v>2005</v>
      </c>
      <c r="I12">
        <v>20.03312</v>
      </c>
      <c r="J12">
        <v>21.023389999999999</v>
      </c>
    </row>
    <row r="13" spans="1:13" x14ac:dyDescent="0.25">
      <c r="A13" s="4">
        <v>2006</v>
      </c>
      <c r="B13" s="7">
        <f t="shared" si="0"/>
        <v>1.4368799999999986</v>
      </c>
      <c r="H13" s="1">
        <v>2006</v>
      </c>
      <c r="I13">
        <v>21.326409999999999</v>
      </c>
      <c r="J13">
        <v>19.889530000000001</v>
      </c>
    </row>
    <row r="14" spans="1:13" x14ac:dyDescent="0.25">
      <c r="A14" s="4">
        <v>2007</v>
      </c>
      <c r="B14" s="7">
        <f t="shared" si="0"/>
        <v>0.99558000000000035</v>
      </c>
      <c r="H14" s="1">
        <v>2007</v>
      </c>
      <c r="I14">
        <v>19.90457</v>
      </c>
      <c r="J14">
        <v>18.908989999999999</v>
      </c>
    </row>
    <row r="15" spans="1:13" x14ac:dyDescent="0.25">
      <c r="A15" s="4">
        <v>2008</v>
      </c>
      <c r="B15" s="7">
        <f t="shared" si="0"/>
        <v>0.92639000000000138</v>
      </c>
      <c r="H15" s="1">
        <v>2008</v>
      </c>
      <c r="I15">
        <v>20.577300000000001</v>
      </c>
      <c r="J15">
        <v>19.65091</v>
      </c>
      <c r="M15" s="9"/>
    </row>
    <row r="16" spans="1:13" x14ac:dyDescent="0.25">
      <c r="A16" s="4">
        <v>2009</v>
      </c>
      <c r="B16" s="7">
        <f t="shared" si="0"/>
        <v>0.26247000000000043</v>
      </c>
      <c r="C16">
        <v>1</v>
      </c>
      <c r="H16" s="1">
        <v>2009</v>
      </c>
      <c r="I16">
        <v>20.506450000000001</v>
      </c>
      <c r="J16">
        <v>20.243980000000001</v>
      </c>
      <c r="K16">
        <v>20</v>
      </c>
      <c r="M16" s="9">
        <f>+(J16-I16)/J16</f>
        <v>-1.2965335867749346E-2</v>
      </c>
    </row>
    <row r="17" spans="1:13" x14ac:dyDescent="0.25">
      <c r="A17" s="4">
        <v>2010</v>
      </c>
      <c r="B17" s="7">
        <f t="shared" si="0"/>
        <v>-0.11035000000000039</v>
      </c>
      <c r="H17" s="1">
        <v>2010</v>
      </c>
      <c r="I17">
        <v>18.84075</v>
      </c>
      <c r="J17">
        <v>18.9511</v>
      </c>
      <c r="K17" s="9">
        <f t="shared" ref="K17:K22" si="1">+(J17-I17)/I17</f>
        <v>5.8569855234000979E-3</v>
      </c>
      <c r="L17">
        <f>+I17-J17</f>
        <v>-0.11035000000000039</v>
      </c>
      <c r="M17" s="8"/>
    </row>
    <row r="18" spans="1:13" x14ac:dyDescent="0.25">
      <c r="A18" s="4">
        <v>2011</v>
      </c>
      <c r="B18" s="7">
        <f t="shared" si="0"/>
        <v>-1.2702500000000008</v>
      </c>
      <c r="H18" s="1">
        <v>2011</v>
      </c>
      <c r="I18">
        <v>17.931629999999998</v>
      </c>
      <c r="J18">
        <v>19.201879999999999</v>
      </c>
      <c r="K18" s="9">
        <f t="shared" si="1"/>
        <v>7.0838512728625389E-2</v>
      </c>
      <c r="L18">
        <f t="shared" ref="L18:L22" si="2">+I18-J18</f>
        <v>-1.2702500000000008</v>
      </c>
    </row>
    <row r="19" spans="1:13" x14ac:dyDescent="0.25">
      <c r="A19" s="4">
        <v>2012</v>
      </c>
      <c r="B19" s="7">
        <f t="shared" si="0"/>
        <v>-2.0551499999999976</v>
      </c>
      <c r="H19" s="1">
        <v>2012</v>
      </c>
      <c r="I19">
        <v>17.082640000000001</v>
      </c>
      <c r="J19">
        <v>19.137789999999999</v>
      </c>
      <c r="K19" s="9">
        <f t="shared" si="1"/>
        <v>0.12030634609170464</v>
      </c>
      <c r="L19">
        <f t="shared" si="2"/>
        <v>-2.0551499999999976</v>
      </c>
    </row>
    <row r="20" spans="1:13" x14ac:dyDescent="0.25">
      <c r="A20" s="4">
        <v>2013</v>
      </c>
      <c r="B20" s="7">
        <f t="shared" si="0"/>
        <v>-0.61889000000000038</v>
      </c>
      <c r="H20" s="1">
        <v>2013</v>
      </c>
      <c r="I20">
        <v>17.27216</v>
      </c>
      <c r="J20">
        <v>17.89105</v>
      </c>
      <c r="K20" s="9">
        <f t="shared" si="1"/>
        <v>3.5831650471047069E-2</v>
      </c>
      <c r="L20">
        <f t="shared" si="2"/>
        <v>-0.61889000000000038</v>
      </c>
    </row>
    <row r="21" spans="1:13" x14ac:dyDescent="0.25">
      <c r="A21" s="4">
        <v>2014</v>
      </c>
      <c r="B21" s="7">
        <f t="shared" si="0"/>
        <v>-2.6505299999999981</v>
      </c>
      <c r="H21" s="1">
        <v>2014</v>
      </c>
      <c r="I21">
        <v>15.29086</v>
      </c>
      <c r="J21">
        <v>17.941389999999998</v>
      </c>
      <c r="K21" s="9">
        <f t="shared" si="1"/>
        <v>0.1733408062071066</v>
      </c>
      <c r="L21">
        <f t="shared" si="2"/>
        <v>-2.6505299999999981</v>
      </c>
    </row>
    <row r="22" spans="1:13" x14ac:dyDescent="0.25">
      <c r="A22" s="5">
        <v>2015</v>
      </c>
      <c r="B22" s="7">
        <f t="shared" si="0"/>
        <v>-3.2266699999999986</v>
      </c>
      <c r="H22" s="2">
        <v>2015</v>
      </c>
      <c r="I22">
        <v>14.10708</v>
      </c>
      <c r="J22">
        <v>17.333749999999998</v>
      </c>
      <c r="K22" s="9">
        <f t="shared" si="1"/>
        <v>0.22872699382154199</v>
      </c>
      <c r="L22">
        <f t="shared" si="2"/>
        <v>-3.2266699999999986</v>
      </c>
    </row>
    <row r="23" spans="1:13" x14ac:dyDescent="0.25">
      <c r="K23" s="8">
        <f>+AVERAGE(K17:K22)</f>
        <v>0.10581688247390431</v>
      </c>
      <c r="L23" s="7">
        <f>+AVERAGE(L17:L22)</f>
        <v>-1.655306666666666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21" sqref="C1:C21"/>
    </sheetView>
  </sheetViews>
  <sheetFormatPr baseColWidth="10" defaultRowHeight="15" x14ac:dyDescent="0.25"/>
  <sheetData>
    <row r="1" spans="1:6" x14ac:dyDescent="0.25">
      <c r="A1" s="1">
        <v>1995</v>
      </c>
      <c r="B1" s="3">
        <v>2847669</v>
      </c>
      <c r="C1">
        <f>+B1/100000</f>
        <v>28.476690000000001</v>
      </c>
      <c r="E1" s="1">
        <v>1995</v>
      </c>
      <c r="F1" s="3">
        <v>2847669</v>
      </c>
    </row>
    <row r="2" spans="1:6" x14ac:dyDescent="0.25">
      <c r="A2" s="1">
        <v>1996</v>
      </c>
      <c r="B2" s="3">
        <v>2673465</v>
      </c>
      <c r="C2">
        <f t="shared" ref="C2:C21" si="0">+B2/100000</f>
        <v>26.734649999999998</v>
      </c>
      <c r="E2" s="1">
        <v>1996</v>
      </c>
      <c r="F2" s="3">
        <v>2673465</v>
      </c>
    </row>
    <row r="3" spans="1:6" x14ac:dyDescent="0.25">
      <c r="A3" s="1">
        <v>1997</v>
      </c>
      <c r="B3" s="3">
        <v>2693351</v>
      </c>
      <c r="C3">
        <f t="shared" si="0"/>
        <v>26.933509999999998</v>
      </c>
      <c r="E3" s="1">
        <v>1997</v>
      </c>
      <c r="F3" s="3">
        <v>2693351</v>
      </c>
    </row>
    <row r="4" spans="1:6" x14ac:dyDescent="0.25">
      <c r="A4" s="1">
        <v>1998</v>
      </c>
      <c r="B4" s="3">
        <v>2547605</v>
      </c>
      <c r="C4">
        <f t="shared" si="0"/>
        <v>25.476050000000001</v>
      </c>
      <c r="E4" s="1">
        <v>1998</v>
      </c>
      <c r="F4" s="3">
        <v>2547605</v>
      </c>
    </row>
    <row r="5" spans="1:6" x14ac:dyDescent="0.25">
      <c r="A5" s="1">
        <v>1999</v>
      </c>
      <c r="B5" s="3">
        <v>2411090</v>
      </c>
      <c r="C5">
        <f t="shared" si="0"/>
        <v>24.110900000000001</v>
      </c>
      <c r="E5" s="1">
        <v>1999</v>
      </c>
      <c r="F5" s="3">
        <v>2411090</v>
      </c>
    </row>
    <row r="6" spans="1:6" x14ac:dyDescent="0.25">
      <c r="A6" s="1">
        <v>2000</v>
      </c>
      <c r="B6" s="3">
        <v>2434430</v>
      </c>
      <c r="C6">
        <f t="shared" si="0"/>
        <v>24.3443</v>
      </c>
      <c r="E6" s="1">
        <v>2000</v>
      </c>
      <c r="F6" s="3">
        <v>2434430</v>
      </c>
    </row>
    <row r="7" spans="1:6" x14ac:dyDescent="0.25">
      <c r="A7" s="1">
        <v>2001</v>
      </c>
      <c r="B7" s="3">
        <v>2455799</v>
      </c>
      <c r="C7">
        <f t="shared" si="0"/>
        <v>24.55799</v>
      </c>
      <c r="E7" s="1">
        <v>2001</v>
      </c>
      <c r="F7" s="3">
        <v>2455799</v>
      </c>
    </row>
    <row r="8" spans="1:6" x14ac:dyDescent="0.25">
      <c r="A8" s="1">
        <v>2002</v>
      </c>
      <c r="B8" s="3">
        <v>2339702</v>
      </c>
      <c r="C8">
        <f t="shared" si="0"/>
        <v>23.397020000000001</v>
      </c>
      <c r="E8" s="1">
        <v>2002</v>
      </c>
      <c r="F8" s="3">
        <v>2339702</v>
      </c>
    </row>
    <row r="9" spans="1:6" x14ac:dyDescent="0.25">
      <c r="A9" s="1">
        <v>2003</v>
      </c>
      <c r="B9" s="3">
        <v>2255649</v>
      </c>
      <c r="C9">
        <f t="shared" si="0"/>
        <v>22.55649</v>
      </c>
      <c r="E9" s="1">
        <v>2003</v>
      </c>
      <c r="F9" s="3">
        <v>2255649</v>
      </c>
    </row>
    <row r="10" spans="1:6" x14ac:dyDescent="0.25">
      <c r="A10" s="1">
        <v>2004</v>
      </c>
      <c r="B10" s="3">
        <v>2148150</v>
      </c>
      <c r="C10">
        <f t="shared" si="0"/>
        <v>21.4815</v>
      </c>
      <c r="E10" s="1">
        <v>2004</v>
      </c>
      <c r="F10" s="3">
        <v>2148150</v>
      </c>
    </row>
    <row r="11" spans="1:6" x14ac:dyDescent="0.25">
      <c r="A11" s="1">
        <v>2005</v>
      </c>
      <c r="B11" s="3">
        <v>2102339</v>
      </c>
      <c r="C11">
        <f t="shared" si="0"/>
        <v>21.023389999999999</v>
      </c>
      <c r="E11" s="1">
        <v>2005</v>
      </c>
      <c r="F11" s="3">
        <v>2102339</v>
      </c>
    </row>
    <row r="12" spans="1:6" x14ac:dyDescent="0.25">
      <c r="A12" s="1">
        <v>2006</v>
      </c>
      <c r="B12" s="3">
        <v>1988953</v>
      </c>
      <c r="C12">
        <f t="shared" si="0"/>
        <v>19.889530000000001</v>
      </c>
      <c r="E12" s="1">
        <v>2006</v>
      </c>
      <c r="F12" s="3">
        <v>1988953</v>
      </c>
    </row>
    <row r="13" spans="1:6" x14ac:dyDescent="0.25">
      <c r="A13" s="1">
        <v>2007</v>
      </c>
      <c r="B13" s="3">
        <v>1890899</v>
      </c>
      <c r="C13">
        <f t="shared" si="0"/>
        <v>18.908989999999999</v>
      </c>
      <c r="E13" s="1">
        <v>2007</v>
      </c>
      <c r="F13" s="3">
        <v>1890899</v>
      </c>
    </row>
    <row r="14" spans="1:6" x14ac:dyDescent="0.25">
      <c r="A14" s="1">
        <v>2008</v>
      </c>
      <c r="B14" s="3">
        <v>1965091</v>
      </c>
      <c r="C14">
        <f t="shared" si="0"/>
        <v>19.65091</v>
      </c>
      <c r="E14" s="1">
        <v>2008</v>
      </c>
      <c r="F14" s="3">
        <v>1965091</v>
      </c>
    </row>
    <row r="15" spans="1:6" x14ac:dyDescent="0.25">
      <c r="A15" s="1">
        <v>2009</v>
      </c>
      <c r="B15" s="3">
        <v>2024398</v>
      </c>
      <c r="C15">
        <f t="shared" si="0"/>
        <v>20.243980000000001</v>
      </c>
      <c r="E15" s="1">
        <v>2009</v>
      </c>
      <c r="F15" s="3">
        <v>2024398</v>
      </c>
    </row>
    <row r="16" spans="1:6" x14ac:dyDescent="0.25">
      <c r="A16" s="1">
        <v>2010</v>
      </c>
      <c r="B16" s="3">
        <v>1895110</v>
      </c>
      <c r="C16">
        <f t="shared" si="0"/>
        <v>18.9511</v>
      </c>
      <c r="E16" s="1">
        <v>2010</v>
      </c>
      <c r="F16" s="3">
        <v>1895110</v>
      </c>
    </row>
    <row r="17" spans="1:6" x14ac:dyDescent="0.25">
      <c r="A17" s="1">
        <v>2011</v>
      </c>
      <c r="B17" s="3">
        <v>1920188</v>
      </c>
      <c r="C17">
        <f t="shared" si="0"/>
        <v>19.201879999999999</v>
      </c>
      <c r="E17" s="1">
        <v>2011</v>
      </c>
      <c r="F17" s="3">
        <v>1920188</v>
      </c>
    </row>
    <row r="18" spans="1:6" x14ac:dyDescent="0.25">
      <c r="A18" s="1">
        <v>2012</v>
      </c>
      <c r="B18" s="3">
        <v>1913779</v>
      </c>
      <c r="C18">
        <f t="shared" si="0"/>
        <v>19.137789999999999</v>
      </c>
      <c r="E18" s="1">
        <v>2012</v>
      </c>
      <c r="F18" s="3">
        <v>1913779</v>
      </c>
    </row>
    <row r="19" spans="1:6" x14ac:dyDescent="0.25">
      <c r="A19" s="1">
        <v>2013</v>
      </c>
      <c r="B19" s="3">
        <v>1789105</v>
      </c>
      <c r="C19">
        <f t="shared" si="0"/>
        <v>17.89105</v>
      </c>
      <c r="E19" s="1">
        <v>2013</v>
      </c>
      <c r="F19" s="3">
        <v>1789105</v>
      </c>
    </row>
    <row r="20" spans="1:6" x14ac:dyDescent="0.25">
      <c r="A20" s="1">
        <v>2014</v>
      </c>
      <c r="B20" s="3">
        <v>1794139</v>
      </c>
      <c r="C20">
        <f t="shared" si="0"/>
        <v>17.941389999999998</v>
      </c>
      <c r="E20" s="1">
        <v>2014</v>
      </c>
      <c r="F20" s="3">
        <v>1794139</v>
      </c>
    </row>
    <row r="21" spans="1:6" x14ac:dyDescent="0.25">
      <c r="A21" s="2">
        <v>2015</v>
      </c>
      <c r="B21" s="3">
        <v>1733375</v>
      </c>
      <c r="C21">
        <f t="shared" si="0"/>
        <v>17.333749999999998</v>
      </c>
      <c r="E21" s="2">
        <v>2015</v>
      </c>
      <c r="F21" s="3">
        <v>1733375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6" sqref="J16:K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A.1</vt:lpstr>
      <vt:lpstr>A.2</vt:lpstr>
      <vt:lpstr>A.3</vt:lpstr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Raczkowski</dc:creator>
  <cp:lastModifiedBy>Karen Raczkowski</cp:lastModifiedBy>
  <dcterms:created xsi:type="dcterms:W3CDTF">2019-06-05T22:39:45Z</dcterms:created>
  <dcterms:modified xsi:type="dcterms:W3CDTF">2019-06-14T20:32:52Z</dcterms:modified>
</cp:coreProperties>
</file>