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2250BEFF-C4EE-4EFD-B5A0-5BAE3A0F04EA}"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212" i="1" l="1"/>
  <c r="BA212" i="1" s="1"/>
  <c r="AV212" i="1"/>
  <c r="AZ212" i="1" s="1"/>
  <c r="AU212" i="1"/>
  <c r="AY212" i="1" s="1"/>
  <c r="AK212" i="1"/>
  <c r="AA212" i="1"/>
  <c r="AL212" i="1" s="1"/>
  <c r="BA211" i="1"/>
  <c r="AY211" i="1"/>
  <c r="AW211" i="1"/>
  <c r="AV211" i="1"/>
  <c r="AZ211" i="1" s="1"/>
  <c r="AU211" i="1"/>
  <c r="AK211" i="1"/>
  <c r="AA211" i="1"/>
  <c r="AL211" i="1" s="1"/>
  <c r="AZ210" i="1"/>
  <c r="AW210" i="1"/>
  <c r="BA210" i="1" s="1"/>
  <c r="AV210" i="1"/>
  <c r="AU210" i="1"/>
  <c r="AY210" i="1" s="1"/>
  <c r="AL210" i="1"/>
  <c r="AK210" i="1"/>
  <c r="AA210" i="1"/>
  <c r="BA209" i="1"/>
  <c r="AY209" i="1"/>
  <c r="AW209" i="1"/>
  <c r="AV209" i="1"/>
  <c r="AZ209" i="1" s="1"/>
  <c r="AU209" i="1"/>
  <c r="AL209" i="1"/>
  <c r="AK209" i="1"/>
  <c r="AA209" i="1"/>
  <c r="AZ208" i="1"/>
  <c r="AW208" i="1"/>
  <c r="BA208" i="1" s="1"/>
  <c r="AV208" i="1"/>
  <c r="AU208" i="1"/>
  <c r="AY208" i="1" s="1"/>
  <c r="AK208" i="1"/>
  <c r="AA208" i="1"/>
  <c r="AL208" i="1" s="1"/>
  <c r="BA207" i="1"/>
  <c r="AY207" i="1"/>
  <c r="AW207" i="1"/>
  <c r="AV207" i="1"/>
  <c r="AZ207" i="1" s="1"/>
  <c r="AU207" i="1"/>
  <c r="AK207" i="1"/>
  <c r="AA207" i="1"/>
  <c r="AL207" i="1" s="1"/>
  <c r="BA213" i="1"/>
  <c r="AZ213" i="1"/>
  <c r="AY213" i="1"/>
  <c r="AL213" i="1"/>
  <c r="AK213" i="1"/>
  <c r="BA206" i="1"/>
  <c r="AZ206" i="1"/>
  <c r="AW206" i="1"/>
  <c r="AV206" i="1"/>
  <c r="AU206" i="1"/>
  <c r="AY206" i="1" s="1"/>
  <c r="AK206" i="1"/>
  <c r="AA206" i="1"/>
  <c r="AL206" i="1" s="1"/>
  <c r="BA205" i="1"/>
  <c r="AY205" i="1"/>
  <c r="AW205" i="1"/>
  <c r="AV205" i="1"/>
  <c r="AZ205" i="1" s="1"/>
  <c r="AU205" i="1"/>
  <c r="AK205" i="1"/>
  <c r="AA205" i="1"/>
  <c r="AL205" i="1" s="1"/>
  <c r="AZ204" i="1"/>
  <c r="AY204" i="1"/>
  <c r="AW204" i="1"/>
  <c r="BA204" i="1" s="1"/>
  <c r="AV204" i="1"/>
  <c r="AU204" i="1"/>
  <c r="AL204" i="1"/>
  <c r="AK204" i="1"/>
  <c r="AA204" i="1"/>
  <c r="AW203" i="1"/>
  <c r="BA203" i="1" s="1"/>
  <c r="AV203" i="1"/>
  <c r="AZ203" i="1" s="1"/>
  <c r="AU203" i="1"/>
  <c r="AY203" i="1" s="1"/>
  <c r="AW202" i="1"/>
  <c r="BA202" i="1" s="1"/>
  <c r="AV202" i="1"/>
  <c r="AZ202" i="1" s="1"/>
  <c r="AU202" i="1"/>
  <c r="AY202" i="1" s="1"/>
  <c r="AW201" i="1"/>
  <c r="BA201" i="1" s="1"/>
  <c r="AV201" i="1"/>
  <c r="AZ201" i="1" s="1"/>
  <c r="AU201" i="1"/>
  <c r="AY201" i="1" s="1"/>
  <c r="AW200" i="1"/>
  <c r="BA200" i="1" s="1"/>
  <c r="AV200" i="1"/>
  <c r="AZ200" i="1" s="1"/>
  <c r="AU200" i="1"/>
  <c r="AY200" i="1" s="1"/>
  <c r="AW199" i="1"/>
  <c r="BA199" i="1" s="1"/>
  <c r="AV199" i="1"/>
  <c r="AZ199" i="1" s="1"/>
  <c r="AU199" i="1"/>
  <c r="AY199" i="1" s="1"/>
  <c r="AW198" i="1"/>
  <c r="BA198" i="1" s="1"/>
  <c r="AV198" i="1"/>
  <c r="AZ198" i="1" s="1"/>
  <c r="AU198" i="1"/>
  <c r="AY198" i="1" s="1"/>
  <c r="AW197" i="1"/>
  <c r="BA197" i="1" s="1"/>
  <c r="AV197" i="1"/>
  <c r="AZ197" i="1" s="1"/>
  <c r="AU197" i="1"/>
  <c r="AY197" i="1" s="1"/>
  <c r="AW196" i="1"/>
  <c r="BA196" i="1" s="1"/>
  <c r="AV196" i="1"/>
  <c r="AZ196" i="1" s="1"/>
  <c r="AU196" i="1"/>
  <c r="AY196" i="1" s="1"/>
  <c r="AW195" i="1"/>
  <c r="BA195" i="1" s="1"/>
  <c r="AV195" i="1"/>
  <c r="AZ195" i="1" s="1"/>
  <c r="AU195" i="1"/>
  <c r="AY195" i="1" s="1"/>
  <c r="AW194" i="1"/>
  <c r="BA194" i="1" s="1"/>
  <c r="AV194" i="1"/>
  <c r="AZ194" i="1" s="1"/>
  <c r="AU194" i="1"/>
  <c r="AY194" i="1" s="1"/>
  <c r="AW193" i="1"/>
  <c r="BA193" i="1" s="1"/>
  <c r="AV193" i="1"/>
  <c r="AZ193" i="1" s="1"/>
  <c r="AU193" i="1"/>
  <c r="AY193" i="1" s="1"/>
  <c r="AW192" i="1"/>
  <c r="AV192" i="1"/>
  <c r="AU192" i="1"/>
  <c r="AL203" i="1"/>
  <c r="AK203" i="1"/>
  <c r="AL202" i="1"/>
  <c r="AK202" i="1"/>
  <c r="AL201" i="1"/>
  <c r="AK201" i="1"/>
  <c r="AL200" i="1"/>
  <c r="AK200" i="1"/>
  <c r="AL199" i="1"/>
  <c r="AK199" i="1"/>
  <c r="AL198" i="1"/>
  <c r="AK198" i="1"/>
  <c r="AL197" i="1"/>
  <c r="AK197" i="1"/>
  <c r="AL196" i="1"/>
  <c r="AK196" i="1"/>
  <c r="AL195" i="1"/>
  <c r="AK195" i="1"/>
  <c r="AL194" i="1"/>
  <c r="AK194" i="1"/>
  <c r="AL193" i="1"/>
  <c r="AK193" i="1"/>
  <c r="AW191" i="1" l="1"/>
  <c r="BA191" i="1" s="1"/>
  <c r="AV191" i="1"/>
  <c r="AZ191" i="1" s="1"/>
  <c r="AU191" i="1"/>
  <c r="AY191" i="1" s="1"/>
  <c r="AK191" i="1"/>
  <c r="AA191" i="1"/>
  <c r="AL191" i="1" s="1"/>
  <c r="AW190" i="1"/>
  <c r="BA190" i="1" s="1"/>
  <c r="AV190" i="1"/>
  <c r="AZ190" i="1" s="1"/>
  <c r="AU190" i="1"/>
  <c r="AY190" i="1" s="1"/>
  <c r="AK190" i="1"/>
  <c r="AA190" i="1"/>
  <c r="AL190" i="1" s="1"/>
  <c r="AW189" i="1"/>
  <c r="BA189" i="1" s="1"/>
  <c r="AV189" i="1"/>
  <c r="AZ189" i="1" s="1"/>
  <c r="AU189" i="1"/>
  <c r="AY189" i="1" s="1"/>
  <c r="AK189" i="1"/>
  <c r="AA189" i="1"/>
  <c r="AL189" i="1" s="1"/>
  <c r="AW188" i="1"/>
  <c r="BA188" i="1" s="1"/>
  <c r="AV188" i="1"/>
  <c r="AZ188" i="1" s="1"/>
  <c r="AU188" i="1"/>
  <c r="AY188" i="1" s="1"/>
  <c r="AK188" i="1"/>
  <c r="AA188" i="1"/>
  <c r="AL188" i="1" s="1"/>
  <c r="AZ187" i="1"/>
  <c r="AY187" i="1"/>
  <c r="AW187" i="1"/>
  <c r="BA187" i="1" s="1"/>
  <c r="AV187" i="1"/>
  <c r="AU187" i="1"/>
  <c r="AL187" i="1"/>
  <c r="AK187" i="1"/>
  <c r="AA187" i="1"/>
  <c r="AZ186" i="1"/>
  <c r="AW186" i="1"/>
  <c r="BA186" i="1" s="1"/>
  <c r="AV186" i="1"/>
  <c r="AU186" i="1"/>
  <c r="AY186" i="1" s="1"/>
  <c r="AK186" i="1"/>
  <c r="AA186" i="1"/>
  <c r="AL186" i="1" s="1"/>
  <c r="BA192" i="1"/>
  <c r="AZ192" i="1"/>
  <c r="AY192" i="1"/>
  <c r="AL192" i="1"/>
  <c r="AK192" i="1"/>
  <c r="AW185" i="1"/>
  <c r="BA185" i="1" s="1"/>
  <c r="AV185" i="1"/>
  <c r="AZ185" i="1" s="1"/>
  <c r="AU185" i="1"/>
  <c r="AY185" i="1" s="1"/>
  <c r="AW184" i="1"/>
  <c r="BA184" i="1" s="1"/>
  <c r="AV184" i="1"/>
  <c r="AU184" i="1"/>
  <c r="AW183" i="1"/>
  <c r="BA183" i="1" s="1"/>
  <c r="AV183" i="1"/>
  <c r="AU183" i="1"/>
  <c r="AY183" i="1" s="1"/>
  <c r="AW182" i="1"/>
  <c r="BA182" i="1" s="1"/>
  <c r="AV182" i="1"/>
  <c r="AZ182" i="1" s="1"/>
  <c r="AU182" i="1"/>
  <c r="AW181" i="1"/>
  <c r="BA181" i="1" s="1"/>
  <c r="AV181" i="1"/>
  <c r="AZ181" i="1" s="1"/>
  <c r="AU181" i="1"/>
  <c r="AY181" i="1" s="1"/>
  <c r="AW180" i="1"/>
  <c r="AV180" i="1"/>
  <c r="AU180" i="1"/>
  <c r="AY180" i="1" s="1"/>
  <c r="AA185" i="1"/>
  <c r="AL185" i="1" s="1"/>
  <c r="AA184" i="1"/>
  <c r="AL184" i="1" s="1"/>
  <c r="AA183" i="1"/>
  <c r="AA182" i="1"/>
  <c r="AA181" i="1"/>
  <c r="AL181" i="1" s="1"/>
  <c r="AA180" i="1"/>
  <c r="AL180" i="1" s="1"/>
  <c r="AK185" i="1"/>
  <c r="AZ184" i="1"/>
  <c r="AY184" i="1"/>
  <c r="AK184" i="1"/>
  <c r="AZ183" i="1"/>
  <c r="AL183" i="1"/>
  <c r="AK183" i="1"/>
  <c r="AY182" i="1"/>
  <c r="AL182" i="1"/>
  <c r="AK182" i="1"/>
  <c r="AK181" i="1"/>
  <c r="BA180" i="1"/>
  <c r="AZ180" i="1"/>
  <c r="AK180" i="1"/>
  <c r="AW170" i="1" l="1"/>
  <c r="AV170" i="1"/>
  <c r="AU170" i="1"/>
  <c r="AK170" i="1"/>
  <c r="AA170" i="1"/>
  <c r="AL170" i="1" s="1"/>
  <c r="AA178" i="1"/>
  <c r="AL178" i="1" s="1"/>
  <c r="AK178" i="1"/>
  <c r="AU178" i="1"/>
  <c r="AY178" i="1" s="1"/>
  <c r="AV178" i="1"/>
  <c r="AZ178" i="1" s="1"/>
  <c r="AW178" i="1"/>
  <c r="BA178" i="1" s="1"/>
  <c r="AA174" i="1"/>
  <c r="AL174" i="1" s="1"/>
  <c r="AK174" i="1"/>
  <c r="AU174" i="1"/>
  <c r="AY174" i="1" s="1"/>
  <c r="AV174" i="1"/>
  <c r="AZ174" i="1" s="1"/>
  <c r="AW174" i="1"/>
  <c r="BA174" i="1" s="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AW173" i="1"/>
  <c r="BA173" i="1" s="1"/>
  <c r="AV173" i="1"/>
  <c r="AZ173" i="1" s="1"/>
  <c r="AU173" i="1"/>
  <c r="AY173" i="1" s="1"/>
  <c r="AK173" i="1"/>
  <c r="AA173" i="1"/>
  <c r="AL173" i="1" s="1"/>
  <c r="AW172" i="1"/>
  <c r="BA172" i="1" s="1"/>
  <c r="AV172" i="1"/>
  <c r="AZ172" i="1" s="1"/>
  <c r="AU172" i="1"/>
  <c r="AY172" i="1" s="1"/>
  <c r="AK172" i="1"/>
  <c r="AA172" i="1"/>
  <c r="AL172" i="1" s="1"/>
  <c r="AW171" i="1"/>
  <c r="BA171" i="1" s="1"/>
  <c r="AV171" i="1"/>
  <c r="AZ171" i="1" s="1"/>
  <c r="AU171" i="1"/>
  <c r="AY171" i="1" s="1"/>
  <c r="AK171" i="1"/>
  <c r="AA171" i="1"/>
  <c r="AL171" i="1" s="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<sst xmlns="http://schemas.openxmlformats.org/spreadsheetml/2006/main" count="5551" uniqueCount="792">
  <si>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</si>
  <si>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</si>
  <si>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</si>
  <si>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</si>
  <si>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</si>
  <si>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</si>
  <si>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</si>
  <si>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</si>
  <si>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</si>
  <si>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</si>
  <si>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</si>
  <si>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</si>
  <si>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</si>
  <si>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</si>
  <si>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</si>
  <si>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</si>
  <si>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</si>
  <si>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</si>
  <si>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</si>
  <si>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</si>
  <si>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</si>
  <si>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</si>
  <si>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</si>
  <si>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</si>
  <si>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</si>
  <si>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</si>
  <si>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</si>
  <si>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</si>
  <si>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</si>
  <si>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</si>
  <si>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</si>
  <si>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</si>
  <si>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</si>
  <si>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</si>
  <si>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</si>
  <si>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</si>
  <si>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</si>
  <si>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</si>
  <si>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</si>
  <si>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</si>
  <si>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</si>
  <si>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</si>
  <si>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</si>
  <si>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</si>
  <si>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</si>
  <si>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</si>
  <si>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</si>
  <si>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</si>
  <si>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</si>
  <si>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</si>
  <si>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</si>
  <si>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</si>
  <si>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</si>
  <si>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</si>
  <si>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</si>
  <si>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</si>
  <si>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</si>
  <si>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</si>
  <si>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</si>
  <si>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</si>
  <si>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</si>
  <si>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</si>
  <si>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</si>
  <si>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</si>
  <si>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</si>
  <si>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</si>
  <si>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</si>
  <si>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</si>
  <si>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</si>
  <si>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</si>
  <si>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</si>
  <si>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</si>
  <si>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</si>
  <si>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</si>
  <si>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</si>
  <si>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</si>
  <si>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</si>
  <si>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</si>
  <si>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</si>
  <si>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</si>
  <si>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</si>
  <si>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</si>
  <si>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</si>
  <si>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</si>
  <si>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</si>
  <si>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</si>
  <si>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</si>
  <si>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</si>
  <si>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</si>
  <si>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</si>
  <si>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</si>
  <si>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</si>
  <si>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</si>
  <si>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</si>
  <si>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</si>
  <si>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</si>
  <si>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</si>
  <si>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</si>
  <si>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</si>
  <si>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</si>
  <si>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</si>
  <si>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</si>
  <si>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</si>
  <si>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</si>
  <si>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</si>
  <si>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</si>
  <si>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</si>
  <si>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</si>
  <si>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</si>
  <si>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</si>
  <si>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</si>
  <si>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</si>
  <si>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</si>
  <si>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</si>
  <si>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</si>
  <si>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</si>
  <si>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</si>
  <si>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</si>
  <si>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</si>
  <si>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</si>
  <si>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</si>
  <si>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</si>
  <si>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</si>
  <si>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</si>
  <si>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</si>
  <si>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</si>
  <si>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</si>
  <si>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</si>
  <si>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</si>
  <si>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</si>
  <si>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</si>
  <si>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</si>
  <si>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</si>
  <si>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</si>
  <si>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</si>
  <si>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</si>
  <si>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</si>
  <si>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</si>
  <si>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</si>
  <si>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</si>
  <si>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</si>
  <si>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</si>
  <si>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</si>
  <si>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</si>
  <si>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</si>
  <si>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</si>
  <si>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</si>
  <si>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</si>
  <si>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</si>
  <si>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</si>
  <si>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</si>
  <si>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</si>
  <si>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</si>
  <si>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</si>
  <si>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</si>
  <si>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</si>
  <si>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</si>
  <si>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</si>
  <si>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</si>
  <si>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</si>
  <si>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</si>
  <si>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</si>
  <si>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</si>
  <si>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</si>
  <si>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</si>
  <si>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</si>
  <si>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</si>
  <si>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</si>
  <si>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</si>
  <si>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</si>
  <si>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</si>
  <si>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</si>
  <si>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</si>
  <si>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</si>
  <si>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</si>
  <si>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</si>
  <si>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</si>
  <si>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</si>
  <si>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</si>
  <si>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</si>
  <si>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</si>
  <si>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</si>
  <si>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</si>
  <si>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</si>
  <si>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</si>
  <si>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</si>
  <si>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</si>
  <si>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</si>
  <si>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</si>
  <si>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</si>
  <si>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</si>
  <si>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</si>
  <si>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</si>
  <si>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</si>
  <si>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</si>
  <si>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</si>
  <si>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</si>
  <si>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</si>
  <si>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</si>
  <si>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</si>
  <si>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</si>
  <si>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</si>
  <si>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</si>
  <si>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</si>
  <si>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</si>
  <si>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</si>
  <si>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</si>
  <si>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</si>
  <si>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</si>
  <si>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</si>
  <si>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</si>
  <si>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</si>
  <si>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</si>
  <si>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</si>
  <si>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</si>
  <si>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</si>
  <si>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</si>
  <si>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</si>
  <si>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</si>
  <si>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</si>
  <si>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</si>
  <si>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</si>
  <si>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</si>
  <si>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</si>
  <si>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</si>
  <si>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</si>
  <si>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</si>
  <si>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</si>
  <si>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</si>
  <si>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</si>
  <si>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</si>
  <si>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</si>
  <si>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</si>
  <si>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</si>
  <si>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</si>
  <si>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</si>
  <si>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</si>
  <si>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</si>
  <si>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</si>
  <si>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</si>
  <si>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</si>
  <si>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</si>
  <si>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</si>
  <si>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</si>
  <si>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</si>
  <si>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</si>
  <si>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</si>
  <si>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</si>
  <si>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</si>
  <si>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</si>
  <si>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</si>
  <si>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</si>
  <si>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</si>
  <si>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</si>
  <si>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</si>
  <si>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</si>
  <si>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</si>
  <si>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</si>
  <si>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</si>
  <si>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</si>
  <si>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</si>
  <si>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</si>
  <si>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</si>
  <si>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</si>
  <si>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</si>
  <si>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</si>
  <si>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</si>
  <si>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</si>
  <si>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</si>
  <si>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</si>
  <si>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</si>
  <si>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</si>
  <si>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</si>
  <si>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</si>
  <si>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</si>
  <si>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</si>
  <si>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</si>
  <si>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</si>
  <si>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</si>
  <si>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</si>
  <si>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</si>
  <si>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</si>
  <si>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</si>
  <si>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</si>
  <si>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</si>
  <si>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</si>
  <si>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</si>
  <si>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</si>
  <si>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</si>
  <si>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</si>
  <si>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</si>
  <si>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</si>
  <si>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</si>
  <si>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</si>
  <si>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</si>
  <si>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</si>
  <si>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</si>
  <si>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</si>
  <si>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</si>
  <si>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</si>
  <si>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</si>
  <si>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</si>
  <si>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</si>
  <si>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</si>
  <si>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</si>
  <si>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</si>
  <si>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</si>
  <si>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</si>
  <si>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</si>
  <si>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</si>
  <si>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</si>
  <si>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</si>
  <si>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</si>
  <si>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</si>
  <si>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</si>
  <si>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</si>
  <si>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</si>
  <si>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</si>
  <si>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</si>
  <si>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</si>
  <si>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</si>
  <si>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</si>
  <si>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</si>
  <si>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</si>
  <si>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</si>
  <si>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</si>
  <si>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</si>
  <si>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</si>
  <si>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</si>
  <si>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</si>
  <si>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</si>
  <si>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</si>
  <si>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</si>
  <si>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</si>
  <si>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</si>
  <si>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</si>
  <si>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</si>
  <si>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</si>
  <si>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</si>
  <si>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</si>
  <si>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</si>
  <si>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</si>
  <si>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</si>
  <si>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</si>
  <si>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</si>
  <si>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</si>
  <si>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</si>
  <si>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</si>
  <si>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</si>
  <si>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</si>
  <si>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</si>
  <si>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</si>
  <si>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</si>
  <si>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</si>
  <si>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</si>
  <si>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</si>
  <si>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</si>
  <si>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</si>
  <si>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</si>
  <si>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</si>
  <si>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</si>
  <si>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</si>
  <si>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</si>
  <si>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</si>
  <si>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</si>
  <si>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</si>
  <si>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</si>
  <si>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</si>
  <si>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</si>
  <si>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</si>
  <si>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</si>
  <si>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</si>
  <si>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</si>
  <si>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</si>
  <si>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</si>
  <si>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</si>
  <si>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</si>
  <si>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</si>
  <si>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</si>
  <si>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</si>
  <si>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</si>
  <si>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</si>
  <si>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</si>
  <si>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</si>
  <si>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</si>
  <si>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</si>
  <si>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</si>
  <si>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</si>
  <si>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</si>
  <si>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</si>
  <si>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</si>
  <si>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</si>
  <si>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</si>
  <si>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</si>
  <si>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</si>
  <si>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</si>
  <si>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</si>
  <si>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</si>
  <si>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</si>
  <si>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</si>
  <si>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</si>
  <si>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</si>
  <si>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</si>
  <si>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</si>
  <si>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</si>
  <si>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</si>
  <si>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</si>
  <si>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</si>
  <si>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</si>
  <si>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</si>
  <si>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</si>
  <si>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</si>
  <si>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</si>
  <si>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</si>
  <si>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</si>
  <si>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</si>
  <si>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</si>
  <si>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</si>
  <si>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</si>
  <si>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</si>
  <si>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</si>
  <si>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</si>
  <si>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</si>
  <si>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</si>
  <si>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</si>
  <si>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</si>
  <si>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</si>
  <si>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</si>
  <si>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</si>
  <si>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</si>
  <si>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</si>
  <si>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</si>
  <si>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</si>
  <si>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</si>
  <si>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</si>
  <si>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</si>
  <si>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</si>
  <si>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</si>
  <si>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</si>
  <si>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</si>
  <si>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</si>
  <si>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</si>
  <si>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</si>
  <si>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</si>
  <si>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</si>
  <si>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</si>
  <si>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</si>
  <si>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</si>
  <si>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</si>
  <si>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</si>
  <si>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</si>
  <si>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</si>
  <si>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</si>
  <si>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</si>
  <si>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</si>
  <si>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</si>
  <si>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</si>
  <si>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</si>
  <si>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</si>
  <si>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</si>
  <si>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</si>
  <si>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</si>
  <si>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</si>
  <si>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</si>
  <si>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</si>
  <si>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</si>
  <si>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</si>
  <si>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</si>
  <si>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</si>
  <si>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</si>
  <si>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</si>
  <si>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</si>
  <si>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</si>
  <si>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</si>
  <si>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</si>
  <si>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</si>
  <si>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</si>
  <si>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</si>
  <si>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</si>
  <si>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</si>
  <si>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</si>
  <si>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</si>
  <si>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</si>
  <si>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</si>
  <si>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</si>
  <si>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</si>
  <si>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</si>
  <si>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</si>
  <si>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</si>
  <si>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</si>
  <si>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</si>
  <si>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</si>
  <si>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</si>
  <si>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</si>
  <si>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</si>
  <si>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</si>
  <si>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</si>
  <si>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</si>
  <si>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</si>
  <si>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</si>
  <si>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</si>
  <si>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</si>
  <si>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</si>
  <si>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</si>
  <si>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</si>
  <si>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</si>
  <si>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</si>
  <si>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</si>
  <si>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</si>
  <si>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</si>
  <si>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</si>
  <si>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</si>
  <si>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</si>
  <si>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</si>
  <si>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</si>
  <si>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</si>
  <si>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</si>
  <si>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</si>
  <si>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</si>
  <si>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</si>
  <si>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</si>
  <si>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</si>
  <si>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</si>
  <si>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</si>
  <si>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</si>
  <si>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</si>
  <si>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</si>
  <si>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</si>
  <si>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</si>
  <si>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</si>
  <si>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</si>
  <si>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</si>
  <si>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</si>
  <si>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</si>
  <si>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</si>
  <si>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</si>
  <si>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</si>
  <si>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</si>
  <si>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</si>
  <si>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</si>
  <si>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</si>
  <si>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</si>
  <si>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</si>
  <si>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</si>
  <si>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</si>
  <si>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</si>
  <si>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</si>
  <si>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</si>
  <si>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</si>
  <si>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</si>
  <si>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</si>
  <si>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</si>
  <si>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</si>
  <si>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</si>
  <si>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</si>
  <si>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</si>
  <si>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</si>
  <si>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</si>
  <si>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</si>
  <si>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</si>
  <si>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</si>
  <si>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</si>
  <si>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</si>
  <si>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</si>
  <si>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</si>
  <si>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</si>
  <si>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</si>
  <si>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</si>
  <si>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</si>
  <si>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</si>
  <si>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</si>
  <si>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</si>
  <si>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</si>
  <si>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</si>
  <si>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</si>
  <si>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</si>
  <si>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</si>
  <si>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</si>
  <si>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</si>
  <si>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</si>
  <si>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</si>
  <si>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</si>
  <si>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</si>
  <si>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</si>
  <si>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</si>
  <si>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</si>
  <si>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</si>
  <si>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</si>
  <si>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</si>
  <si>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</si>
  <si>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</si>
  <si>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</si>
  <si>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</si>
  <si>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</si>
  <si>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</si>
  <si>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</si>
  <si>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</si>
  <si>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</si>
  <si>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</si>
  <si>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</si>
  <si>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</si>
  <si>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</si>
  <si>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</si>
  <si>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</si>
  <si>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</si>
  <si>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</si>
  <si>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</si>
  <si>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</si>
  <si>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</si>
  <si>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</si>
  <si>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</si>
  <si>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</si>
  <si>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</si>
  <si>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</si>
  <si>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</si>
  <si>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</si>
  <si>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</si>
  <si>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</si>
  <si>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</si>
  <si>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</si>
  <si>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</si>
  <si>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</si>
  <si>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</si>
  <si>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</si>
  <si>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</si>
  <si>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</si>
  <si>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</si>
  <si>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</si>
  <si>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</si>
  <si>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</si>
  <si>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</si>
  <si>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</si>
  <si>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</si>
  <si>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</si>
  <si>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</si>
  <si>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</si>
  <si>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</si>
  <si>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</si>
  <si>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</si>
  <si>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</si>
  <si>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</si>
  <si>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</si>
  <si>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</si>
  <si>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</si>
  <si>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</si>
  <si>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</si>
  <si>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</si>
  <si>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</si>
  <si>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</si>
  <si>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</si>
  <si>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</si>
  <si>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</si>
  <si>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</si>
  <si>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</si>
  <si>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</si>
  <si>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</si>
  <si>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</si>
  <si>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</si>
  <si>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</si>
  <si>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</si>
  <si>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</si>
  <si>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</si>
  <si>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</si>
  <si>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</si>
  <si>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</si>
  <si>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</si>
  <si>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</si>
  <si>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</si>
  <si>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</si>
  <si>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</si>
  <si>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</si>
  <si>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</si>
  <si>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</si>
  <si>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</si>
  <si>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</si>
  <si>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</si>
  <si>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</si>
  <si>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</si>
  <si>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</si>
  <si>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</si>
  <si>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</si>
  <si>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</si>
  <si>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</si>
  <si>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</si>
  <si>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</si>
  <si>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</si>
  <si>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</si>
  <si>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</si>
  <si>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</si>
  <si>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</si>
  <si>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</si>
  <si>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</si>
  <si>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</si>
  <si>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</si>
  <si>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</si>
  <si>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</si>
  <si>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</si>
  <si>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</si>
  <si>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</si>
  <si>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</si>
  <si>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</si>
  <si>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</si>
  <si>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</si>
  <si>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</si>
  <si>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</si>
  <si>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</si>
  <si>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</si>
  <si>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</si>
  <si>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</si>
  <si>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</si>
  <si>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</si>
  <si>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</si>
  <si>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</si>
  <si>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</si>
  <si>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</si>
  <si>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</si>
  <si>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</si>
  <si>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</si>
  <si>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</si>
  <si>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</si>
  <si>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</si>
  <si>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</si>
  <si>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</si>
  <si>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</si>
  <si>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</si>
  <si>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</si>
  <si>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</si>
  <si>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</si>
  <si>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</si>
  <si>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</si>
  <si>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</si>
  <si>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</si>
  <si>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</si>
  <si>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</si>
  <si>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</si>
  <si>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</si>
  <si>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</si>
  <si>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</si>
  <si>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</si>
  <si>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</si>
  <si>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</si>
  <si>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</si>
  <si>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</si>
  <si>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</si>
  <si>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</si>
  <si>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</si>
  <si>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</si>
  <si>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</si>
  <si>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</si>
  <si>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</si>
  <si>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</si>
  <si>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</si>
  <si>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</si>
  <si>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</si>
  <si>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</si>
  <si>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</si>
  <si>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</si>
  <si>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</si>
  <si>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</si>
  <si>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</si>
  <si>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</si>
  <si>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</si>
  <si>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</si>
  <si>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</si>
  <si>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</si>
  <si>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</si>
  <si>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</si>
  <si>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</si>
  <si>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</si>
  <si>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</si>
  <si>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</si>
  <si>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</si>
  <si>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</si>
  <si>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</si>
  <si>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</si>
  <si>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</si>
  <si>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</si>
  <si>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</si>
  <si>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</si>
  <si>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</si>
  <si>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11.c.0.1, autofluo kidney, nuclei model type, id07 test, id05 val, 7 LR steps</t>
  </si>
  <si>
    <t>model 11.c.0, autofluo kidney, nuclei model type, id07 test, id05 val, 4 LR steps</t>
  </si>
  <si>
    <t>model 11.c.1, autofluo kidney, nuclei model type, id02 test, id01 val, 4 LR steps</t>
  </si>
  <si>
    <t>model 11.c.2, autofluo kidney, nuclei model type, id04 test, id06 val, 4 LR steps</t>
  </si>
  <si>
    <t>model 11.c.1.1, autofluo kidney, nuclei model type, id02 test, id01 val, 7 LR steps</t>
  </si>
  <si>
    <t>model 11.c.2.1, autofluo kidney, nuclei model type, id04 test, id06 val, 7 LR steps</t>
  </si>
  <si>
    <t>model 11.c.0.2, autofluo kidney, nuclei model type, id07 test, id05 val, 10 LR steps</t>
  </si>
  <si>
    <t>model 11.c.1.2, autofluo kidney, nuclei model type, id02 test, id01 val, 10 LR steps</t>
  </si>
  <si>
    <t>model 11.c.2.2, autofluo kidney, nuclei model type, id04 test, id06 val, 10 LR steps</t>
  </si>
  <si>
    <t>the training images &amp; curves could look better, trying finer LR progression</t>
  </si>
  <si>
    <t>the training images &amp; curves could look better, trying even finer LR progression</t>
  </si>
  <si>
    <t>same model as before (11.b) but with (mostly) filled labels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</si>
</sst>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213"/>
  <sheetViews>
    <sheetView tabSelected="1" zoomScaleNormal="100" workbookViewId="0">
      <pane xSplit="1" ySplit="1" topLeftCell="B175" activePane="bottomRight" state="frozen"/>
      <selection pane="topRight" activeCell="B1" sqref="B1"/>
      <selection pane="bottomLeft" activeCell="A2" sqref="A2"/>
      <selection pane="bottomRight" activeCell="G206" sqref="G206"/>
    </sheetView>
  </sheetViews>
  <sheetFormatPr defaultRowHeight="15" outlineLevelRow="1" outlineLevelCol="1" x14ac:dyDescent="0.25"/>
  <cols>
    <col min="1" max="1" width="11.140625" customWidth="1"/>
    <col min="2" max="2" width="73.7109375" customWidth="1"/>
    <col min="3" max="3" width="15.140625" customWidth="1"/>
    <col min="4" max="4" width="18.42578125" customWidth="1"/>
    <col min="5" max="5" width="6.5703125" customWidth="1"/>
    <col min="6" max="6" width="30.140625" customWidth="1"/>
    <col min="7" max="7" width="72.28515625" style="38" customWidth="1" outlineLevel="1"/>
    <col min="8" max="8" width="35.5703125" customWidth="1" outlineLevel="1"/>
    <col min="9" max="9" width="64.5703125" customWidth="1" outlineLevel="1"/>
    <col min="10" max="10" width="14.5703125" style="4" customWidth="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customWidth="1"/>
    <col min="30" max="30" width="9.5703125" customWidth="1"/>
    <col min="31" max="31" width="9" customWidth="1"/>
    <col min="32" max="32" width="8.85546875" customWidth="1"/>
    <col min="33" max="33" width="9.85546875" customWidth="1"/>
    <col min="34" max="34" width="9.7109375" style="8" customWidth="1"/>
    <col min="35" max="35" width="11.7109375" customWidth="1"/>
    <col min="36" max="36" width="10.42578125" customWidth="1"/>
    <col min="37" max="37" width="9.7109375" customWidth="1"/>
    <col min="38" max="38" width="15.42578125" customWidth="1"/>
    <col min="39" max="39" width="26.28515625" style="8" hidden="1" customWidth="1" outlineLevel="1"/>
    <col min="40" max="40" width="6.5703125" customWidth="1" collapsed="1"/>
    <col min="41" max="41" width="6.7109375" customWidth="1"/>
    <col min="42" max="42" width="6.7109375" style="17" customWidth="1"/>
    <col min="43" max="43" width="5.28515625" customWidth="1"/>
    <col min="44" max="44" width="6.140625" customWidth="1"/>
    <col min="45" max="45" width="5" customWidth="1"/>
    <col min="46" max="46" width="5" style="17" customWidth="1"/>
    <col min="47" max="47" width="6.140625" customWidth="1"/>
    <col min="48" max="48" width="6.5703125" customWidth="1"/>
    <col min="49" max="49" width="5" customWidth="1"/>
    <col min="50" max="50" width="6" style="17" customWidth="1"/>
    <col min="51" max="52" width="6" hidden="1" customWidth="1" outlineLevel="1"/>
    <col min="53" max="53" width="6" style="8" hidden="1" customWidth="1" outlineLevel="1"/>
    <col min="54" max="54" width="50.5703125" customWidth="1" collapsed="1"/>
    <col min="55" max="55" width="51"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30"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30"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30"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30"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30"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v>0</v>
      </c>
    </row>
    <row r="172" spans="1:56"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v>0</v>
      </c>
    </row>
    <row r="173" spans="1:56"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v>0</v>
      </c>
    </row>
    <row r="174" spans="1:56"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v>0</v>
      </c>
    </row>
    <row r="175" spans="1:56"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v>0</v>
      </c>
    </row>
    <row r="176" spans="1:56"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v>0</v>
      </c>
    </row>
    <row r="177" spans="1:59"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v>0</v>
      </c>
    </row>
    <row r="178" spans="1:59"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v>0</v>
      </c>
    </row>
    <row r="179" spans="1:59"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9"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8">X180+Y180</f>
        <v>6</v>
      </c>
      <c r="AB180">
        <v>38</v>
      </c>
      <c r="AC180">
        <v>3</v>
      </c>
      <c r="AE180" t="s">
        <v>94</v>
      </c>
      <c r="AH180" s="8" t="s">
        <v>96</v>
      </c>
      <c r="AI180" t="s">
        <v>117</v>
      </c>
      <c r="AJ180" t="s">
        <v>117</v>
      </c>
      <c r="AK180" t="e">
        <f t="shared" ref="AK180" si="109">AI180+AJ180</f>
        <v>#VALUE!</v>
      </c>
      <c r="AL180">
        <f t="shared" ref="AL180" si="110" xml:space="preserve"> 1508.06553301511 + 0.00210606006752809 * (AQ180*AR180*AS180) * (AA180 / 5) + 441</f>
        <v>74764.828731758302</v>
      </c>
      <c r="AM180" s="8" t="s">
        <v>105</v>
      </c>
      <c r="AN180">
        <v>149</v>
      </c>
      <c r="AO180">
        <v>743</v>
      </c>
      <c r="AP180" s="17">
        <v>435</v>
      </c>
      <c r="AQ180">
        <v>147</v>
      </c>
      <c r="AR180">
        <v>700</v>
      </c>
      <c r="AS180">
        <v>280</v>
      </c>
      <c r="AT180" s="47" t="s">
        <v>8</v>
      </c>
      <c r="AU180">
        <f t="shared" ref="AU180:AU185" si="111" xml:space="preserve"> _xlfn.FLOOR.MATH((AN180 - AQ180) / 2)</f>
        <v>1</v>
      </c>
      <c r="AV180">
        <f t="shared" ref="AV180:AV185" si="112" xml:space="preserve"> _xlfn.FLOOR.MATH((AO180 - AR180) / 2)</f>
        <v>21</v>
      </c>
      <c r="AW180">
        <f t="shared" ref="AW180:AW185" si="113" xml:space="preserve"> _xlfn.FLOOR.MATH((AP180 - AS180) / 2)</f>
        <v>77</v>
      </c>
      <c r="AX180" s="47" t="s">
        <v>45</v>
      </c>
      <c r="AY180">
        <f t="shared" ref="AY180" si="114">AQ180-AU180</f>
        <v>146</v>
      </c>
      <c r="AZ180">
        <f t="shared" ref="AZ180" si="115">AR180-AV180</f>
        <v>679</v>
      </c>
      <c r="BA180" s="8">
        <f t="shared" ref="BA180" si="116">AS180-AW180</f>
        <v>203</v>
      </c>
      <c r="BB180" t="s">
        <v>724</v>
      </c>
      <c r="BC180" t="s">
        <v>725</v>
      </c>
      <c r="BD180">
        <v>1</v>
      </c>
      <c r="BG180" t="s">
        <v>734</v>
      </c>
    </row>
    <row r="181" spans="1:59"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8"/>
        <v>6</v>
      </c>
      <c r="AB181">
        <v>35</v>
      </c>
      <c r="AC181">
        <v>3</v>
      </c>
      <c r="AE181" t="s">
        <v>94</v>
      </c>
      <c r="AH181" s="8" t="s">
        <v>96</v>
      </c>
      <c r="AI181" t="s">
        <v>117</v>
      </c>
      <c r="AJ181" t="s">
        <v>117</v>
      </c>
      <c r="AK181" t="e">
        <f t="shared" ref="AK181" si="117">AI181+AJ181</f>
        <v>#VALUE!</v>
      </c>
      <c r="AL181">
        <f t="shared" ref="AL181" si="118" xml:space="preserve"> 1508.06553301511 + 0.00210606006752809 * (AQ181*AR181*AS181) * (AA181 / 5) + 441</f>
        <v>74764.828731758302</v>
      </c>
      <c r="AM181" s="8" t="s">
        <v>105</v>
      </c>
      <c r="AN181">
        <v>149</v>
      </c>
      <c r="AO181">
        <v>743</v>
      </c>
      <c r="AP181" s="17">
        <v>435</v>
      </c>
      <c r="AQ181">
        <v>147</v>
      </c>
      <c r="AR181">
        <v>700</v>
      </c>
      <c r="AS181">
        <v>280</v>
      </c>
      <c r="AT181" s="47" t="s">
        <v>8</v>
      </c>
      <c r="AU181">
        <f t="shared" si="111"/>
        <v>1</v>
      </c>
      <c r="AV181">
        <f t="shared" si="112"/>
        <v>21</v>
      </c>
      <c r="AW181">
        <f t="shared" si="113"/>
        <v>77</v>
      </c>
      <c r="AX181" s="47" t="s">
        <v>45</v>
      </c>
      <c r="AY181">
        <f t="shared" ref="AY181" si="119">AQ181-AU181</f>
        <v>146</v>
      </c>
      <c r="AZ181">
        <f t="shared" ref="AZ181" si="120">AR181-AV181</f>
        <v>679</v>
      </c>
      <c r="BA181" s="8">
        <f t="shared" ref="BA181" si="121">AS181-AW181</f>
        <v>203</v>
      </c>
      <c r="BB181" t="s">
        <v>726</v>
      </c>
      <c r="BC181" t="s">
        <v>727</v>
      </c>
      <c r="BD181">
        <v>1</v>
      </c>
      <c r="BG181" t="s">
        <v>734</v>
      </c>
    </row>
    <row r="182" spans="1:59"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8"/>
        <v>6</v>
      </c>
      <c r="AB182">
        <v>33</v>
      </c>
      <c r="AC182">
        <v>3</v>
      </c>
      <c r="AE182" t="s">
        <v>94</v>
      </c>
      <c r="AH182" s="8" t="s">
        <v>96</v>
      </c>
      <c r="AI182" t="s">
        <v>117</v>
      </c>
      <c r="AJ182" t="s">
        <v>117</v>
      </c>
      <c r="AK182" t="e">
        <f t="shared" ref="AK182:AK187" si="122">AI182+AJ182</f>
        <v>#VALUE!</v>
      </c>
      <c r="AL182">
        <f t="shared" ref="AL182:AL187" si="123" xml:space="preserve"> 1508.06553301511 + 0.00210606006752809 * (AQ182*AR182*AS182) * (AA182 / 5) + 441</f>
        <v>74764.828731758302</v>
      </c>
      <c r="AM182" s="8" t="s">
        <v>105</v>
      </c>
      <c r="AN182">
        <v>149</v>
      </c>
      <c r="AO182">
        <v>743</v>
      </c>
      <c r="AP182" s="17">
        <v>435</v>
      </c>
      <c r="AQ182">
        <v>147</v>
      </c>
      <c r="AR182">
        <v>700</v>
      </c>
      <c r="AS182">
        <v>280</v>
      </c>
      <c r="AT182" s="47" t="s">
        <v>8</v>
      </c>
      <c r="AU182">
        <f t="shared" si="111"/>
        <v>1</v>
      </c>
      <c r="AV182">
        <f t="shared" si="112"/>
        <v>21</v>
      </c>
      <c r="AW182">
        <f t="shared" si="113"/>
        <v>77</v>
      </c>
      <c r="AX182" s="47" t="s">
        <v>45</v>
      </c>
      <c r="AY182">
        <f t="shared" ref="AY182:AY187" si="124">AQ182-AU182</f>
        <v>146</v>
      </c>
      <c r="AZ182">
        <f t="shared" ref="AZ182:AZ187" si="125">AR182-AV182</f>
        <v>679</v>
      </c>
      <c r="BA182" s="8">
        <f t="shared" ref="BA182:BA187" si="126">AS182-AW182</f>
        <v>203</v>
      </c>
      <c r="BB182" t="s">
        <v>726</v>
      </c>
      <c r="BC182" t="s">
        <v>727</v>
      </c>
      <c r="BD182">
        <v>1</v>
      </c>
      <c r="BG182" t="s">
        <v>734</v>
      </c>
    </row>
    <row r="183" spans="1:59"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8"/>
        <v>6</v>
      </c>
      <c r="AB183">
        <v>38</v>
      </c>
      <c r="AC183">
        <v>3</v>
      </c>
      <c r="AE183" t="s">
        <v>94</v>
      </c>
      <c r="AH183" s="8" t="s">
        <v>96</v>
      </c>
      <c r="AI183" t="s">
        <v>117</v>
      </c>
      <c r="AJ183" t="s">
        <v>117</v>
      </c>
      <c r="AK183" t="e">
        <f t="shared" si="122"/>
        <v>#VALUE!</v>
      </c>
      <c r="AL183">
        <f t="shared" si="123"/>
        <v>74764.828731758302</v>
      </c>
      <c r="AM183" s="8" t="s">
        <v>105</v>
      </c>
      <c r="AN183">
        <v>149</v>
      </c>
      <c r="AO183">
        <v>743</v>
      </c>
      <c r="AP183" s="17">
        <v>435</v>
      </c>
      <c r="AQ183">
        <v>147</v>
      </c>
      <c r="AR183">
        <v>700</v>
      </c>
      <c r="AS183">
        <v>280</v>
      </c>
      <c r="AT183" s="47" t="s">
        <v>8</v>
      </c>
      <c r="AU183">
        <f t="shared" si="111"/>
        <v>1</v>
      </c>
      <c r="AV183">
        <f t="shared" si="112"/>
        <v>21</v>
      </c>
      <c r="AW183">
        <f t="shared" si="113"/>
        <v>77</v>
      </c>
      <c r="AX183" s="47" t="s">
        <v>45</v>
      </c>
      <c r="AY183">
        <f t="shared" si="124"/>
        <v>146</v>
      </c>
      <c r="AZ183">
        <f t="shared" si="125"/>
        <v>679</v>
      </c>
      <c r="BA183" s="8">
        <f t="shared" si="126"/>
        <v>203</v>
      </c>
      <c r="BB183" t="s">
        <v>726</v>
      </c>
      <c r="BC183" t="s">
        <v>727</v>
      </c>
      <c r="BD183">
        <v>1</v>
      </c>
      <c r="BG183" t="s">
        <v>734</v>
      </c>
    </row>
    <row r="184" spans="1:59"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8"/>
        <v>6</v>
      </c>
      <c r="AB184">
        <v>35</v>
      </c>
      <c r="AC184">
        <v>3</v>
      </c>
      <c r="AE184" t="s">
        <v>94</v>
      </c>
      <c r="AH184" s="8" t="s">
        <v>96</v>
      </c>
      <c r="AI184" t="s">
        <v>117</v>
      </c>
      <c r="AJ184" t="s">
        <v>117</v>
      </c>
      <c r="AK184" t="e">
        <f t="shared" si="122"/>
        <v>#VALUE!</v>
      </c>
      <c r="AL184">
        <f t="shared" si="123"/>
        <v>74764.828731758302</v>
      </c>
      <c r="AM184" s="8" t="s">
        <v>105</v>
      </c>
      <c r="AN184">
        <v>149</v>
      </c>
      <c r="AO184">
        <v>743</v>
      </c>
      <c r="AP184" s="17">
        <v>435</v>
      </c>
      <c r="AQ184">
        <v>147</v>
      </c>
      <c r="AR184">
        <v>700</v>
      </c>
      <c r="AS184">
        <v>280</v>
      </c>
      <c r="AT184" s="47" t="s">
        <v>8</v>
      </c>
      <c r="AU184">
        <f t="shared" si="111"/>
        <v>1</v>
      </c>
      <c r="AV184">
        <f t="shared" si="112"/>
        <v>21</v>
      </c>
      <c r="AW184">
        <f t="shared" si="113"/>
        <v>77</v>
      </c>
      <c r="AX184" s="47" t="s">
        <v>45</v>
      </c>
      <c r="AY184">
        <f t="shared" si="124"/>
        <v>146</v>
      </c>
      <c r="AZ184">
        <f t="shared" si="125"/>
        <v>679</v>
      </c>
      <c r="BA184" s="8">
        <f t="shared" si="126"/>
        <v>203</v>
      </c>
      <c r="BB184" t="s">
        <v>726</v>
      </c>
      <c r="BC184" t="s">
        <v>727</v>
      </c>
      <c r="BD184">
        <v>1</v>
      </c>
      <c r="BG184" t="s">
        <v>734</v>
      </c>
    </row>
    <row r="185" spans="1:59"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8"/>
        <v>6</v>
      </c>
      <c r="AB185" s="3">
        <v>33</v>
      </c>
      <c r="AC185" s="3">
        <v>3</v>
      </c>
      <c r="AE185" s="3" t="s">
        <v>94</v>
      </c>
      <c r="AH185" s="23" t="s">
        <v>96</v>
      </c>
      <c r="AI185" s="3" t="s">
        <v>117</v>
      </c>
      <c r="AJ185" s="3" t="s">
        <v>117</v>
      </c>
      <c r="AK185" s="3" t="e">
        <f t="shared" si="122"/>
        <v>#VALUE!</v>
      </c>
      <c r="AL185" s="3">
        <f t="shared" si="123"/>
        <v>74764.828731758302</v>
      </c>
      <c r="AM185" s="23" t="s">
        <v>105</v>
      </c>
      <c r="AN185" s="3">
        <v>149</v>
      </c>
      <c r="AO185" s="3">
        <v>743</v>
      </c>
      <c r="AP185" s="19">
        <v>435</v>
      </c>
      <c r="AQ185" s="3">
        <v>147</v>
      </c>
      <c r="AR185" s="3">
        <v>700</v>
      </c>
      <c r="AS185" s="3">
        <v>280</v>
      </c>
      <c r="AT185" s="48" t="s">
        <v>8</v>
      </c>
      <c r="AU185" s="3">
        <f t="shared" si="111"/>
        <v>1</v>
      </c>
      <c r="AV185" s="3">
        <f t="shared" si="112"/>
        <v>21</v>
      </c>
      <c r="AW185" s="3">
        <f t="shared" si="113"/>
        <v>77</v>
      </c>
      <c r="AX185" s="48" t="s">
        <v>45</v>
      </c>
      <c r="AY185" s="3">
        <f t="shared" si="124"/>
        <v>146</v>
      </c>
      <c r="AZ185" s="3">
        <f t="shared" si="125"/>
        <v>679</v>
      </c>
      <c r="BA185" s="23">
        <f t="shared" si="126"/>
        <v>203</v>
      </c>
      <c r="BB185" s="3" t="s">
        <v>726</v>
      </c>
      <c r="BC185" s="3" t="s">
        <v>727</v>
      </c>
      <c r="BD185" s="3">
        <v>1</v>
      </c>
      <c r="BG185" s="3" t="s">
        <v>734</v>
      </c>
    </row>
    <row r="186" spans="1:59"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27">X186+Y186</f>
        <v>6</v>
      </c>
      <c r="AB186">
        <v>7</v>
      </c>
      <c r="AC186">
        <v>3</v>
      </c>
      <c r="AE186" t="s">
        <v>94</v>
      </c>
      <c r="AH186" s="8" t="s">
        <v>96</v>
      </c>
      <c r="AI186" t="s">
        <v>117</v>
      </c>
      <c r="AJ186" t="s">
        <v>117</v>
      </c>
      <c r="AK186" t="e">
        <f t="shared" si="122"/>
        <v>#VALUE!</v>
      </c>
      <c r="AL186">
        <f t="shared" si="123"/>
        <v>71823.084029435064</v>
      </c>
      <c r="AM186" s="8" t="s">
        <v>105</v>
      </c>
      <c r="AN186">
        <v>149</v>
      </c>
      <c r="AO186">
        <v>743</v>
      </c>
      <c r="AP186" s="17">
        <v>435</v>
      </c>
      <c r="AQ186">
        <v>120</v>
      </c>
      <c r="AR186">
        <v>720</v>
      </c>
      <c r="AS186">
        <v>320</v>
      </c>
      <c r="AT186" s="47" t="s">
        <v>45</v>
      </c>
      <c r="AU186">
        <f t="shared" ref="AU186:AU191" si="128" xml:space="preserve"> _xlfn.FLOOR.MATH((AN186 - AQ186) / 2)</f>
        <v>14</v>
      </c>
      <c r="AV186">
        <f t="shared" ref="AV186:AV191" si="129" xml:space="preserve"> _xlfn.FLOOR.MATH((AO186 - AR186) / 2)</f>
        <v>11</v>
      </c>
      <c r="AW186">
        <f t="shared" ref="AW186:AW191" si="130" xml:space="preserve"> _xlfn.FLOOR.MATH((AP186 - AS186) / 2)</f>
        <v>57</v>
      </c>
      <c r="AX186" s="47" t="s">
        <v>45</v>
      </c>
      <c r="AY186">
        <f t="shared" si="124"/>
        <v>106</v>
      </c>
      <c r="AZ186">
        <f t="shared" si="125"/>
        <v>709</v>
      </c>
      <c r="BA186" s="8">
        <f t="shared" si="126"/>
        <v>263</v>
      </c>
      <c r="BB186" t="s">
        <v>724</v>
      </c>
      <c r="BC186" t="s">
        <v>725</v>
      </c>
      <c r="BD186">
        <v>0</v>
      </c>
    </row>
    <row r="187" spans="1:59"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27"/>
        <v>6</v>
      </c>
      <c r="AB187" t="s">
        <v>117</v>
      </c>
      <c r="AC187">
        <v>3</v>
      </c>
      <c r="AE187" t="s">
        <v>94</v>
      </c>
      <c r="AH187" s="8" t="s">
        <v>96</v>
      </c>
      <c r="AI187" t="s">
        <v>117</v>
      </c>
      <c r="AJ187" t="s">
        <v>117</v>
      </c>
      <c r="AK187" t="e">
        <f t="shared" si="122"/>
        <v>#VALUE!</v>
      </c>
      <c r="AL187">
        <f t="shared" si="123"/>
        <v>71823.084029435064</v>
      </c>
      <c r="AM187" s="8" t="s">
        <v>105</v>
      </c>
      <c r="AN187">
        <v>149</v>
      </c>
      <c r="AO187">
        <v>743</v>
      </c>
      <c r="AP187" s="17">
        <v>435</v>
      </c>
      <c r="AQ187">
        <v>120</v>
      </c>
      <c r="AR187">
        <v>720</v>
      </c>
      <c r="AS187">
        <v>320</v>
      </c>
      <c r="AT187" s="47" t="s">
        <v>45</v>
      </c>
      <c r="AU187">
        <f t="shared" si="128"/>
        <v>14</v>
      </c>
      <c r="AV187">
        <f t="shared" si="129"/>
        <v>11</v>
      </c>
      <c r="AW187">
        <f t="shared" si="130"/>
        <v>57</v>
      </c>
      <c r="AX187" s="47" t="s">
        <v>45</v>
      </c>
      <c r="AY187">
        <f t="shared" si="124"/>
        <v>106</v>
      </c>
      <c r="AZ187">
        <f t="shared" si="125"/>
        <v>709</v>
      </c>
      <c r="BA187" s="8">
        <f t="shared" si="126"/>
        <v>263</v>
      </c>
      <c r="BB187" t="s">
        <v>726</v>
      </c>
      <c r="BC187" t="s">
        <v>727</v>
      </c>
      <c r="BD187">
        <v>0</v>
      </c>
    </row>
    <row r="188" spans="1:59"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27"/>
        <v>6</v>
      </c>
      <c r="AB188" t="s">
        <v>117</v>
      </c>
      <c r="AC188">
        <v>3</v>
      </c>
      <c r="AE188" t="s">
        <v>94</v>
      </c>
      <c r="AH188" s="8" t="s">
        <v>96</v>
      </c>
      <c r="AI188" t="s">
        <v>117</v>
      </c>
      <c r="AJ188" t="s">
        <v>117</v>
      </c>
      <c r="AK188" t="e">
        <f t="shared" ref="AK188:AK191" si="131">AI188+AJ188</f>
        <v>#VALUE!</v>
      </c>
      <c r="AL188">
        <f t="shared" ref="AL188:AL191" si="132" xml:space="preserve"> 1508.06553301511 + 0.00210606006752809 * (AQ188*AR188*AS188) * (AA188 / 5) + 441</f>
        <v>71823.084029435064</v>
      </c>
      <c r="AM188" s="8" t="s">
        <v>105</v>
      </c>
      <c r="AN188">
        <v>149</v>
      </c>
      <c r="AO188">
        <v>743</v>
      </c>
      <c r="AP188" s="17">
        <v>435</v>
      </c>
      <c r="AQ188">
        <v>120</v>
      </c>
      <c r="AR188">
        <v>720</v>
      </c>
      <c r="AS188">
        <v>320</v>
      </c>
      <c r="AT188" s="47" t="s">
        <v>45</v>
      </c>
      <c r="AU188">
        <f t="shared" si="128"/>
        <v>14</v>
      </c>
      <c r="AV188">
        <f t="shared" si="129"/>
        <v>11</v>
      </c>
      <c r="AW188">
        <f t="shared" si="130"/>
        <v>57</v>
      </c>
      <c r="AX188" s="47" t="s">
        <v>45</v>
      </c>
      <c r="AY188">
        <f t="shared" ref="AY188:AY191" si="133">AQ188-AU188</f>
        <v>106</v>
      </c>
      <c r="AZ188">
        <f t="shared" ref="AZ188:AZ191" si="134">AR188-AV188</f>
        <v>709</v>
      </c>
      <c r="BA188" s="8">
        <f t="shared" ref="BA188:BA191" si="135">AS188-AW188</f>
        <v>263</v>
      </c>
      <c r="BB188" t="s">
        <v>726</v>
      </c>
      <c r="BC188" t="s">
        <v>727</v>
      </c>
      <c r="BD188">
        <v>0</v>
      </c>
    </row>
    <row r="189" spans="1:59"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27"/>
        <v>6</v>
      </c>
      <c r="AB189" t="s">
        <v>117</v>
      </c>
      <c r="AC189">
        <v>3</v>
      </c>
      <c r="AE189" t="s">
        <v>94</v>
      </c>
      <c r="AH189" s="8" t="s">
        <v>96</v>
      </c>
      <c r="AI189" t="s">
        <v>117</v>
      </c>
      <c r="AJ189" t="s">
        <v>117</v>
      </c>
      <c r="AK189" t="e">
        <f t="shared" si="131"/>
        <v>#VALUE!</v>
      </c>
      <c r="AL189">
        <f t="shared" si="132"/>
        <v>71823.084029435064</v>
      </c>
      <c r="AM189" s="8" t="s">
        <v>105</v>
      </c>
      <c r="AN189">
        <v>149</v>
      </c>
      <c r="AO189">
        <v>743</v>
      </c>
      <c r="AP189" s="17">
        <v>435</v>
      </c>
      <c r="AQ189">
        <v>120</v>
      </c>
      <c r="AR189">
        <v>720</v>
      </c>
      <c r="AS189">
        <v>320</v>
      </c>
      <c r="AT189" s="47" t="s">
        <v>45</v>
      </c>
      <c r="AU189">
        <f t="shared" si="128"/>
        <v>14</v>
      </c>
      <c r="AV189">
        <f t="shared" si="129"/>
        <v>11</v>
      </c>
      <c r="AW189">
        <f t="shared" si="130"/>
        <v>57</v>
      </c>
      <c r="AX189" s="47" t="s">
        <v>45</v>
      </c>
      <c r="AY189">
        <f t="shared" si="133"/>
        <v>106</v>
      </c>
      <c r="AZ189">
        <f t="shared" si="134"/>
        <v>709</v>
      </c>
      <c r="BA189" s="8">
        <f t="shared" si="135"/>
        <v>263</v>
      </c>
      <c r="BB189" t="s">
        <v>726</v>
      </c>
      <c r="BC189" t="s">
        <v>727</v>
      </c>
      <c r="BD189">
        <v>0</v>
      </c>
    </row>
    <row r="190" spans="1:59"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27"/>
        <v>6</v>
      </c>
      <c r="AB190" t="s">
        <v>117</v>
      </c>
      <c r="AC190">
        <v>3</v>
      </c>
      <c r="AE190" t="s">
        <v>94</v>
      </c>
      <c r="AH190" s="8" t="s">
        <v>96</v>
      </c>
      <c r="AI190" t="s">
        <v>117</v>
      </c>
      <c r="AJ190" t="s">
        <v>117</v>
      </c>
      <c r="AK190" t="e">
        <f t="shared" si="131"/>
        <v>#VALUE!</v>
      </c>
      <c r="AL190">
        <f t="shared" si="132"/>
        <v>71823.084029435064</v>
      </c>
      <c r="AM190" s="8" t="s">
        <v>105</v>
      </c>
      <c r="AN190">
        <v>149</v>
      </c>
      <c r="AO190">
        <v>743</v>
      </c>
      <c r="AP190" s="17">
        <v>435</v>
      </c>
      <c r="AQ190">
        <v>120</v>
      </c>
      <c r="AR190">
        <v>720</v>
      </c>
      <c r="AS190">
        <v>320</v>
      </c>
      <c r="AT190" s="47" t="s">
        <v>45</v>
      </c>
      <c r="AU190">
        <f t="shared" si="128"/>
        <v>14</v>
      </c>
      <c r="AV190">
        <f t="shared" si="129"/>
        <v>11</v>
      </c>
      <c r="AW190">
        <f t="shared" si="130"/>
        <v>57</v>
      </c>
      <c r="AX190" s="47" t="s">
        <v>45</v>
      </c>
      <c r="AY190">
        <f t="shared" si="133"/>
        <v>106</v>
      </c>
      <c r="AZ190">
        <f t="shared" si="134"/>
        <v>709</v>
      </c>
      <c r="BA190" s="8">
        <f t="shared" si="135"/>
        <v>263</v>
      </c>
      <c r="BB190" t="s">
        <v>726</v>
      </c>
      <c r="BC190" t="s">
        <v>727</v>
      </c>
      <c r="BD190">
        <v>0</v>
      </c>
    </row>
    <row r="191" spans="1:59"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27"/>
        <v>6</v>
      </c>
      <c r="AB191" t="s">
        <v>117</v>
      </c>
      <c r="AC191">
        <v>3</v>
      </c>
      <c r="AE191" t="s">
        <v>94</v>
      </c>
      <c r="AH191" s="8" t="s">
        <v>96</v>
      </c>
      <c r="AI191" t="s">
        <v>117</v>
      </c>
      <c r="AJ191" t="s">
        <v>117</v>
      </c>
      <c r="AK191" t="e">
        <f t="shared" si="131"/>
        <v>#VALUE!</v>
      </c>
      <c r="AL191">
        <f t="shared" si="132"/>
        <v>71823.084029435064</v>
      </c>
      <c r="AM191" s="8" t="s">
        <v>105</v>
      </c>
      <c r="AN191">
        <v>149</v>
      </c>
      <c r="AO191">
        <v>743</v>
      </c>
      <c r="AP191" s="17">
        <v>435</v>
      </c>
      <c r="AQ191">
        <v>120</v>
      </c>
      <c r="AR191">
        <v>720</v>
      </c>
      <c r="AS191">
        <v>320</v>
      </c>
      <c r="AT191" s="47" t="s">
        <v>45</v>
      </c>
      <c r="AU191">
        <f t="shared" si="128"/>
        <v>14</v>
      </c>
      <c r="AV191">
        <f t="shared" si="129"/>
        <v>11</v>
      </c>
      <c r="AW191">
        <f t="shared" si="130"/>
        <v>57</v>
      </c>
      <c r="AX191" s="47" t="s">
        <v>45</v>
      </c>
      <c r="AY191">
        <f t="shared" si="133"/>
        <v>106</v>
      </c>
      <c r="AZ191">
        <f t="shared" si="134"/>
        <v>709</v>
      </c>
      <c r="BA191" s="8">
        <f t="shared" si="135"/>
        <v>263</v>
      </c>
      <c r="BB191" t="s">
        <v>726</v>
      </c>
      <c r="BC191" t="s">
        <v>727</v>
      </c>
      <c r="BD191">
        <v>0</v>
      </c>
    </row>
    <row r="192" spans="1:59"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C192">
        <v>3</v>
      </c>
      <c r="AE192" t="s">
        <v>117</v>
      </c>
      <c r="AH192" s="8" t="s">
        <v>117</v>
      </c>
      <c r="AI192" t="s">
        <v>117</v>
      </c>
      <c r="AJ192" t="s">
        <v>117</v>
      </c>
      <c r="AK192" t="e">
        <f t="shared" ref="AK192" si="136">AI192+AJ192</f>
        <v>#VALUE!</v>
      </c>
      <c r="AL192" t="e">
        <f t="shared" ref="AL192" si="137" xml:space="preserve"> 1508.06553301511 + 0.00210606006752809 * (AQ192*AR192*AS192) * (AA192 / 5) + 441</f>
        <v>#VALUE!</v>
      </c>
      <c r="AM192" s="8" t="s">
        <v>105</v>
      </c>
      <c r="AN192">
        <v>149</v>
      </c>
      <c r="AO192">
        <v>743</v>
      </c>
      <c r="AP192" s="17">
        <v>435</v>
      </c>
      <c r="AQ192">
        <v>120</v>
      </c>
      <c r="AR192">
        <v>720</v>
      </c>
      <c r="AS192">
        <v>320</v>
      </c>
      <c r="AT192" s="47" t="s">
        <v>8</v>
      </c>
      <c r="AU192">
        <f t="shared" ref="AU192:AU206" si="138" xml:space="preserve"> _xlfn.FLOOR.MATH((AN192 - AQ192) / 2)</f>
        <v>14</v>
      </c>
      <c r="AV192">
        <f t="shared" ref="AV192:AV206" si="139" xml:space="preserve"> _xlfn.FLOOR.MATH((AO192 - AR192) / 2)</f>
        <v>11</v>
      </c>
      <c r="AW192">
        <f t="shared" ref="AW192:AW206" si="140" xml:space="preserve"> _xlfn.FLOOR.MATH((AP192 - AS192) / 2)</f>
        <v>57</v>
      </c>
      <c r="AX192" s="47" t="s">
        <v>8</v>
      </c>
      <c r="AY192">
        <f t="shared" ref="AY192" si="141">AQ192-AU192</f>
        <v>106</v>
      </c>
      <c r="AZ192">
        <f t="shared" ref="AZ192" si="142">AR192-AV192</f>
        <v>709</v>
      </c>
      <c r="BA192" s="8">
        <f t="shared" ref="BA192" si="143">AS192-AW192</f>
        <v>263</v>
      </c>
      <c r="BB192" t="s">
        <v>619</v>
      </c>
      <c r="BC192" t="s">
        <v>620</v>
      </c>
      <c r="BD192">
        <v>0</v>
      </c>
    </row>
    <row r="193" spans="1:56"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C193">
        <v>3</v>
      </c>
      <c r="AE193" t="s">
        <v>117</v>
      </c>
      <c r="AH193" s="8" t="s">
        <v>117</v>
      </c>
      <c r="AI193" t="s">
        <v>117</v>
      </c>
      <c r="AJ193" t="s">
        <v>117</v>
      </c>
      <c r="AK193" t="e">
        <f t="shared" ref="AK193:AK198" si="144">AI193+AJ193</f>
        <v>#VALUE!</v>
      </c>
      <c r="AL193" t="e">
        <f t="shared" ref="AL193:AL198" si="145" xml:space="preserve"> 1508.06553301511 + 0.00210606006752809 * (AQ193*AR193*AS193) * (AA193 / 5) + 441</f>
        <v>#VALUE!</v>
      </c>
      <c r="AM193" s="8" t="s">
        <v>105</v>
      </c>
      <c r="AN193">
        <v>149</v>
      </c>
      <c r="AO193">
        <v>743</v>
      </c>
      <c r="AP193" s="17">
        <v>435</v>
      </c>
      <c r="AQ193">
        <v>120</v>
      </c>
      <c r="AR193">
        <v>720</v>
      </c>
      <c r="AS193">
        <v>320</v>
      </c>
      <c r="AT193" s="47" t="s">
        <v>8</v>
      </c>
      <c r="AU193">
        <f t="shared" si="138"/>
        <v>14</v>
      </c>
      <c r="AV193">
        <f t="shared" si="139"/>
        <v>11</v>
      </c>
      <c r="AW193">
        <f t="shared" si="140"/>
        <v>57</v>
      </c>
      <c r="AX193" s="47" t="s">
        <v>8</v>
      </c>
      <c r="AY193">
        <f t="shared" ref="AY193:AY198" si="146">AQ193-AU193</f>
        <v>106</v>
      </c>
      <c r="AZ193">
        <f t="shared" ref="AZ193:AZ198" si="147">AR193-AV193</f>
        <v>709</v>
      </c>
      <c r="BA193" s="8">
        <f t="shared" ref="BA193:BA198" si="148">AS193-AW193</f>
        <v>263</v>
      </c>
      <c r="BB193" t="s">
        <v>619</v>
      </c>
      <c r="BC193" t="s">
        <v>620</v>
      </c>
      <c r="BD193">
        <v>0</v>
      </c>
    </row>
    <row r="194" spans="1:56"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C194">
        <v>3</v>
      </c>
      <c r="AE194" t="s">
        <v>117</v>
      </c>
      <c r="AH194" s="8" t="s">
        <v>117</v>
      </c>
      <c r="AI194" t="s">
        <v>117</v>
      </c>
      <c r="AJ194" t="s">
        <v>117</v>
      </c>
      <c r="AK194" t="e">
        <f t="shared" si="144"/>
        <v>#VALUE!</v>
      </c>
      <c r="AL194" t="e">
        <f t="shared" si="145"/>
        <v>#VALUE!</v>
      </c>
      <c r="AM194" s="8" t="s">
        <v>105</v>
      </c>
      <c r="AN194">
        <v>149</v>
      </c>
      <c r="AO194">
        <v>743</v>
      </c>
      <c r="AP194" s="17">
        <v>435</v>
      </c>
      <c r="AQ194">
        <v>120</v>
      </c>
      <c r="AR194">
        <v>720</v>
      </c>
      <c r="AS194">
        <v>320</v>
      </c>
      <c r="AT194" s="47" t="s">
        <v>8</v>
      </c>
      <c r="AU194">
        <f t="shared" si="138"/>
        <v>14</v>
      </c>
      <c r="AV194">
        <f t="shared" si="139"/>
        <v>11</v>
      </c>
      <c r="AW194">
        <f t="shared" si="140"/>
        <v>57</v>
      </c>
      <c r="AX194" s="47" t="s">
        <v>8</v>
      </c>
      <c r="AY194">
        <f t="shared" si="146"/>
        <v>106</v>
      </c>
      <c r="AZ194">
        <f t="shared" si="147"/>
        <v>709</v>
      </c>
      <c r="BA194" s="8">
        <f t="shared" si="148"/>
        <v>263</v>
      </c>
      <c r="BB194" t="s">
        <v>619</v>
      </c>
      <c r="BC194" t="s">
        <v>620</v>
      </c>
      <c r="BD194">
        <v>0</v>
      </c>
    </row>
    <row r="195" spans="1:56"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C195">
        <v>3</v>
      </c>
      <c r="AE195" t="s">
        <v>117</v>
      </c>
      <c r="AH195" s="8" t="s">
        <v>117</v>
      </c>
      <c r="AI195" t="s">
        <v>117</v>
      </c>
      <c r="AJ195" t="s">
        <v>117</v>
      </c>
      <c r="AK195" t="e">
        <f t="shared" si="144"/>
        <v>#VALUE!</v>
      </c>
      <c r="AL195" t="e">
        <f t="shared" si="145"/>
        <v>#VALUE!</v>
      </c>
      <c r="AM195" s="8" t="s">
        <v>105</v>
      </c>
      <c r="AN195">
        <v>149</v>
      </c>
      <c r="AO195">
        <v>743</v>
      </c>
      <c r="AP195" s="17">
        <v>435</v>
      </c>
      <c r="AQ195">
        <v>120</v>
      </c>
      <c r="AR195">
        <v>720</v>
      </c>
      <c r="AS195">
        <v>320</v>
      </c>
      <c r="AT195" s="47" t="s">
        <v>8</v>
      </c>
      <c r="AU195">
        <f t="shared" si="138"/>
        <v>14</v>
      </c>
      <c r="AV195">
        <f t="shared" si="139"/>
        <v>11</v>
      </c>
      <c r="AW195">
        <f t="shared" si="140"/>
        <v>57</v>
      </c>
      <c r="AX195" s="47" t="s">
        <v>8</v>
      </c>
      <c r="AY195">
        <f t="shared" si="146"/>
        <v>106</v>
      </c>
      <c r="AZ195">
        <f t="shared" si="147"/>
        <v>709</v>
      </c>
      <c r="BA195" s="8">
        <f t="shared" si="148"/>
        <v>263</v>
      </c>
      <c r="BB195" t="s">
        <v>619</v>
      </c>
      <c r="BC195" t="s">
        <v>620</v>
      </c>
      <c r="BD195">
        <v>0</v>
      </c>
    </row>
    <row r="196" spans="1:56"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C196">
        <v>3</v>
      </c>
      <c r="AE196" t="s">
        <v>117</v>
      </c>
      <c r="AH196" s="8" t="s">
        <v>117</v>
      </c>
      <c r="AI196" t="s">
        <v>117</v>
      </c>
      <c r="AJ196" t="s">
        <v>117</v>
      </c>
      <c r="AK196" t="e">
        <f t="shared" si="144"/>
        <v>#VALUE!</v>
      </c>
      <c r="AL196" t="e">
        <f t="shared" si="145"/>
        <v>#VALUE!</v>
      </c>
      <c r="AM196" s="8" t="s">
        <v>105</v>
      </c>
      <c r="AN196">
        <v>149</v>
      </c>
      <c r="AO196">
        <v>743</v>
      </c>
      <c r="AP196" s="17">
        <v>435</v>
      </c>
      <c r="AQ196">
        <v>120</v>
      </c>
      <c r="AR196">
        <v>720</v>
      </c>
      <c r="AS196">
        <v>320</v>
      </c>
      <c r="AT196" s="47" t="s">
        <v>8</v>
      </c>
      <c r="AU196">
        <f t="shared" si="138"/>
        <v>14</v>
      </c>
      <c r="AV196">
        <f t="shared" si="139"/>
        <v>11</v>
      </c>
      <c r="AW196">
        <f t="shared" si="140"/>
        <v>57</v>
      </c>
      <c r="AX196" s="47" t="s">
        <v>8</v>
      </c>
      <c r="AY196">
        <f t="shared" si="146"/>
        <v>106</v>
      </c>
      <c r="AZ196">
        <f t="shared" si="147"/>
        <v>709</v>
      </c>
      <c r="BA196" s="8">
        <f t="shared" si="148"/>
        <v>263</v>
      </c>
      <c r="BB196" t="s">
        <v>619</v>
      </c>
      <c r="BC196" t="s">
        <v>620</v>
      </c>
      <c r="BD196">
        <v>0</v>
      </c>
    </row>
    <row r="197" spans="1:56"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C197">
        <v>3</v>
      </c>
      <c r="AE197" t="s">
        <v>117</v>
      </c>
      <c r="AH197" s="8" t="s">
        <v>117</v>
      </c>
      <c r="AI197" t="s">
        <v>117</v>
      </c>
      <c r="AJ197" t="s">
        <v>117</v>
      </c>
      <c r="AK197" t="e">
        <f t="shared" si="144"/>
        <v>#VALUE!</v>
      </c>
      <c r="AL197" t="e">
        <f t="shared" si="145"/>
        <v>#VALUE!</v>
      </c>
      <c r="AM197" s="8" t="s">
        <v>105</v>
      </c>
      <c r="AN197">
        <v>149</v>
      </c>
      <c r="AO197">
        <v>743</v>
      </c>
      <c r="AP197" s="17">
        <v>435</v>
      </c>
      <c r="AQ197">
        <v>120</v>
      </c>
      <c r="AR197">
        <v>720</v>
      </c>
      <c r="AS197">
        <v>320</v>
      </c>
      <c r="AT197" s="47" t="s">
        <v>8</v>
      </c>
      <c r="AU197">
        <f t="shared" si="138"/>
        <v>14</v>
      </c>
      <c r="AV197">
        <f t="shared" si="139"/>
        <v>11</v>
      </c>
      <c r="AW197">
        <f t="shared" si="140"/>
        <v>57</v>
      </c>
      <c r="AX197" s="47" t="s">
        <v>8</v>
      </c>
      <c r="AY197">
        <f t="shared" si="146"/>
        <v>106</v>
      </c>
      <c r="AZ197">
        <f t="shared" si="147"/>
        <v>709</v>
      </c>
      <c r="BA197" s="8">
        <f t="shared" si="148"/>
        <v>263</v>
      </c>
      <c r="BB197" t="s">
        <v>619</v>
      </c>
      <c r="BC197" t="s">
        <v>620</v>
      </c>
      <c r="BD197">
        <v>0</v>
      </c>
    </row>
    <row r="198" spans="1:56"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C198">
        <v>3</v>
      </c>
      <c r="AE198" t="s">
        <v>117</v>
      </c>
      <c r="AH198" s="8" t="s">
        <v>117</v>
      </c>
      <c r="AI198" t="s">
        <v>117</v>
      </c>
      <c r="AJ198" t="s">
        <v>117</v>
      </c>
      <c r="AK198" t="e">
        <f t="shared" si="144"/>
        <v>#VALUE!</v>
      </c>
      <c r="AL198" t="e">
        <f t="shared" si="145"/>
        <v>#VALUE!</v>
      </c>
      <c r="AM198" s="8" t="s">
        <v>105</v>
      </c>
      <c r="AN198">
        <v>149</v>
      </c>
      <c r="AO198">
        <v>743</v>
      </c>
      <c r="AP198" s="17">
        <v>435</v>
      </c>
      <c r="AQ198">
        <v>120</v>
      </c>
      <c r="AR198">
        <v>720</v>
      </c>
      <c r="AS198">
        <v>320</v>
      </c>
      <c r="AT198" s="47" t="s">
        <v>8</v>
      </c>
      <c r="AU198">
        <f t="shared" si="138"/>
        <v>14</v>
      </c>
      <c r="AV198">
        <f t="shared" si="139"/>
        <v>11</v>
      </c>
      <c r="AW198">
        <f t="shared" si="140"/>
        <v>57</v>
      </c>
      <c r="AX198" s="47" t="s">
        <v>8</v>
      </c>
      <c r="AY198">
        <f t="shared" si="146"/>
        <v>106</v>
      </c>
      <c r="AZ198">
        <f t="shared" si="147"/>
        <v>709</v>
      </c>
      <c r="BA198" s="8">
        <f t="shared" si="148"/>
        <v>263</v>
      </c>
      <c r="BB198" t="s">
        <v>619</v>
      </c>
      <c r="BC198" t="s">
        <v>620</v>
      </c>
      <c r="BD198">
        <v>0</v>
      </c>
    </row>
    <row r="199" spans="1:56"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C199">
        <v>3</v>
      </c>
      <c r="AE199" t="s">
        <v>117</v>
      </c>
      <c r="AH199" s="8" t="s">
        <v>117</v>
      </c>
      <c r="AI199" t="s">
        <v>117</v>
      </c>
      <c r="AJ199" t="s">
        <v>117</v>
      </c>
      <c r="AK199" t="e">
        <f t="shared" ref="AK199:AK206" si="149">AI199+AJ199</f>
        <v>#VALUE!</v>
      </c>
      <c r="AL199" t="e">
        <f t="shared" ref="AL199:AL206" si="150" xml:space="preserve"> 1508.06553301511 + 0.00210606006752809 * (AQ199*AR199*AS199) * (AA199 / 5) + 441</f>
        <v>#VALUE!</v>
      </c>
      <c r="AM199" s="8" t="s">
        <v>105</v>
      </c>
      <c r="AN199">
        <v>149</v>
      </c>
      <c r="AO199">
        <v>743</v>
      </c>
      <c r="AP199" s="17">
        <v>435</v>
      </c>
      <c r="AQ199">
        <v>120</v>
      </c>
      <c r="AR199">
        <v>720</v>
      </c>
      <c r="AS199">
        <v>320</v>
      </c>
      <c r="AT199" s="47" t="s">
        <v>8</v>
      </c>
      <c r="AU199">
        <f t="shared" si="138"/>
        <v>14</v>
      </c>
      <c r="AV199">
        <f t="shared" si="139"/>
        <v>11</v>
      </c>
      <c r="AW199">
        <f t="shared" si="140"/>
        <v>57</v>
      </c>
      <c r="AX199" s="47" t="s">
        <v>8</v>
      </c>
      <c r="AY199">
        <f t="shared" ref="AY199:AY206" si="151">AQ199-AU199</f>
        <v>106</v>
      </c>
      <c r="AZ199">
        <f t="shared" ref="AZ199:AZ206" si="152">AR199-AV199</f>
        <v>709</v>
      </c>
      <c r="BA199" s="8">
        <f t="shared" ref="BA199:BA206" si="153">AS199-AW199</f>
        <v>263</v>
      </c>
      <c r="BB199" t="s">
        <v>619</v>
      </c>
      <c r="BC199" t="s">
        <v>620</v>
      </c>
      <c r="BD199">
        <v>0</v>
      </c>
    </row>
    <row r="200" spans="1:56"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C200">
        <v>3</v>
      </c>
      <c r="AE200" t="s">
        <v>117</v>
      </c>
      <c r="AH200" s="8" t="s">
        <v>117</v>
      </c>
      <c r="AI200" t="s">
        <v>117</v>
      </c>
      <c r="AJ200" t="s">
        <v>117</v>
      </c>
      <c r="AK200" t="e">
        <f t="shared" si="149"/>
        <v>#VALUE!</v>
      </c>
      <c r="AL200" t="e">
        <f t="shared" si="150"/>
        <v>#VALUE!</v>
      </c>
      <c r="AM200" s="8" t="s">
        <v>105</v>
      </c>
      <c r="AN200">
        <v>149</v>
      </c>
      <c r="AO200">
        <v>743</v>
      </c>
      <c r="AP200" s="17">
        <v>435</v>
      </c>
      <c r="AQ200">
        <v>120</v>
      </c>
      <c r="AR200">
        <v>720</v>
      </c>
      <c r="AS200">
        <v>320</v>
      </c>
      <c r="AT200" s="47" t="s">
        <v>8</v>
      </c>
      <c r="AU200">
        <f t="shared" si="138"/>
        <v>14</v>
      </c>
      <c r="AV200">
        <f t="shared" si="139"/>
        <v>11</v>
      </c>
      <c r="AW200">
        <f t="shared" si="140"/>
        <v>57</v>
      </c>
      <c r="AX200" s="47" t="s">
        <v>8</v>
      </c>
      <c r="AY200">
        <f t="shared" si="151"/>
        <v>106</v>
      </c>
      <c r="AZ200">
        <f t="shared" si="152"/>
        <v>709</v>
      </c>
      <c r="BA200" s="8">
        <f t="shared" si="153"/>
        <v>263</v>
      </c>
      <c r="BB200" t="s">
        <v>619</v>
      </c>
      <c r="BC200" t="s">
        <v>620</v>
      </c>
      <c r="BD200">
        <v>0</v>
      </c>
    </row>
    <row r="201" spans="1:56"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C201">
        <v>3</v>
      </c>
      <c r="AE201" t="s">
        <v>117</v>
      </c>
      <c r="AH201" s="8" t="s">
        <v>117</v>
      </c>
      <c r="AI201" t="s">
        <v>117</v>
      </c>
      <c r="AJ201" t="s">
        <v>117</v>
      </c>
      <c r="AK201" t="e">
        <f t="shared" si="149"/>
        <v>#VALUE!</v>
      </c>
      <c r="AL201" t="e">
        <f t="shared" si="150"/>
        <v>#VALUE!</v>
      </c>
      <c r="AM201" s="8" t="s">
        <v>105</v>
      </c>
      <c r="AN201">
        <v>149</v>
      </c>
      <c r="AO201">
        <v>743</v>
      </c>
      <c r="AP201" s="17">
        <v>435</v>
      </c>
      <c r="AQ201">
        <v>120</v>
      </c>
      <c r="AR201">
        <v>720</v>
      </c>
      <c r="AS201">
        <v>320</v>
      </c>
      <c r="AT201" s="47" t="s">
        <v>8</v>
      </c>
      <c r="AU201">
        <f t="shared" si="138"/>
        <v>14</v>
      </c>
      <c r="AV201">
        <f t="shared" si="139"/>
        <v>11</v>
      </c>
      <c r="AW201">
        <f t="shared" si="140"/>
        <v>57</v>
      </c>
      <c r="AX201" s="47" t="s">
        <v>8</v>
      </c>
      <c r="AY201">
        <f t="shared" si="151"/>
        <v>106</v>
      </c>
      <c r="AZ201">
        <f t="shared" si="152"/>
        <v>709</v>
      </c>
      <c r="BA201" s="8">
        <f t="shared" si="153"/>
        <v>263</v>
      </c>
      <c r="BB201" t="s">
        <v>619</v>
      </c>
      <c r="BC201" t="s">
        <v>620</v>
      </c>
      <c r="BD201">
        <v>0</v>
      </c>
    </row>
    <row r="202" spans="1:56"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C202">
        <v>3</v>
      </c>
      <c r="AE202" t="s">
        <v>117</v>
      </c>
      <c r="AH202" s="8" t="s">
        <v>117</v>
      </c>
      <c r="AI202" t="s">
        <v>117</v>
      </c>
      <c r="AJ202" t="s">
        <v>117</v>
      </c>
      <c r="AK202" t="e">
        <f t="shared" si="149"/>
        <v>#VALUE!</v>
      </c>
      <c r="AL202" t="e">
        <f t="shared" si="150"/>
        <v>#VALUE!</v>
      </c>
      <c r="AM202" s="8" t="s">
        <v>105</v>
      </c>
      <c r="AN202">
        <v>149</v>
      </c>
      <c r="AO202">
        <v>743</v>
      </c>
      <c r="AP202" s="17">
        <v>435</v>
      </c>
      <c r="AQ202">
        <v>120</v>
      </c>
      <c r="AR202">
        <v>720</v>
      </c>
      <c r="AS202">
        <v>320</v>
      </c>
      <c r="AT202" s="47" t="s">
        <v>8</v>
      </c>
      <c r="AU202">
        <f t="shared" si="138"/>
        <v>14</v>
      </c>
      <c r="AV202">
        <f t="shared" si="139"/>
        <v>11</v>
      </c>
      <c r="AW202">
        <f t="shared" si="140"/>
        <v>57</v>
      </c>
      <c r="AX202" s="47" t="s">
        <v>8</v>
      </c>
      <c r="AY202">
        <f t="shared" si="151"/>
        <v>106</v>
      </c>
      <c r="AZ202">
        <f t="shared" si="152"/>
        <v>709</v>
      </c>
      <c r="BA202" s="8">
        <f t="shared" si="153"/>
        <v>263</v>
      </c>
      <c r="BB202" t="s">
        <v>619</v>
      </c>
      <c r="BC202" t="s">
        <v>620</v>
      </c>
      <c r="BD202">
        <v>0</v>
      </c>
    </row>
    <row r="203" spans="1:56"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C203">
        <v>3</v>
      </c>
      <c r="AE203" t="s">
        <v>117</v>
      </c>
      <c r="AH203" s="8" t="s">
        <v>117</v>
      </c>
      <c r="AI203" t="s">
        <v>117</v>
      </c>
      <c r="AJ203" t="s">
        <v>117</v>
      </c>
      <c r="AK203" t="e">
        <f t="shared" si="149"/>
        <v>#VALUE!</v>
      </c>
      <c r="AL203" t="e">
        <f t="shared" si="150"/>
        <v>#VALUE!</v>
      </c>
      <c r="AM203" s="8" t="s">
        <v>105</v>
      </c>
      <c r="AN203">
        <v>149</v>
      </c>
      <c r="AO203">
        <v>743</v>
      </c>
      <c r="AP203" s="17">
        <v>435</v>
      </c>
      <c r="AQ203">
        <v>120</v>
      </c>
      <c r="AR203">
        <v>720</v>
      </c>
      <c r="AS203">
        <v>320</v>
      </c>
      <c r="AT203" s="47" t="s">
        <v>8</v>
      </c>
      <c r="AU203">
        <f t="shared" si="138"/>
        <v>14</v>
      </c>
      <c r="AV203">
        <f t="shared" si="139"/>
        <v>11</v>
      </c>
      <c r="AW203">
        <f t="shared" si="140"/>
        <v>57</v>
      </c>
      <c r="AX203" s="47" t="s">
        <v>8</v>
      </c>
      <c r="AY203">
        <f t="shared" si="151"/>
        <v>106</v>
      </c>
      <c r="AZ203">
        <f t="shared" si="152"/>
        <v>709</v>
      </c>
      <c r="BA203" s="8">
        <f t="shared" si="153"/>
        <v>263</v>
      </c>
      <c r="BB203" t="s">
        <v>619</v>
      </c>
      <c r="BC203" t="s">
        <v>620</v>
      </c>
      <c r="BD203">
        <v>0</v>
      </c>
    </row>
    <row r="204" spans="1:56" x14ac:dyDescent="0.25">
      <c r="A204" s="10" t="s">
        <v>760</v>
      </c>
      <c r="B204" s="10" t="s">
        <v>781</v>
      </c>
      <c r="C204" t="s">
        <v>766</v>
      </c>
      <c r="D204" t="s">
        <v>457</v>
      </c>
      <c r="E204" t="s">
        <v>406</v>
      </c>
      <c r="F204" t="s">
        <v>636</v>
      </c>
      <c r="G204" s="40" t="s">
        <v>791</v>
      </c>
      <c r="H204" s="10" t="s">
        <v>117</v>
      </c>
      <c r="I204" s="10" t="s">
        <v>117</v>
      </c>
      <c r="J204" s="4">
        <v>1</v>
      </c>
      <c r="U204" s="10"/>
      <c r="V204" s="17" t="s">
        <v>769</v>
      </c>
      <c r="W204">
        <v>1</v>
      </c>
      <c r="X204">
        <v>5</v>
      </c>
      <c r="Y204">
        <v>1</v>
      </c>
      <c r="Z204">
        <v>1</v>
      </c>
      <c r="AA204">
        <f t="shared" ref="AA204:AA206" si="154">X204+Y204</f>
        <v>6</v>
      </c>
      <c r="AB204">
        <v>7</v>
      </c>
      <c r="AC204">
        <v>3</v>
      </c>
      <c r="AE204" t="s">
        <v>94</v>
      </c>
      <c r="AH204" s="8" t="s">
        <v>96</v>
      </c>
      <c r="AI204" t="s">
        <v>117</v>
      </c>
      <c r="AJ204" t="s">
        <v>117</v>
      </c>
      <c r="AK204" t="e">
        <f t="shared" si="149"/>
        <v>#VALUE!</v>
      </c>
      <c r="AL204">
        <f t="shared" si="150"/>
        <v>71823.084029435064</v>
      </c>
      <c r="AM204" s="8" t="s">
        <v>105</v>
      </c>
      <c r="AN204">
        <v>149</v>
      </c>
      <c r="AO204">
        <v>743</v>
      </c>
      <c r="AP204" s="17">
        <v>435</v>
      </c>
      <c r="AQ204">
        <v>120</v>
      </c>
      <c r="AR204">
        <v>720</v>
      </c>
      <c r="AS204">
        <v>320</v>
      </c>
      <c r="AT204" s="47" t="s">
        <v>45</v>
      </c>
      <c r="AU204">
        <f t="shared" si="138"/>
        <v>14</v>
      </c>
      <c r="AV204">
        <f t="shared" si="139"/>
        <v>11</v>
      </c>
      <c r="AW204">
        <f t="shared" si="140"/>
        <v>57</v>
      </c>
      <c r="AX204" s="47" t="s">
        <v>45</v>
      </c>
      <c r="AY204">
        <f t="shared" si="151"/>
        <v>106</v>
      </c>
      <c r="AZ204">
        <f t="shared" si="152"/>
        <v>709</v>
      </c>
      <c r="BA204" s="8">
        <f t="shared" si="153"/>
        <v>263</v>
      </c>
      <c r="BB204" t="s">
        <v>770</v>
      </c>
      <c r="BC204" t="s">
        <v>771</v>
      </c>
      <c r="BD204">
        <v>0</v>
      </c>
    </row>
    <row r="205" spans="1:56" x14ac:dyDescent="0.25">
      <c r="A205" s="10" t="s">
        <v>761</v>
      </c>
      <c r="B205" s="10" t="s">
        <v>782</v>
      </c>
      <c r="C205" t="s">
        <v>767</v>
      </c>
      <c r="D205" t="s">
        <v>457</v>
      </c>
      <c r="E205" t="s">
        <v>406</v>
      </c>
      <c r="F205" t="s">
        <v>636</v>
      </c>
      <c r="G205" s="40" t="s">
        <v>791</v>
      </c>
      <c r="H205" s="10" t="s">
        <v>117</v>
      </c>
      <c r="I205" s="10" t="s">
        <v>117</v>
      </c>
      <c r="J205" s="4">
        <v>1</v>
      </c>
      <c r="U205" s="10"/>
      <c r="V205" s="17" t="s">
        <v>769</v>
      </c>
      <c r="W205">
        <v>1</v>
      </c>
      <c r="X205">
        <v>5</v>
      </c>
      <c r="Y205">
        <v>1</v>
      </c>
      <c r="Z205">
        <v>1</v>
      </c>
      <c r="AA205">
        <f t="shared" si="154"/>
        <v>6</v>
      </c>
      <c r="AB205" t="s">
        <v>117</v>
      </c>
      <c r="AC205">
        <v>3</v>
      </c>
      <c r="AE205" t="s">
        <v>94</v>
      </c>
      <c r="AH205" s="8" t="s">
        <v>96</v>
      </c>
      <c r="AI205" t="s">
        <v>117</v>
      </c>
      <c r="AJ205" t="s">
        <v>117</v>
      </c>
      <c r="AK205" t="e">
        <f t="shared" si="149"/>
        <v>#VALUE!</v>
      </c>
      <c r="AL205">
        <f t="shared" si="150"/>
        <v>71823.084029435064</v>
      </c>
      <c r="AM205" s="8" t="s">
        <v>105</v>
      </c>
      <c r="AN205">
        <v>149</v>
      </c>
      <c r="AO205">
        <v>743</v>
      </c>
      <c r="AP205" s="17">
        <v>435</v>
      </c>
      <c r="AQ205">
        <v>120</v>
      </c>
      <c r="AR205">
        <v>720</v>
      </c>
      <c r="AS205">
        <v>320</v>
      </c>
      <c r="AT205" s="47" t="s">
        <v>45</v>
      </c>
      <c r="AU205">
        <f t="shared" si="138"/>
        <v>14</v>
      </c>
      <c r="AV205">
        <f t="shared" si="139"/>
        <v>11</v>
      </c>
      <c r="AW205">
        <f t="shared" si="140"/>
        <v>57</v>
      </c>
      <c r="AX205" s="47" t="s">
        <v>45</v>
      </c>
      <c r="AY205">
        <f t="shared" si="151"/>
        <v>106</v>
      </c>
      <c r="AZ205">
        <f t="shared" si="152"/>
        <v>709</v>
      </c>
      <c r="BA205" s="8">
        <f t="shared" si="153"/>
        <v>263</v>
      </c>
      <c r="BB205" t="s">
        <v>772</v>
      </c>
      <c r="BC205" t="s">
        <v>773</v>
      </c>
      <c r="BD205">
        <v>0</v>
      </c>
    </row>
    <row r="206" spans="1:56" x14ac:dyDescent="0.25">
      <c r="A206" s="10" t="s">
        <v>762</v>
      </c>
      <c r="B206" s="10" t="s">
        <v>783</v>
      </c>
      <c r="C206" t="s">
        <v>768</v>
      </c>
      <c r="D206" t="s">
        <v>457</v>
      </c>
      <c r="E206" t="s">
        <v>406</v>
      </c>
      <c r="F206" t="s">
        <v>636</v>
      </c>
      <c r="G206" s="40" t="s">
        <v>791</v>
      </c>
      <c r="H206" s="10" t="s">
        <v>117</v>
      </c>
      <c r="I206" s="10" t="s">
        <v>117</v>
      </c>
      <c r="J206" s="4">
        <v>1</v>
      </c>
      <c r="U206" s="10"/>
      <c r="V206" s="17" t="s">
        <v>769</v>
      </c>
      <c r="W206">
        <v>1</v>
      </c>
      <c r="X206">
        <v>5</v>
      </c>
      <c r="Y206">
        <v>1</v>
      </c>
      <c r="Z206">
        <v>1</v>
      </c>
      <c r="AA206">
        <f t="shared" si="154"/>
        <v>6</v>
      </c>
      <c r="AB206" t="s">
        <v>117</v>
      </c>
      <c r="AC206">
        <v>3</v>
      </c>
      <c r="AE206" t="s">
        <v>94</v>
      </c>
      <c r="AH206" s="8" t="s">
        <v>96</v>
      </c>
      <c r="AI206" t="s">
        <v>117</v>
      </c>
      <c r="AJ206" t="s">
        <v>117</v>
      </c>
      <c r="AK206" t="e">
        <f t="shared" si="149"/>
        <v>#VALUE!</v>
      </c>
      <c r="AL206">
        <f t="shared" si="150"/>
        <v>71823.084029435064</v>
      </c>
      <c r="AM206" s="8" t="s">
        <v>105</v>
      </c>
      <c r="AN206">
        <v>149</v>
      </c>
      <c r="AO206">
        <v>743</v>
      </c>
      <c r="AP206" s="17">
        <v>435</v>
      </c>
      <c r="AQ206">
        <v>120</v>
      </c>
      <c r="AR206">
        <v>720</v>
      </c>
      <c r="AS206">
        <v>320</v>
      </c>
      <c r="AT206" s="47" t="s">
        <v>45</v>
      </c>
      <c r="AU206">
        <f t="shared" si="138"/>
        <v>14</v>
      </c>
      <c r="AV206">
        <f t="shared" si="139"/>
        <v>11</v>
      </c>
      <c r="AW206">
        <f t="shared" si="140"/>
        <v>57</v>
      </c>
      <c r="AX206" s="47" t="s">
        <v>45</v>
      </c>
      <c r="AY206">
        <f t="shared" si="151"/>
        <v>106</v>
      </c>
      <c r="AZ206">
        <f t="shared" si="152"/>
        <v>709</v>
      </c>
      <c r="BA206" s="8">
        <f t="shared" si="153"/>
        <v>263</v>
      </c>
      <c r="BB206" t="s">
        <v>772</v>
      </c>
      <c r="BC206" t="s">
        <v>773</v>
      </c>
      <c r="BD206">
        <v>0</v>
      </c>
    </row>
    <row r="207" spans="1:56" x14ac:dyDescent="0.25">
      <c r="A207" s="10" t="s">
        <v>774</v>
      </c>
      <c r="B207" s="10" t="s">
        <v>780</v>
      </c>
      <c r="C207" t="s">
        <v>766</v>
      </c>
      <c r="D207" t="s">
        <v>457</v>
      </c>
      <c r="E207" t="s">
        <v>406</v>
      </c>
      <c r="F207" t="s">
        <v>636</v>
      </c>
      <c r="G207" s="40" t="s">
        <v>789</v>
      </c>
      <c r="H207" s="10" t="s">
        <v>117</v>
      </c>
      <c r="I207" s="10" t="s">
        <v>117</v>
      </c>
      <c r="J207" s="4">
        <v>1</v>
      </c>
      <c r="U207" s="10"/>
      <c r="V207" s="17" t="s">
        <v>769</v>
      </c>
      <c r="W207">
        <v>1</v>
      </c>
      <c r="X207">
        <v>5</v>
      </c>
      <c r="Y207">
        <v>1</v>
      </c>
      <c r="Z207">
        <v>1</v>
      </c>
      <c r="AA207">
        <f t="shared" ref="AA207:AA212" si="155">X207+Y207</f>
        <v>6</v>
      </c>
      <c r="AB207">
        <v>7</v>
      </c>
      <c r="AC207">
        <v>3</v>
      </c>
      <c r="AE207" t="s">
        <v>94</v>
      </c>
      <c r="AH207" s="8" t="s">
        <v>96</v>
      </c>
      <c r="AI207" t="s">
        <v>117</v>
      </c>
      <c r="AJ207" t="s">
        <v>117</v>
      </c>
      <c r="AK207" t="e">
        <f t="shared" ref="AK207:AK212" si="156">AI207+AJ207</f>
        <v>#VALUE!</v>
      </c>
      <c r="AL207">
        <f t="shared" ref="AL207:AL212" si="157" xml:space="preserve"> 1508.06553301511 + 0.00210606006752809 * (AQ207*AR207*AS207) * (AA207 / 5) + 441</f>
        <v>71823.084029435064</v>
      </c>
      <c r="AM207" s="8" t="s">
        <v>105</v>
      </c>
      <c r="AN207">
        <v>149</v>
      </c>
      <c r="AO207">
        <v>743</v>
      </c>
      <c r="AP207" s="17">
        <v>435</v>
      </c>
      <c r="AQ207">
        <v>120</v>
      </c>
      <c r="AR207">
        <v>720</v>
      </c>
      <c r="AS207">
        <v>320</v>
      </c>
      <c r="AT207" s="47" t="s">
        <v>45</v>
      </c>
      <c r="AU207">
        <f t="shared" ref="AU207:AU212" si="158" xml:space="preserve"> _xlfn.FLOOR.MATH((AN207 - AQ207) / 2)</f>
        <v>14</v>
      </c>
      <c r="AV207">
        <f t="shared" ref="AV207:AV212" si="159" xml:space="preserve"> _xlfn.FLOOR.MATH((AO207 - AR207) / 2)</f>
        <v>11</v>
      </c>
      <c r="AW207">
        <f t="shared" ref="AW207:AW212" si="160" xml:space="preserve"> _xlfn.FLOOR.MATH((AP207 - AS207) / 2)</f>
        <v>57</v>
      </c>
      <c r="AX207" s="47" t="s">
        <v>45</v>
      </c>
      <c r="AY207">
        <f t="shared" ref="AY207:AY212" si="161">AQ207-AU207</f>
        <v>106</v>
      </c>
      <c r="AZ207">
        <f t="shared" ref="AZ207:AZ212" si="162">AR207-AV207</f>
        <v>709</v>
      </c>
      <c r="BA207" s="8">
        <f t="shared" ref="BA207:BA212" si="163">AS207-AW207</f>
        <v>263</v>
      </c>
      <c r="BB207" t="s">
        <v>770</v>
      </c>
      <c r="BC207" t="s">
        <v>771</v>
      </c>
      <c r="BD207" t="s">
        <v>117</v>
      </c>
    </row>
    <row r="208" spans="1:56" x14ac:dyDescent="0.25">
      <c r="A208" s="10" t="s">
        <v>775</v>
      </c>
      <c r="B208" s="10" t="s">
        <v>784</v>
      </c>
      <c r="C208" t="s">
        <v>767</v>
      </c>
      <c r="D208" t="s">
        <v>457</v>
      </c>
      <c r="E208" t="s">
        <v>406</v>
      </c>
      <c r="F208" t="s">
        <v>636</v>
      </c>
      <c r="G208" s="40" t="s">
        <v>789</v>
      </c>
      <c r="H208" s="10" t="s">
        <v>117</v>
      </c>
      <c r="I208" s="10" t="s">
        <v>117</v>
      </c>
      <c r="J208" s="4">
        <v>1</v>
      </c>
      <c r="U208" s="10"/>
      <c r="V208" s="17" t="s">
        <v>769</v>
      </c>
      <c r="W208">
        <v>1</v>
      </c>
      <c r="X208">
        <v>5</v>
      </c>
      <c r="Y208">
        <v>1</v>
      </c>
      <c r="Z208">
        <v>1</v>
      </c>
      <c r="AA208">
        <f t="shared" si="155"/>
        <v>6</v>
      </c>
      <c r="AB208" t="s">
        <v>117</v>
      </c>
      <c r="AC208">
        <v>3</v>
      </c>
      <c r="AE208" t="s">
        <v>94</v>
      </c>
      <c r="AH208" s="8" t="s">
        <v>96</v>
      </c>
      <c r="AI208" t="s">
        <v>117</v>
      </c>
      <c r="AJ208" t="s">
        <v>117</v>
      </c>
      <c r="AK208" t="e">
        <f t="shared" si="156"/>
        <v>#VALUE!</v>
      </c>
      <c r="AL208">
        <f t="shared" si="157"/>
        <v>71823.084029435064</v>
      </c>
      <c r="AM208" s="8" t="s">
        <v>105</v>
      </c>
      <c r="AN208">
        <v>149</v>
      </c>
      <c r="AO208">
        <v>743</v>
      </c>
      <c r="AP208" s="17">
        <v>435</v>
      </c>
      <c r="AQ208">
        <v>120</v>
      </c>
      <c r="AR208">
        <v>720</v>
      </c>
      <c r="AS208">
        <v>320</v>
      </c>
      <c r="AT208" s="47" t="s">
        <v>45</v>
      </c>
      <c r="AU208">
        <f t="shared" si="158"/>
        <v>14</v>
      </c>
      <c r="AV208">
        <f t="shared" si="159"/>
        <v>11</v>
      </c>
      <c r="AW208">
        <f t="shared" si="160"/>
        <v>57</v>
      </c>
      <c r="AX208" s="47" t="s">
        <v>45</v>
      </c>
      <c r="AY208">
        <f t="shared" si="161"/>
        <v>106</v>
      </c>
      <c r="AZ208">
        <f t="shared" si="162"/>
        <v>709</v>
      </c>
      <c r="BA208" s="8">
        <f t="shared" si="163"/>
        <v>263</v>
      </c>
      <c r="BB208" t="s">
        <v>772</v>
      </c>
      <c r="BC208" t="s">
        <v>773</v>
      </c>
      <c r="BD208" t="s">
        <v>117</v>
      </c>
    </row>
    <row r="209" spans="1:56" x14ac:dyDescent="0.25">
      <c r="A209" s="10" t="s">
        <v>776</v>
      </c>
      <c r="B209" s="10" t="s">
        <v>785</v>
      </c>
      <c r="C209" t="s">
        <v>768</v>
      </c>
      <c r="D209" t="s">
        <v>457</v>
      </c>
      <c r="E209" t="s">
        <v>406</v>
      </c>
      <c r="F209" t="s">
        <v>636</v>
      </c>
      <c r="G209" s="40" t="s">
        <v>789</v>
      </c>
      <c r="H209" s="10" t="s">
        <v>117</v>
      </c>
      <c r="I209" s="10" t="s">
        <v>117</v>
      </c>
      <c r="J209" s="4">
        <v>1</v>
      </c>
      <c r="U209" s="10"/>
      <c r="V209" s="17" t="s">
        <v>769</v>
      </c>
      <c r="W209">
        <v>1</v>
      </c>
      <c r="X209">
        <v>5</v>
      </c>
      <c r="Y209">
        <v>1</v>
      </c>
      <c r="Z209">
        <v>1</v>
      </c>
      <c r="AA209">
        <f t="shared" si="155"/>
        <v>6</v>
      </c>
      <c r="AB209" t="s">
        <v>117</v>
      </c>
      <c r="AC209">
        <v>3</v>
      </c>
      <c r="AE209" t="s">
        <v>94</v>
      </c>
      <c r="AH209" s="8" t="s">
        <v>96</v>
      </c>
      <c r="AI209" t="s">
        <v>117</v>
      </c>
      <c r="AJ209" t="s">
        <v>117</v>
      </c>
      <c r="AK209" t="e">
        <f t="shared" si="156"/>
        <v>#VALUE!</v>
      </c>
      <c r="AL209">
        <f t="shared" si="157"/>
        <v>71823.084029435064</v>
      </c>
      <c r="AM209" s="8" t="s">
        <v>105</v>
      </c>
      <c r="AN209">
        <v>149</v>
      </c>
      <c r="AO209">
        <v>743</v>
      </c>
      <c r="AP209" s="17">
        <v>435</v>
      </c>
      <c r="AQ209">
        <v>120</v>
      </c>
      <c r="AR209">
        <v>720</v>
      </c>
      <c r="AS209">
        <v>320</v>
      </c>
      <c r="AT209" s="47" t="s">
        <v>45</v>
      </c>
      <c r="AU209">
        <f t="shared" si="158"/>
        <v>14</v>
      </c>
      <c r="AV209">
        <f t="shared" si="159"/>
        <v>11</v>
      </c>
      <c r="AW209">
        <f t="shared" si="160"/>
        <v>57</v>
      </c>
      <c r="AX209" s="47" t="s">
        <v>45</v>
      </c>
      <c r="AY209">
        <f t="shared" si="161"/>
        <v>106</v>
      </c>
      <c r="AZ209">
        <f t="shared" si="162"/>
        <v>709</v>
      </c>
      <c r="BA209" s="8">
        <f t="shared" si="163"/>
        <v>263</v>
      </c>
      <c r="BB209" t="s">
        <v>772</v>
      </c>
      <c r="BC209" t="s">
        <v>773</v>
      </c>
      <c r="BD209" t="s">
        <v>117</v>
      </c>
    </row>
    <row r="210" spans="1:56" x14ac:dyDescent="0.25">
      <c r="A210" s="10" t="s">
        <v>777</v>
      </c>
      <c r="B210" s="10" t="s">
        <v>786</v>
      </c>
      <c r="C210" t="s">
        <v>766</v>
      </c>
      <c r="D210" t="s">
        <v>457</v>
      </c>
      <c r="E210" t="s">
        <v>406</v>
      </c>
      <c r="F210" t="s">
        <v>636</v>
      </c>
      <c r="G210" s="40" t="s">
        <v>790</v>
      </c>
      <c r="H210" s="10" t="s">
        <v>117</v>
      </c>
      <c r="I210" s="10" t="s">
        <v>117</v>
      </c>
      <c r="J210" s="4">
        <v>1</v>
      </c>
      <c r="U210" s="10"/>
      <c r="V210" s="17" t="s">
        <v>769</v>
      </c>
      <c r="W210">
        <v>1</v>
      </c>
      <c r="X210">
        <v>5</v>
      </c>
      <c r="Y210">
        <v>1</v>
      </c>
      <c r="Z210">
        <v>1</v>
      </c>
      <c r="AA210">
        <f t="shared" si="155"/>
        <v>6</v>
      </c>
      <c r="AB210">
        <v>7</v>
      </c>
      <c r="AC210">
        <v>3</v>
      </c>
      <c r="AE210" t="s">
        <v>94</v>
      </c>
      <c r="AH210" s="8" t="s">
        <v>96</v>
      </c>
      <c r="AI210" t="s">
        <v>117</v>
      </c>
      <c r="AJ210" t="s">
        <v>117</v>
      </c>
      <c r="AK210" t="e">
        <f t="shared" si="156"/>
        <v>#VALUE!</v>
      </c>
      <c r="AL210">
        <f t="shared" si="157"/>
        <v>71823.084029435064</v>
      </c>
      <c r="AM210" s="8" t="s">
        <v>105</v>
      </c>
      <c r="AN210">
        <v>149</v>
      </c>
      <c r="AO210">
        <v>743</v>
      </c>
      <c r="AP210" s="17">
        <v>435</v>
      </c>
      <c r="AQ210">
        <v>120</v>
      </c>
      <c r="AR210">
        <v>720</v>
      </c>
      <c r="AS210">
        <v>320</v>
      </c>
      <c r="AT210" s="47" t="s">
        <v>45</v>
      </c>
      <c r="AU210">
        <f t="shared" si="158"/>
        <v>14</v>
      </c>
      <c r="AV210">
        <f t="shared" si="159"/>
        <v>11</v>
      </c>
      <c r="AW210">
        <f t="shared" si="160"/>
        <v>57</v>
      </c>
      <c r="AX210" s="47" t="s">
        <v>45</v>
      </c>
      <c r="AY210">
        <f t="shared" si="161"/>
        <v>106</v>
      </c>
      <c r="AZ210">
        <f t="shared" si="162"/>
        <v>709</v>
      </c>
      <c r="BA210" s="8">
        <f t="shared" si="163"/>
        <v>263</v>
      </c>
      <c r="BB210" t="s">
        <v>770</v>
      </c>
      <c r="BC210" t="s">
        <v>771</v>
      </c>
      <c r="BD210" t="s">
        <v>117</v>
      </c>
    </row>
    <row r="211" spans="1:56" x14ac:dyDescent="0.25">
      <c r="A211" s="10" t="s">
        <v>778</v>
      </c>
      <c r="B211" s="10" t="s">
        <v>787</v>
      </c>
      <c r="C211" t="s">
        <v>767</v>
      </c>
      <c r="D211" t="s">
        <v>457</v>
      </c>
      <c r="E211" t="s">
        <v>406</v>
      </c>
      <c r="F211" t="s">
        <v>636</v>
      </c>
      <c r="G211" s="40" t="s">
        <v>790</v>
      </c>
      <c r="H211" s="10" t="s">
        <v>117</v>
      </c>
      <c r="I211" s="10" t="s">
        <v>117</v>
      </c>
      <c r="J211" s="4">
        <v>1</v>
      </c>
      <c r="U211" s="10"/>
      <c r="V211" s="17" t="s">
        <v>769</v>
      </c>
      <c r="W211">
        <v>1</v>
      </c>
      <c r="X211">
        <v>5</v>
      </c>
      <c r="Y211">
        <v>1</v>
      </c>
      <c r="Z211">
        <v>1</v>
      </c>
      <c r="AA211">
        <f t="shared" si="155"/>
        <v>6</v>
      </c>
      <c r="AB211" t="s">
        <v>117</v>
      </c>
      <c r="AC211">
        <v>3</v>
      </c>
      <c r="AE211" t="s">
        <v>94</v>
      </c>
      <c r="AH211" s="8" t="s">
        <v>96</v>
      </c>
      <c r="AI211" t="s">
        <v>117</v>
      </c>
      <c r="AJ211" t="s">
        <v>117</v>
      </c>
      <c r="AK211" t="e">
        <f t="shared" si="156"/>
        <v>#VALUE!</v>
      </c>
      <c r="AL211">
        <f t="shared" si="157"/>
        <v>71823.084029435064</v>
      </c>
      <c r="AM211" s="8" t="s">
        <v>105</v>
      </c>
      <c r="AN211">
        <v>149</v>
      </c>
      <c r="AO211">
        <v>743</v>
      </c>
      <c r="AP211" s="17">
        <v>435</v>
      </c>
      <c r="AQ211">
        <v>120</v>
      </c>
      <c r="AR211">
        <v>720</v>
      </c>
      <c r="AS211">
        <v>320</v>
      </c>
      <c r="AT211" s="47" t="s">
        <v>45</v>
      </c>
      <c r="AU211">
        <f t="shared" si="158"/>
        <v>14</v>
      </c>
      <c r="AV211">
        <f t="shared" si="159"/>
        <v>11</v>
      </c>
      <c r="AW211">
        <f t="shared" si="160"/>
        <v>57</v>
      </c>
      <c r="AX211" s="47" t="s">
        <v>45</v>
      </c>
      <c r="AY211">
        <f t="shared" si="161"/>
        <v>106</v>
      </c>
      <c r="AZ211">
        <f t="shared" si="162"/>
        <v>709</v>
      </c>
      <c r="BA211" s="8">
        <f t="shared" si="163"/>
        <v>263</v>
      </c>
      <c r="BB211" t="s">
        <v>772</v>
      </c>
      <c r="BC211" t="s">
        <v>773</v>
      </c>
      <c r="BD211" t="s">
        <v>117</v>
      </c>
    </row>
    <row r="212" spans="1:56" x14ac:dyDescent="0.25">
      <c r="A212" s="10" t="s">
        <v>779</v>
      </c>
      <c r="B212" s="10" t="s">
        <v>788</v>
      </c>
      <c r="C212" t="s">
        <v>768</v>
      </c>
      <c r="D212" t="s">
        <v>457</v>
      </c>
      <c r="E212" t="s">
        <v>406</v>
      </c>
      <c r="F212" t="s">
        <v>636</v>
      </c>
      <c r="G212" s="40" t="s">
        <v>790</v>
      </c>
      <c r="H212" s="10" t="s">
        <v>117</v>
      </c>
      <c r="I212" s="10" t="s">
        <v>117</v>
      </c>
      <c r="J212" s="4">
        <v>1</v>
      </c>
      <c r="U212" s="10"/>
      <c r="V212" s="17" t="s">
        <v>769</v>
      </c>
      <c r="W212">
        <v>1</v>
      </c>
      <c r="X212">
        <v>5</v>
      </c>
      <c r="Y212">
        <v>1</v>
      </c>
      <c r="Z212">
        <v>1</v>
      </c>
      <c r="AA212">
        <f t="shared" si="155"/>
        <v>6</v>
      </c>
      <c r="AB212" t="s">
        <v>117</v>
      </c>
      <c r="AC212">
        <v>3</v>
      </c>
      <c r="AE212" t="s">
        <v>94</v>
      </c>
      <c r="AH212" s="8" t="s">
        <v>96</v>
      </c>
      <c r="AI212" t="s">
        <v>117</v>
      </c>
      <c r="AJ212" t="s">
        <v>117</v>
      </c>
      <c r="AK212" t="e">
        <f t="shared" si="156"/>
        <v>#VALUE!</v>
      </c>
      <c r="AL212">
        <f t="shared" si="157"/>
        <v>71823.084029435064</v>
      </c>
      <c r="AM212" s="8" t="s">
        <v>105</v>
      </c>
      <c r="AN212">
        <v>149</v>
      </c>
      <c r="AO212">
        <v>743</v>
      </c>
      <c r="AP212" s="17">
        <v>435</v>
      </c>
      <c r="AQ212">
        <v>120</v>
      </c>
      <c r="AR212">
        <v>720</v>
      </c>
      <c r="AS212">
        <v>320</v>
      </c>
      <c r="AT212" s="47" t="s">
        <v>45</v>
      </c>
      <c r="AU212">
        <f t="shared" si="158"/>
        <v>14</v>
      </c>
      <c r="AV212">
        <f t="shared" si="159"/>
        <v>11</v>
      </c>
      <c r="AW212">
        <f t="shared" si="160"/>
        <v>57</v>
      </c>
      <c r="AX212" s="47" t="s">
        <v>45</v>
      </c>
      <c r="AY212">
        <f t="shared" si="161"/>
        <v>106</v>
      </c>
      <c r="AZ212">
        <f t="shared" si="162"/>
        <v>709</v>
      </c>
      <c r="BA212" s="8">
        <f t="shared" si="163"/>
        <v>263</v>
      </c>
      <c r="BB212" t="s">
        <v>772</v>
      </c>
      <c r="BC212" t="s">
        <v>773</v>
      </c>
      <c r="BD212" t="s">
        <v>117</v>
      </c>
    </row>
    <row r="213" spans="1:56" x14ac:dyDescent="0.25">
      <c r="A213" s="10" t="s">
        <v>117</v>
      </c>
      <c r="B213" s="10" t="s">
        <v>117</v>
      </c>
      <c r="C213" t="s">
        <v>117</v>
      </c>
      <c r="D213" t="s">
        <v>117</v>
      </c>
      <c r="E213" t="s">
        <v>117</v>
      </c>
      <c r="F213" t="s">
        <v>117</v>
      </c>
      <c r="G213" s="40" t="s">
        <v>117</v>
      </c>
      <c r="H213" s="10" t="s">
        <v>117</v>
      </c>
      <c r="I213" s="10" t="s">
        <v>117</v>
      </c>
      <c r="J213" s="4" t="s">
        <v>117</v>
      </c>
      <c r="U213" s="10"/>
      <c r="V213" s="17" t="s">
        <v>117</v>
      </c>
      <c r="W213" t="s">
        <v>117</v>
      </c>
      <c r="X213" t="s">
        <v>117</v>
      </c>
      <c r="Y213" t="s">
        <v>117</v>
      </c>
      <c r="Z213" t="s">
        <v>117</v>
      </c>
      <c r="AA213" t="s">
        <v>117</v>
      </c>
      <c r="AB213" t="s">
        <v>117</v>
      </c>
      <c r="AC213" t="s">
        <v>117</v>
      </c>
      <c r="AE213" t="s">
        <v>117</v>
      </c>
      <c r="AH213" s="8" t="s">
        <v>117</v>
      </c>
      <c r="AI213" t="s">
        <v>117</v>
      </c>
      <c r="AJ213" t="s">
        <v>117</v>
      </c>
      <c r="AK213" t="e">
        <f t="shared" ref="AK213" si="164">AI213+AJ213</f>
        <v>#VALUE!</v>
      </c>
      <c r="AL213" t="e">
        <f t="shared" ref="AL213" si="165" xml:space="preserve"> 1508.06553301511 + 0.00210606006752809 * (AQ213*AR213*AS213) * (AA213 / 5) + 441</f>
        <v>#VALUE!</v>
      </c>
      <c r="AM213" s="8" t="s">
        <v>105</v>
      </c>
      <c r="AN213" t="s">
        <v>117</v>
      </c>
      <c r="AO213" t="s">
        <v>117</v>
      </c>
      <c r="AP213" s="17" t="s">
        <v>117</v>
      </c>
      <c r="AQ213" t="s">
        <v>117</v>
      </c>
      <c r="AR213" t="s">
        <v>117</v>
      </c>
      <c r="AS213" t="s">
        <v>117</v>
      </c>
      <c r="AT213" s="47" t="s">
        <v>8</v>
      </c>
      <c r="AU213" t="s">
        <v>117</v>
      </c>
      <c r="AV213" t="s">
        <v>117</v>
      </c>
      <c r="AW213" t="s">
        <v>117</v>
      </c>
      <c r="AX213" s="47" t="s">
        <v>8</v>
      </c>
      <c r="AY213" t="e">
        <f t="shared" ref="AY213" si="166">AQ213-AU213</f>
        <v>#VALUE!</v>
      </c>
      <c r="AZ213" t="e">
        <f t="shared" ref="AZ213" si="167">AR213-AV213</f>
        <v>#VALUE!</v>
      </c>
      <c r="BA213" s="8" t="e">
        <f t="shared" ref="BA213" si="168">AS213-AW213</f>
        <v>#VALUE!</v>
      </c>
      <c r="BB213" t="s">
        <v>117</v>
      </c>
      <c r="BC213" t="s">
        <v>117</v>
      </c>
      <c r="BD213"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2024-03-04T06:59:33Z</dcterms:modified>
</cp:coreProperties>
</file>