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32D8E0A6-E857-4A58-8950-8D8CE4A67274}" xr6:coauthVersionLast="47" xr6:coauthVersionMax="47" xr10:uidLastSave="{00000000-0000-0000-0000-000000000000}"/>
  <bookViews>
    <workbookView xWindow="-28920" yWindow="-120" windowWidth="290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15" i="1" l="1"/>
  <c r="AM214" i="1"/>
  <c r="AM216" i="1"/>
  <c r="BA215" i="1"/>
  <c r="AZ216" i="1"/>
  <c r="AZ215" i="1"/>
  <c r="BB217" i="1"/>
  <c r="BA217" i="1"/>
  <c r="AZ217" i="1"/>
  <c r="AM217" i="1"/>
  <c r="AL217" i="1"/>
  <c r="BB216" i="1"/>
  <c r="BA216" i="1"/>
  <c r="AL216" i="1"/>
  <c r="AM213" i="1"/>
  <c r="AC206" i="1"/>
  <c r="AC205" i="1"/>
  <c r="AC204" i="1"/>
  <c r="AC213" i="1"/>
  <c r="AC214" i="1"/>
  <c r="BB213" i="1"/>
  <c r="AX214" i="1"/>
  <c r="BB214" i="1" s="1"/>
  <c r="AW214" i="1"/>
  <c r="AV214" i="1"/>
  <c r="AZ214" i="1" s="1"/>
  <c r="AZ213" i="1"/>
  <c r="BA213" i="1"/>
  <c r="BB215" i="1"/>
  <c r="AL215" i="1"/>
  <c r="BA214"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M206" i="1" s="1"/>
  <c r="AX205" i="1"/>
  <c r="BB205" i="1" s="1"/>
  <c r="AW205" i="1"/>
  <c r="BA205" i="1" s="1"/>
  <c r="AV205" i="1"/>
  <c r="AZ205" i="1" s="1"/>
  <c r="AL205" i="1"/>
  <c r="AA205" i="1"/>
  <c r="AM205" i="1" s="1"/>
  <c r="AX204" i="1"/>
  <c r="BB204" i="1" s="1"/>
  <c r="AW204" i="1"/>
  <c r="BA204" i="1" s="1"/>
  <c r="AV204" i="1"/>
  <c r="AZ204" i="1" s="1"/>
  <c r="AL204" i="1"/>
  <c r="AA204" i="1"/>
  <c r="AM204" i="1" s="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X191" i="1" l="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<sst xmlns="http://schemas.openxmlformats.org/spreadsheetml/2006/main" count="5667" uniqueCount="809">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</sst>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2">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3" fillId="0" borderId="0" xfId="0" applyFont="1" applyFill="1" applyBorder="1" applyAlignment="1">
      <alignment vertical="center"/>
    </xf>
    <xf numFmtId="0" fontId="6" fillId="2" borderId="8" xfId="1" applyBorder="1"/>
    <xf numFmtId="0" fontId="10" fillId="6" borderId="8" xfId="5"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2"/>
  <sheetViews>
    <sheetView tabSelected="1" zoomScaleNormal="100" workbookViewId="0">
      <pane xSplit="1" ySplit="1" topLeftCell="X192" activePane="bottomRight" state="frozen"/>
      <selection pane="topRight" activeCell="B1" sqref="B1"/>
      <selection pane="bottomLeft" activeCell="A2" sqref="A2"/>
      <selection pane="bottomRight" activeCell="AG215" sqref="AG215"/>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1"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xml:space="preserve"> 1508.06553301511 + 0.00210606006752809 * (AR35*AS35*AT35) / 5 * AA35</f>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xml:space="preserve"> 1508.06553301511 + 0.00210606006752809 * (AR36*AS36*AT36) / 5 * AA36</f>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xml:space="preserve"> 1508.06553301511 + 0.00210606006752809 * (AR37*AS37*AT37) / 5 * AA37</f>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xml:space="preserve"> 1508.06553301511 + 0.00210606006752809 * (AR38*AS38*AT38) / 5 * AA38</f>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xml:space="preserve"> 1508.06553301511 + 0.00210606006752809 * (AR39*AS39*AT39) / 5 * AA39</f>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xml:space="preserve"> 1508.06553301511 + 0.00210606006752809 * (AR40*AS40*AT40) / 5 * AA40</f>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xml:space="preserve"> 1508.06553301511 + 0.00210606006752809 * (AR41*AS41*AT41) / 5 * AA41</f>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xml:space="preserve"> 1508.06553301511 + 0.00210606006752809 * (AR42*AS42*AT42) / 5 * AA42</f>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xml:space="preserve"> 1508.06553301511 + 0.00210606006752809 * (AR43*AS43*AT43) / 5 * AA43</f>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7">AJ44+AK44</f>
        <v>81052</v>
      </c>
      <c r="AM44">
        <f xml:space="preserve"> 1508.06553301511 + 0.00210606006752809 * (AR44*AS44*AT44) / 5 * AA44</f>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7"/>
        <v>81052</v>
      </c>
      <c r="AM45" s="3">
        <f xml:space="preserve"> 1508.06553301511 + 0.00210606006752809 * (AR45*AS45*AT45) / 5 * AA45</f>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7"/>
        <v>81052</v>
      </c>
      <c r="AM46">
        <f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7"/>
        <v>81052</v>
      </c>
      <c r="AM47">
        <f xml:space="preserve"> 1508.06553301511 + 0.00210606006752809 * (AR47*AS47*AT47) * ((AD47*AE47 + AG47*AH47) / (3*16 + 1*8)) * (AA47 / 5)</f>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7"/>
        <v>81052</v>
      </c>
      <c r="AM48">
        <f xml:space="preserve"> 1508.06553301511 + 0.00210606006752809 * (AR48*AS48*AT48) * ((AD48*AE48 + AG48*AH48) / (3*16 + 1*8)) * (AA48 / 5)</f>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7"/>
        <v>81052</v>
      </c>
      <c r="AM49">
        <f xml:space="preserve"> 1508.06553301511 + 0.00210606006752809 * (AR49*AS49*AT49) * ((AD49*AE49 + AG49*AH49) / (3*16 + 1*8)) * (AA49 / 5)</f>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7"/>
        <v>81052</v>
      </c>
      <c r="AM50">
        <f xml:space="preserve"> 1508.06553301511 + 0.00210606006752809 * (AR50*AS50*AT50) * ((AD50*AE50 + AG50*AH50) / (3*16 + 1*8)) * (AA50 / 5)</f>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7"/>
        <v>81052</v>
      </c>
      <c r="AM51">
        <f xml:space="preserve"> 1508.06553301511 + 0.00210606006752809 * (AR51*AS51*AT51) * ((AD51*AE51 + AG51*AH51) / (3*16 + 1*8)) * (AA51 / 5)</f>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7"/>
        <v>81052</v>
      </c>
      <c r="AM52">
        <f xml:space="preserve"> 1508.06553301511 + 0.00210606006752809 * (AR52*AS52*AT52) * ((AD52*AE52 + AG52*AH52) / (3*16 + 1*8)) * (AA52 / 5)</f>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7"/>
        <v>81052</v>
      </c>
      <c r="AM53">
        <f xml:space="preserve"> 1508.06553301511 + 0.00210606006752809 * (AR53*AS53*AT53) * ((AD53*AE53 + AG53*AH53) / (3*16 + 1*8)) * (AA53 / 5)</f>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7"/>
        <v>81052</v>
      </c>
      <c r="AM54">
        <f xml:space="preserve"> 1508.06553301511 + 0.00210606006752809 * (AR54*AS54*AT54) * ((AD54*AE54 + AG54*AH54) / (3*16 + 1*8)) * (AA54 / 5)</f>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7"/>
        <v>81052</v>
      </c>
      <c r="AM55">
        <f xml:space="preserve"> 1508.06553301511 + 0.00210606006752809 * (AR55*AS55*AT55) * ((AD55*AE55 + AG55*AH55) / (3*16 + 1*8)) * (AA55 / 5)</f>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7"/>
        <v>81052</v>
      </c>
      <c r="AM56">
        <f xml:space="preserve"> 1508.06553301511 + 0.00210606006752809 * (AR56*AS56*AT56) * ((AD56*AE56 + AG56*AH56) / (3*16 + 1*8)) * (AA56 / 5)</f>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7"/>
        <v>81052</v>
      </c>
      <c r="AM57">
        <f xml:space="preserve"> 1508.06553301511 + 0.00210606006752809 * (AR57*AS57*AT57) * ((AD57*AE57 + AG57*AH57) / (3*16 + 1*8)) * (AA57 / 5)</f>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7"/>
        <v>81052</v>
      </c>
      <c r="AM58">
        <f xml:space="preserve"> 1508.06553301511 + 0.00210606006752809 * (AR58*AS58*AT58) * ((AD58*AE58 + AG58*AH58) / (3*16 + 1*8)) * (AA58 / 5)</f>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7"/>
        <v>81052</v>
      </c>
      <c r="AM59">
        <f xml:space="preserve"> 1508.06553301511 + 0.00210606006752809 * (AR59*AS59*AT59) * ((AD59*AE59 + AG59*AH59) / (3*16 + 1*8)) * (AA59 / 5)</f>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7"/>
        <v>81052</v>
      </c>
      <c r="AM60">
        <f xml:space="preserve"> 1508.06553301511 + 0.00210606006752809 * (AR60*AS60*AT60) * ((AD60*AE60 + AG60*AH60) / (3*16 + 1*8)) * (AA60 / 5)</f>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7"/>
        <v>81052</v>
      </c>
      <c r="AM61">
        <f xml:space="preserve"> 1508.06553301511 + 0.00210606006752809 * (AR61*AS61*AT61) * ((AD61*AE61 + AG61*AH61) / (3*16 + 1*8)) * (AA61 / 5)</f>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7"/>
        <v>81052</v>
      </c>
      <c r="AM62">
        <f xml:space="preserve"> 1508.06553301511 + 0.00210606006752809 * (AR62*AS62*AT62) * ((AD62*AE62 + AG62*AH62) / (3*16 + 1*8)) * (AA62 / 5)</f>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7"/>
        <v>81052</v>
      </c>
      <c r="AM63" s="3">
        <f xml:space="preserve"> 1508.06553301511 + 0.00210606006752809 * (AR63*AS63*AT63) * ((AD63*AE63 + AG63*AH63) / (3*16 + 1*8)) * (AA63 / 5)</f>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8">AR65-AV65</f>
        <v>40</v>
      </c>
      <c r="BA65">
        <f t="shared" ref="BA65:BA76" si="9">AS65-AW65</f>
        <v>80</v>
      </c>
      <c r="BB65" s="8">
        <f t="shared" ref="BB65:BB76" si="10">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8"/>
        <v>40</v>
      </c>
      <c r="BA66">
        <f t="shared" si="9"/>
        <v>80</v>
      </c>
      <c r="BB66" s="8">
        <f t="shared" si="10"/>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8"/>
        <v>82</v>
      </c>
      <c r="BA67">
        <f t="shared" si="9"/>
        <v>592</v>
      </c>
      <c r="BB67" s="8">
        <f t="shared" si="10"/>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8"/>
        <v>40</v>
      </c>
      <c r="BA68">
        <f t="shared" si="9"/>
        <v>40</v>
      </c>
      <c r="BB68" s="8">
        <f t="shared" si="10"/>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8"/>
        <v>48</v>
      </c>
      <c r="BA69">
        <f t="shared" si="9"/>
        <v>312</v>
      </c>
      <c r="BB69" s="8">
        <f t="shared" si="10"/>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8"/>
        <v>58</v>
      </c>
      <c r="BA70">
        <f t="shared" si="9"/>
        <v>316</v>
      </c>
      <c r="BB70" s="8">
        <f t="shared" si="10"/>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8"/>
        <v>64</v>
      </c>
      <c r="BA71">
        <f t="shared" si="9"/>
        <v>328</v>
      </c>
      <c r="BB71" s="8">
        <f t="shared" si="10"/>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8"/>
        <v>96</v>
      </c>
      <c r="BA72">
        <f t="shared" si="9"/>
        <v>784</v>
      </c>
      <c r="BB72" s="8">
        <f t="shared" si="10"/>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8"/>
        <v>48</v>
      </c>
      <c r="BA73">
        <f t="shared" si="9"/>
        <v>736</v>
      </c>
      <c r="BB73" s="8">
        <f t="shared" si="10"/>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8"/>
        <v>35</v>
      </c>
      <c r="BA74" s="3">
        <f t="shared" si="9"/>
        <v>335</v>
      </c>
      <c r="BB74" s="23">
        <f t="shared" si="10"/>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8"/>
        <v>40</v>
      </c>
      <c r="BA75">
        <f t="shared" si="9"/>
        <v>80</v>
      </c>
      <c r="BB75" s="8">
        <f t="shared" si="10"/>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8"/>
        <v>40</v>
      </c>
      <c r="BA76">
        <f t="shared" si="9"/>
        <v>80</v>
      </c>
      <c r="BB76" s="8">
        <f t="shared" si="10"/>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1">AR79-AV79</f>
        <v>60</v>
      </c>
      <c r="BA79">
        <f t="shared" ref="BA79:BA110" si="12">AS79-AW79</f>
        <v>130</v>
      </c>
      <c r="BB79" s="8">
        <f t="shared" ref="BB79:BB110" si="13">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1"/>
        <v>16</v>
      </c>
      <c r="BA80">
        <f t="shared" si="12"/>
        <v>96</v>
      </c>
      <c r="BB80" s="8">
        <f t="shared" si="13"/>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1"/>
        <v>16</v>
      </c>
      <c r="BA81">
        <f t="shared" si="12"/>
        <v>96</v>
      </c>
      <c r="BB81" s="8">
        <f t="shared" si="13"/>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1"/>
        <v>40</v>
      </c>
      <c r="BA82">
        <f t="shared" si="12"/>
        <v>80</v>
      </c>
      <c r="BB82" s="8">
        <f t="shared" si="13"/>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1"/>
        <v>16</v>
      </c>
      <c r="BA83">
        <f t="shared" si="12"/>
        <v>96</v>
      </c>
      <c r="BB83" s="8">
        <f t="shared" si="13"/>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1"/>
        <v>32</v>
      </c>
      <c r="BA84">
        <f t="shared" si="12"/>
        <v>32</v>
      </c>
      <c r="BB84" s="8">
        <f t="shared" si="13"/>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1"/>
        <v>32</v>
      </c>
      <c r="BA85">
        <f t="shared" si="12"/>
        <v>32</v>
      </c>
      <c r="BB85" s="8">
        <f t="shared" si="13"/>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1"/>
        <v>40</v>
      </c>
      <c r="BA86">
        <f t="shared" si="12"/>
        <v>80</v>
      </c>
      <c r="BB86" s="8">
        <f t="shared" si="13"/>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1"/>
        <v>16</v>
      </c>
      <c r="BA87">
        <f t="shared" si="12"/>
        <v>96</v>
      </c>
      <c r="BB87" s="8">
        <f t="shared" si="13"/>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1"/>
        <v>32</v>
      </c>
      <c r="BA88">
        <f t="shared" si="12"/>
        <v>32</v>
      </c>
      <c r="BB88" s="8">
        <f t="shared" si="13"/>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1"/>
        <v>32</v>
      </c>
      <c r="BA89">
        <f t="shared" si="12"/>
        <v>32</v>
      </c>
      <c r="BB89" s="8">
        <f t="shared" si="13"/>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1"/>
        <v>40</v>
      </c>
      <c r="BA90">
        <f t="shared" si="12"/>
        <v>80</v>
      </c>
      <c r="BB90" s="8">
        <f t="shared" si="13"/>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1"/>
        <v>16</v>
      </c>
      <c r="BA91">
        <f t="shared" si="12"/>
        <v>96</v>
      </c>
      <c r="BB91" s="8">
        <f t="shared" si="13"/>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1"/>
        <v>32</v>
      </c>
      <c r="BA92">
        <f t="shared" si="12"/>
        <v>32</v>
      </c>
      <c r="BB92" s="8">
        <f t="shared" si="13"/>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1"/>
        <v>32</v>
      </c>
      <c r="BA93" s="3">
        <f t="shared" si="12"/>
        <v>32</v>
      </c>
      <c r="BB93" s="23">
        <f t="shared" si="13"/>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1"/>
        <v>32</v>
      </c>
      <c r="BA94">
        <f t="shared" si="12"/>
        <v>16</v>
      </c>
      <c r="BB94" s="8">
        <f t="shared" si="13"/>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1"/>
        <v>32</v>
      </c>
      <c r="BA95">
        <f t="shared" si="12"/>
        <v>16</v>
      </c>
      <c r="BB95" s="8">
        <f t="shared" si="13"/>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1"/>
        <v>24</v>
      </c>
      <c r="BA96">
        <f t="shared" si="12"/>
        <v>48</v>
      </c>
      <c r="BB96" s="8">
        <f t="shared" si="13"/>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1"/>
        <v>32</v>
      </c>
      <c r="BA97">
        <f t="shared" si="12"/>
        <v>16</v>
      </c>
      <c r="BB97" s="8">
        <f t="shared" si="13"/>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1"/>
        <v>32</v>
      </c>
      <c r="BA98">
        <f t="shared" si="12"/>
        <v>16</v>
      </c>
      <c r="BB98" s="8">
        <f t="shared" si="13"/>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1"/>
        <v>24</v>
      </c>
      <c r="BA99">
        <f t="shared" si="12"/>
        <v>48</v>
      </c>
      <c r="BB99" s="8">
        <f t="shared" si="13"/>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4" xml:space="preserve"> _xlfn.FLOOR.MATH((AO100 - AR100) / 2)</f>
        <v>31</v>
      </c>
      <c r="AW100">
        <f t="shared" si="14"/>
        <v>224</v>
      </c>
      <c r="AX100">
        <f t="shared" si="14"/>
        <v>429</v>
      </c>
      <c r="AY100" s="47" t="s">
        <v>45</v>
      </c>
      <c r="AZ100">
        <f t="shared" si="11"/>
        <v>97</v>
      </c>
      <c r="BA100">
        <f t="shared" si="12"/>
        <v>288</v>
      </c>
      <c r="BB100" s="8">
        <f t="shared" si="13"/>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4"/>
        <v>31</v>
      </c>
      <c r="AW101">
        <f t="shared" si="14"/>
        <v>224</v>
      </c>
      <c r="AX101">
        <f t="shared" si="14"/>
        <v>429</v>
      </c>
      <c r="AY101" s="47" t="s">
        <v>45</v>
      </c>
      <c r="AZ101">
        <f t="shared" si="11"/>
        <v>97</v>
      </c>
      <c r="BA101">
        <f t="shared" si="12"/>
        <v>288</v>
      </c>
      <c r="BB101" s="8">
        <f t="shared" si="13"/>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4"/>
        <v>31</v>
      </c>
      <c r="AW102">
        <f t="shared" si="14"/>
        <v>224</v>
      </c>
      <c r="AX102">
        <f t="shared" si="14"/>
        <v>429</v>
      </c>
      <c r="AY102" s="47" t="s">
        <v>45</v>
      </c>
      <c r="AZ102">
        <f t="shared" si="11"/>
        <v>97</v>
      </c>
      <c r="BA102">
        <f t="shared" si="12"/>
        <v>288</v>
      </c>
      <c r="BB102" s="8">
        <f t="shared" si="13"/>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4"/>
        <v>14</v>
      </c>
      <c r="AW103">
        <f t="shared" si="14"/>
        <v>104</v>
      </c>
      <c r="AX103">
        <f t="shared" si="14"/>
        <v>79</v>
      </c>
      <c r="AY103" s="47" t="s">
        <v>45</v>
      </c>
      <c r="AZ103">
        <f t="shared" si="11"/>
        <v>82</v>
      </c>
      <c r="BA103">
        <f t="shared" si="12"/>
        <v>856</v>
      </c>
      <c r="BB103" s="8">
        <f t="shared" si="13"/>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4"/>
        <v>14</v>
      </c>
      <c r="AW104">
        <f t="shared" si="14"/>
        <v>104</v>
      </c>
      <c r="AX104">
        <f t="shared" si="14"/>
        <v>79</v>
      </c>
      <c r="AY104" s="47" t="s">
        <v>45</v>
      </c>
      <c r="AZ104">
        <f t="shared" si="11"/>
        <v>82</v>
      </c>
      <c r="BA104">
        <f t="shared" si="12"/>
        <v>856</v>
      </c>
      <c r="BB104" s="8">
        <f t="shared" si="13"/>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4"/>
        <v>14</v>
      </c>
      <c r="AW105">
        <f t="shared" si="14"/>
        <v>104</v>
      </c>
      <c r="AX105">
        <f t="shared" si="14"/>
        <v>79</v>
      </c>
      <c r="AY105" s="47" t="s">
        <v>45</v>
      </c>
      <c r="AZ105">
        <f t="shared" si="11"/>
        <v>82</v>
      </c>
      <c r="BA105">
        <f t="shared" si="12"/>
        <v>856</v>
      </c>
      <c r="BB105" s="8">
        <f t="shared" si="13"/>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4"/>
        <v>14</v>
      </c>
      <c r="AW106">
        <f t="shared" si="14"/>
        <v>104</v>
      </c>
      <c r="AX106">
        <f t="shared" si="14"/>
        <v>79</v>
      </c>
      <c r="AY106" s="47" t="s">
        <v>8</v>
      </c>
      <c r="AZ106">
        <f t="shared" si="11"/>
        <v>82</v>
      </c>
      <c r="BA106">
        <f t="shared" si="12"/>
        <v>856</v>
      </c>
      <c r="BB106" s="8">
        <f t="shared" si="13"/>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1"/>
        <v>32</v>
      </c>
      <c r="BA107">
        <f t="shared" si="12"/>
        <v>32</v>
      </c>
      <c r="BB107" s="8">
        <f t="shared" si="13"/>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1"/>
        <v>82</v>
      </c>
      <c r="BA108">
        <f t="shared" si="12"/>
        <v>856</v>
      </c>
      <c r="BB108" s="8">
        <f t="shared" si="13"/>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1"/>
        <v>32</v>
      </c>
      <c r="BA109">
        <f t="shared" si="12"/>
        <v>32</v>
      </c>
      <c r="BB109" s="8">
        <f t="shared" si="13"/>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5" xml:space="preserve"> _xlfn.FLOOR.MATH((AO110 - AR110) / 2)</f>
        <v>14</v>
      </c>
      <c r="AW110">
        <f t="shared" si="15"/>
        <v>104</v>
      </c>
      <c r="AX110">
        <f t="shared" si="15"/>
        <v>79</v>
      </c>
      <c r="AY110" s="47" t="s">
        <v>44</v>
      </c>
      <c r="AZ110">
        <f t="shared" si="11"/>
        <v>82</v>
      </c>
      <c r="BA110">
        <f t="shared" si="12"/>
        <v>856</v>
      </c>
      <c r="BB110" s="8">
        <f t="shared" si="13"/>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5"/>
        <v>14</v>
      </c>
      <c r="AW111" s="33">
        <f t="shared" si="15"/>
        <v>104</v>
      </c>
      <c r="AX111" s="33">
        <f t="shared" si="15"/>
        <v>79</v>
      </c>
      <c r="AY111" s="51" t="s">
        <v>45</v>
      </c>
      <c r="AZ111" s="33">
        <f t="shared" ref="AZ111:AZ142" si="16">AR111-AV111</f>
        <v>82</v>
      </c>
      <c r="BA111" s="33">
        <f t="shared" ref="BA111:BA142" si="17">AS111-AW111</f>
        <v>856</v>
      </c>
      <c r="BB111" s="36">
        <f t="shared" ref="BB111:BB142" si="18">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6"/>
        <v>32</v>
      </c>
      <c r="BA112" s="52">
        <f t="shared" si="17"/>
        <v>32</v>
      </c>
      <c r="BB112" s="59">
        <f t="shared" si="18"/>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19">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0" xml:space="preserve"> _xlfn.FLOOR.MATH((AO113 - AR113) / 2)</f>
        <v>14</v>
      </c>
      <c r="AW113">
        <f t="shared" ref="AW113:AW140" si="21" xml:space="preserve"> _xlfn.FLOOR.MATH((AP113 - AS113) / 2)</f>
        <v>200</v>
      </c>
      <c r="AX113">
        <f t="shared" ref="AX113:AX140" si="22" xml:space="preserve"> _xlfn.FLOOR.MATH((AQ113 - AT113) / 2)</f>
        <v>15</v>
      </c>
      <c r="AY113" s="47" t="s">
        <v>8</v>
      </c>
      <c r="AZ113">
        <f t="shared" si="16"/>
        <v>82</v>
      </c>
      <c r="BA113">
        <f t="shared" si="17"/>
        <v>568</v>
      </c>
      <c r="BB113" s="8">
        <f t="shared" si="18"/>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19"/>
        <v>6</v>
      </c>
      <c r="AD114">
        <v>3</v>
      </c>
      <c r="AN114" s="8" t="s">
        <v>105</v>
      </c>
      <c r="AO114">
        <v>125</v>
      </c>
      <c r="AP114">
        <v>1169</v>
      </c>
      <c r="AQ114" s="17">
        <v>414</v>
      </c>
      <c r="AR114">
        <v>96</v>
      </c>
      <c r="AS114">
        <v>768</v>
      </c>
      <c r="AT114">
        <v>384</v>
      </c>
      <c r="AU114" s="47" t="s">
        <v>8</v>
      </c>
      <c r="AV114" s="49">
        <f t="shared" si="20"/>
        <v>14</v>
      </c>
      <c r="AW114">
        <f t="shared" si="21"/>
        <v>200</v>
      </c>
      <c r="AX114">
        <f t="shared" si="22"/>
        <v>15</v>
      </c>
      <c r="AY114" s="17" t="s">
        <v>45</v>
      </c>
      <c r="AZ114">
        <f t="shared" si="16"/>
        <v>82</v>
      </c>
      <c r="BA114">
        <f t="shared" si="17"/>
        <v>568</v>
      </c>
      <c r="BB114" s="8">
        <f t="shared" si="18"/>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19"/>
        <v>6</v>
      </c>
      <c r="AD115">
        <v>3</v>
      </c>
      <c r="AN115" s="8" t="s">
        <v>105</v>
      </c>
      <c r="AO115">
        <v>125</v>
      </c>
      <c r="AP115">
        <v>1169</v>
      </c>
      <c r="AQ115" s="17">
        <v>414</v>
      </c>
      <c r="AR115">
        <v>96</v>
      </c>
      <c r="AS115">
        <v>768</v>
      </c>
      <c r="AT115">
        <v>384</v>
      </c>
      <c r="AU115" s="47" t="s">
        <v>8</v>
      </c>
      <c r="AV115" s="49">
        <f t="shared" si="20"/>
        <v>14</v>
      </c>
      <c r="AW115">
        <f t="shared" si="21"/>
        <v>200</v>
      </c>
      <c r="AX115">
        <f t="shared" si="22"/>
        <v>15</v>
      </c>
      <c r="AY115" s="17" t="s">
        <v>45</v>
      </c>
      <c r="AZ115">
        <f t="shared" si="16"/>
        <v>82</v>
      </c>
      <c r="BA115">
        <f t="shared" si="17"/>
        <v>568</v>
      </c>
      <c r="BB115" s="8">
        <f t="shared" si="18"/>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19"/>
        <v>6</v>
      </c>
      <c r="AD116">
        <v>3</v>
      </c>
      <c r="AK116" s="10"/>
      <c r="AN116" s="8" t="s">
        <v>105</v>
      </c>
      <c r="AO116">
        <v>125</v>
      </c>
      <c r="AP116">
        <v>1169</v>
      </c>
      <c r="AQ116" s="17">
        <v>414</v>
      </c>
      <c r="AR116">
        <v>96</v>
      </c>
      <c r="AS116">
        <v>768</v>
      </c>
      <c r="AT116">
        <v>384</v>
      </c>
      <c r="AU116" s="47" t="s">
        <v>8</v>
      </c>
      <c r="AV116" s="49">
        <f t="shared" si="20"/>
        <v>14</v>
      </c>
      <c r="AW116">
        <f t="shared" si="21"/>
        <v>200</v>
      </c>
      <c r="AX116">
        <f t="shared" si="22"/>
        <v>15</v>
      </c>
      <c r="AY116" s="47" t="s">
        <v>45</v>
      </c>
      <c r="AZ116">
        <f t="shared" si="16"/>
        <v>82</v>
      </c>
      <c r="BA116">
        <f t="shared" si="17"/>
        <v>568</v>
      </c>
      <c r="BB116" s="8">
        <f t="shared" si="18"/>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19"/>
        <v>6</v>
      </c>
      <c r="AD117">
        <v>3</v>
      </c>
      <c r="AK117" s="10"/>
      <c r="AN117" s="8" t="s">
        <v>105</v>
      </c>
      <c r="AO117">
        <v>125</v>
      </c>
      <c r="AP117">
        <v>1169</v>
      </c>
      <c r="AQ117" s="17">
        <v>414</v>
      </c>
      <c r="AR117">
        <v>96</v>
      </c>
      <c r="AS117">
        <v>768</v>
      </c>
      <c r="AT117">
        <v>384</v>
      </c>
      <c r="AU117" s="47" t="s">
        <v>8</v>
      </c>
      <c r="AV117" s="49">
        <f t="shared" si="20"/>
        <v>14</v>
      </c>
      <c r="AW117">
        <f t="shared" si="21"/>
        <v>200</v>
      </c>
      <c r="AX117">
        <f t="shared" si="22"/>
        <v>15</v>
      </c>
      <c r="AY117" s="47" t="s">
        <v>45</v>
      </c>
      <c r="AZ117">
        <f t="shared" si="16"/>
        <v>82</v>
      </c>
      <c r="BA117">
        <f t="shared" si="17"/>
        <v>568</v>
      </c>
      <c r="BB117" s="8">
        <f t="shared" si="18"/>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19"/>
        <v>6</v>
      </c>
      <c r="AD118">
        <v>3</v>
      </c>
      <c r="AK118" s="10"/>
      <c r="AN118" s="8" t="s">
        <v>105</v>
      </c>
      <c r="AO118">
        <v>125</v>
      </c>
      <c r="AP118">
        <v>1169</v>
      </c>
      <c r="AQ118" s="17">
        <v>414</v>
      </c>
      <c r="AR118">
        <v>96</v>
      </c>
      <c r="AS118">
        <v>768</v>
      </c>
      <c r="AT118">
        <v>384</v>
      </c>
      <c r="AU118" s="47" t="s">
        <v>8</v>
      </c>
      <c r="AV118" s="49">
        <f t="shared" si="20"/>
        <v>14</v>
      </c>
      <c r="AW118">
        <f t="shared" si="21"/>
        <v>200</v>
      </c>
      <c r="AX118">
        <f t="shared" si="22"/>
        <v>15</v>
      </c>
      <c r="AY118" s="47" t="s">
        <v>45</v>
      </c>
      <c r="AZ118">
        <f t="shared" si="16"/>
        <v>82</v>
      </c>
      <c r="BA118">
        <f t="shared" si="17"/>
        <v>568</v>
      </c>
      <c r="BB118" s="8">
        <f t="shared" si="18"/>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19"/>
        <v>6</v>
      </c>
      <c r="AD119">
        <v>3</v>
      </c>
      <c r="AK119" s="10"/>
      <c r="AN119" s="8" t="s">
        <v>105</v>
      </c>
      <c r="AO119">
        <v>125</v>
      </c>
      <c r="AP119">
        <v>1169</v>
      </c>
      <c r="AQ119" s="17">
        <v>414</v>
      </c>
      <c r="AR119">
        <v>96</v>
      </c>
      <c r="AS119">
        <v>768</v>
      </c>
      <c r="AT119">
        <v>384</v>
      </c>
      <c r="AU119" s="47" t="s">
        <v>8</v>
      </c>
      <c r="AV119" s="49">
        <f t="shared" si="20"/>
        <v>14</v>
      </c>
      <c r="AW119">
        <f t="shared" si="21"/>
        <v>200</v>
      </c>
      <c r="AX119">
        <f t="shared" si="22"/>
        <v>15</v>
      </c>
      <c r="AY119" s="47" t="s">
        <v>45</v>
      </c>
      <c r="AZ119">
        <f t="shared" si="16"/>
        <v>82</v>
      </c>
      <c r="BA119">
        <f t="shared" si="17"/>
        <v>568</v>
      </c>
      <c r="BB119" s="8">
        <f t="shared" si="18"/>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19"/>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0"/>
        <v>14</v>
      </c>
      <c r="AW120">
        <f t="shared" si="21"/>
        <v>200</v>
      </c>
      <c r="AX120">
        <f t="shared" si="22"/>
        <v>15</v>
      </c>
      <c r="AY120" s="47" t="s">
        <v>8</v>
      </c>
      <c r="AZ120">
        <f t="shared" si="16"/>
        <v>82</v>
      </c>
      <c r="BA120">
        <f t="shared" si="17"/>
        <v>568</v>
      </c>
      <c r="BB120" s="8">
        <f t="shared" si="18"/>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19"/>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0"/>
        <v>14</v>
      </c>
      <c r="AW121">
        <f t="shared" si="21"/>
        <v>200</v>
      </c>
      <c r="AX121">
        <f t="shared" si="22"/>
        <v>15</v>
      </c>
      <c r="AY121" s="47" t="s">
        <v>8</v>
      </c>
      <c r="AZ121">
        <f t="shared" si="16"/>
        <v>82</v>
      </c>
      <c r="BA121">
        <f t="shared" si="17"/>
        <v>568</v>
      </c>
      <c r="BB121" s="8">
        <f t="shared" si="18"/>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19"/>
        <v>6</v>
      </c>
      <c r="AD122">
        <v>3</v>
      </c>
      <c r="AK122" s="10"/>
      <c r="AN122" s="8" t="s">
        <v>105</v>
      </c>
      <c r="AO122">
        <v>125</v>
      </c>
      <c r="AP122">
        <v>1169</v>
      </c>
      <c r="AQ122" s="17">
        <v>414</v>
      </c>
      <c r="AR122" s="55">
        <v>96</v>
      </c>
      <c r="AS122" s="30">
        <v>768</v>
      </c>
      <c r="AT122" s="30">
        <v>384</v>
      </c>
      <c r="AU122" s="56" t="s">
        <v>8</v>
      </c>
      <c r="AV122" s="55">
        <f t="shared" si="20"/>
        <v>14</v>
      </c>
      <c r="AW122" s="30">
        <f t="shared" si="21"/>
        <v>200</v>
      </c>
      <c r="AX122" s="30">
        <f t="shared" si="22"/>
        <v>15</v>
      </c>
      <c r="AY122" s="56" t="s">
        <v>45</v>
      </c>
      <c r="AZ122">
        <f t="shared" si="16"/>
        <v>82</v>
      </c>
      <c r="BA122">
        <f t="shared" si="17"/>
        <v>568</v>
      </c>
      <c r="BB122" s="8">
        <f t="shared" si="18"/>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19"/>
        <v>6</v>
      </c>
      <c r="AD123">
        <v>3</v>
      </c>
      <c r="AK123" s="10"/>
      <c r="AN123" s="8" t="s">
        <v>105</v>
      </c>
      <c r="AO123">
        <v>125</v>
      </c>
      <c r="AP123">
        <v>1169</v>
      </c>
      <c r="AQ123" s="17">
        <v>414</v>
      </c>
      <c r="AR123" s="57">
        <v>96</v>
      </c>
      <c r="AS123" s="3">
        <v>768</v>
      </c>
      <c r="AT123" s="3">
        <v>384</v>
      </c>
      <c r="AU123" s="48" t="s">
        <v>8</v>
      </c>
      <c r="AV123" s="57">
        <f t="shared" si="20"/>
        <v>14</v>
      </c>
      <c r="AW123" s="3">
        <f t="shared" si="21"/>
        <v>200</v>
      </c>
      <c r="AX123" s="3">
        <f t="shared" si="22"/>
        <v>15</v>
      </c>
      <c r="AY123" s="48" t="s">
        <v>45</v>
      </c>
      <c r="AZ123">
        <f t="shared" si="16"/>
        <v>82</v>
      </c>
      <c r="BA123">
        <f t="shared" si="17"/>
        <v>568</v>
      </c>
      <c r="BB123" s="8">
        <f t="shared" si="18"/>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19"/>
        <v>6</v>
      </c>
      <c r="AD124">
        <v>3</v>
      </c>
      <c r="AK124" s="10"/>
      <c r="AN124" s="8" t="s">
        <v>105</v>
      </c>
      <c r="AO124">
        <v>125</v>
      </c>
      <c r="AP124">
        <v>1169</v>
      </c>
      <c r="AQ124" s="17">
        <v>414</v>
      </c>
      <c r="AR124">
        <v>96</v>
      </c>
      <c r="AS124">
        <v>768</v>
      </c>
      <c r="AT124">
        <v>384</v>
      </c>
      <c r="AU124" s="47" t="s">
        <v>8</v>
      </c>
      <c r="AV124" s="49">
        <f t="shared" si="20"/>
        <v>14</v>
      </c>
      <c r="AW124">
        <f t="shared" si="21"/>
        <v>200</v>
      </c>
      <c r="AX124">
        <f t="shared" si="22"/>
        <v>15</v>
      </c>
      <c r="AY124" s="47" t="s">
        <v>45</v>
      </c>
      <c r="AZ124">
        <f t="shared" si="16"/>
        <v>82</v>
      </c>
      <c r="BA124">
        <f t="shared" si="17"/>
        <v>568</v>
      </c>
      <c r="BB124" s="8">
        <f t="shared" si="18"/>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19"/>
        <v>6</v>
      </c>
      <c r="AD125">
        <v>3</v>
      </c>
      <c r="AK125" s="10"/>
      <c r="AN125" s="8" t="s">
        <v>105</v>
      </c>
      <c r="AO125">
        <v>125</v>
      </c>
      <c r="AP125">
        <v>1169</v>
      </c>
      <c r="AQ125" s="17">
        <v>414</v>
      </c>
      <c r="AR125" s="57">
        <v>96</v>
      </c>
      <c r="AS125" s="3">
        <v>768</v>
      </c>
      <c r="AT125" s="3">
        <v>384</v>
      </c>
      <c r="AU125" s="48" t="s">
        <v>8</v>
      </c>
      <c r="AV125" s="57">
        <f t="shared" si="20"/>
        <v>14</v>
      </c>
      <c r="AW125" s="3">
        <f t="shared" si="21"/>
        <v>200</v>
      </c>
      <c r="AX125" s="3">
        <f t="shared" si="22"/>
        <v>15</v>
      </c>
      <c r="AY125" s="48" t="s">
        <v>45</v>
      </c>
      <c r="AZ125">
        <f t="shared" si="16"/>
        <v>82</v>
      </c>
      <c r="BA125">
        <f t="shared" si="17"/>
        <v>568</v>
      </c>
      <c r="BB125" s="8">
        <f t="shared" si="18"/>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19"/>
        <v>6</v>
      </c>
      <c r="AB126">
        <v>6</v>
      </c>
      <c r="AD126">
        <v>3</v>
      </c>
      <c r="AF126" t="s">
        <v>94</v>
      </c>
      <c r="AI126" s="8" t="s">
        <v>96</v>
      </c>
      <c r="AJ126">
        <v>77627</v>
      </c>
      <c r="AK126" s="10">
        <v>3425</v>
      </c>
      <c r="AL126">
        <f t="shared" ref="AL126:AL136" si="23">AJ126+AK126</f>
        <v>81052</v>
      </c>
      <c r="AM126">
        <f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0"/>
        <v>14</v>
      </c>
      <c r="AW126">
        <f t="shared" si="21"/>
        <v>115</v>
      </c>
      <c r="AX126">
        <f t="shared" si="22"/>
        <v>25</v>
      </c>
      <c r="AY126" s="47" t="s">
        <v>45</v>
      </c>
      <c r="AZ126">
        <f t="shared" si="16"/>
        <v>130</v>
      </c>
      <c r="BA126">
        <f t="shared" si="17"/>
        <v>397</v>
      </c>
      <c r="BB126" s="8">
        <f t="shared" si="18"/>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19"/>
        <v>6</v>
      </c>
      <c r="AB127">
        <v>6</v>
      </c>
      <c r="AD127">
        <v>3</v>
      </c>
      <c r="AF127" t="s">
        <v>94</v>
      </c>
      <c r="AI127" s="8" t="s">
        <v>96</v>
      </c>
      <c r="AJ127">
        <v>77627</v>
      </c>
      <c r="AK127" s="10">
        <v>3425</v>
      </c>
      <c r="AL127">
        <f t="shared" si="23"/>
        <v>81052</v>
      </c>
      <c r="AM127">
        <f xml:space="preserve"> 1508.06553301511 + 0.00210606006752809 * (AR127*AS127*AT127) * (AA127 / 5) + 441</f>
        <v>73500.060473349149</v>
      </c>
      <c r="AN127" s="8" t="s">
        <v>105</v>
      </c>
      <c r="AO127">
        <v>173</v>
      </c>
      <c r="AP127">
        <v>743</v>
      </c>
      <c r="AQ127" s="17">
        <v>435</v>
      </c>
      <c r="AR127">
        <v>144</v>
      </c>
      <c r="AS127">
        <v>512</v>
      </c>
      <c r="AT127">
        <v>384</v>
      </c>
      <c r="AU127" s="47" t="s">
        <v>45</v>
      </c>
      <c r="AV127">
        <f t="shared" si="20"/>
        <v>14</v>
      </c>
      <c r="AW127">
        <f t="shared" si="21"/>
        <v>115</v>
      </c>
      <c r="AX127">
        <f t="shared" si="22"/>
        <v>25</v>
      </c>
      <c r="AY127" s="47" t="s">
        <v>45</v>
      </c>
      <c r="AZ127">
        <f t="shared" si="16"/>
        <v>130</v>
      </c>
      <c r="BA127">
        <f t="shared" si="17"/>
        <v>397</v>
      </c>
      <c r="BB127" s="8">
        <f t="shared" si="18"/>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19"/>
        <v>6</v>
      </c>
      <c r="AB128">
        <v>6</v>
      </c>
      <c r="AD128">
        <v>3</v>
      </c>
      <c r="AF128" t="s">
        <v>94</v>
      </c>
      <c r="AI128" s="8" t="s">
        <v>96</v>
      </c>
      <c r="AJ128">
        <v>77627</v>
      </c>
      <c r="AK128" s="10">
        <v>3425</v>
      </c>
      <c r="AL128">
        <f t="shared" si="23"/>
        <v>81052</v>
      </c>
      <c r="AM128">
        <f xml:space="preserve"> 1508.06553301511 + 0.00210606006752809 * (AR128*AS128*AT128) * (AA128 / 5) + 441</f>
        <v>73500.060473349149</v>
      </c>
      <c r="AN128" s="8" t="s">
        <v>105</v>
      </c>
      <c r="AO128">
        <v>173</v>
      </c>
      <c r="AP128">
        <v>743</v>
      </c>
      <c r="AQ128" s="17">
        <v>435</v>
      </c>
      <c r="AR128">
        <v>144</v>
      </c>
      <c r="AS128">
        <v>512</v>
      </c>
      <c r="AT128">
        <v>384</v>
      </c>
      <c r="AU128" s="47" t="s">
        <v>45</v>
      </c>
      <c r="AV128">
        <f t="shared" si="20"/>
        <v>14</v>
      </c>
      <c r="AW128">
        <f t="shared" si="21"/>
        <v>115</v>
      </c>
      <c r="AX128">
        <f t="shared" si="22"/>
        <v>25</v>
      </c>
      <c r="AY128" s="47" t="s">
        <v>45</v>
      </c>
      <c r="AZ128">
        <f t="shared" si="16"/>
        <v>130</v>
      </c>
      <c r="BA128">
        <f t="shared" si="17"/>
        <v>397</v>
      </c>
      <c r="BB128" s="8">
        <f t="shared" si="18"/>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19"/>
        <v>6</v>
      </c>
      <c r="AB129">
        <v>6</v>
      </c>
      <c r="AD129">
        <v>3</v>
      </c>
      <c r="AF129" t="s">
        <v>94</v>
      </c>
      <c r="AI129" s="8" t="s">
        <v>96</v>
      </c>
      <c r="AJ129">
        <v>77627</v>
      </c>
      <c r="AK129" s="10">
        <v>3425</v>
      </c>
      <c r="AL129">
        <f t="shared" si="23"/>
        <v>81052</v>
      </c>
      <c r="AM129">
        <f xml:space="preserve"> 1508.06553301511 + 0.00210606006752809 * (AR129*AS129*AT129) * (AA129 / 5) + 441</f>
        <v>73500.060473349149</v>
      </c>
      <c r="AN129" s="8" t="s">
        <v>105</v>
      </c>
      <c r="AO129">
        <v>173</v>
      </c>
      <c r="AP129">
        <v>743</v>
      </c>
      <c r="AQ129" s="17">
        <v>435</v>
      </c>
      <c r="AR129">
        <v>144</v>
      </c>
      <c r="AS129">
        <v>512</v>
      </c>
      <c r="AT129">
        <v>384</v>
      </c>
      <c r="AU129" s="47" t="s">
        <v>45</v>
      </c>
      <c r="AV129">
        <f t="shared" si="20"/>
        <v>14</v>
      </c>
      <c r="AW129">
        <f t="shared" si="21"/>
        <v>115</v>
      </c>
      <c r="AX129">
        <f t="shared" si="22"/>
        <v>25</v>
      </c>
      <c r="AY129" s="47" t="s">
        <v>45</v>
      </c>
      <c r="AZ129">
        <f t="shared" si="16"/>
        <v>130</v>
      </c>
      <c r="BA129">
        <f t="shared" si="17"/>
        <v>397</v>
      </c>
      <c r="BB129" s="8">
        <f t="shared" si="18"/>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19"/>
        <v>6</v>
      </c>
      <c r="AB130" s="3">
        <v>6</v>
      </c>
      <c r="AD130" s="3">
        <v>1</v>
      </c>
      <c r="AF130" s="3" t="s">
        <v>94</v>
      </c>
      <c r="AI130" s="23" t="s">
        <v>96</v>
      </c>
      <c r="AJ130" s="3">
        <v>77407</v>
      </c>
      <c r="AK130" s="15">
        <v>3645</v>
      </c>
      <c r="AL130" s="3">
        <f t="shared" si="23"/>
        <v>81052</v>
      </c>
      <c r="AM130" s="3">
        <f xml:space="preserve"> 1508.06553301511 + 0.00210606006752809 * (AR130*AS130*AT130) * (AA130 / 5) + 441</f>
        <v>73500.060473349149</v>
      </c>
      <c r="AN130" s="23" t="s">
        <v>105</v>
      </c>
      <c r="AO130" s="3">
        <v>173</v>
      </c>
      <c r="AP130" s="3">
        <v>743</v>
      </c>
      <c r="AQ130" s="19">
        <v>435</v>
      </c>
      <c r="AR130" s="3">
        <v>144</v>
      </c>
      <c r="AS130" s="3">
        <v>512</v>
      </c>
      <c r="AT130" s="3">
        <v>384</v>
      </c>
      <c r="AU130" s="48" t="s">
        <v>45</v>
      </c>
      <c r="AV130" s="3">
        <f t="shared" si="20"/>
        <v>14</v>
      </c>
      <c r="AW130" s="3">
        <f t="shared" si="21"/>
        <v>115</v>
      </c>
      <c r="AX130" s="3">
        <f t="shared" si="22"/>
        <v>25</v>
      </c>
      <c r="AY130" s="48" t="s">
        <v>45</v>
      </c>
      <c r="AZ130" s="3">
        <f t="shared" si="16"/>
        <v>130</v>
      </c>
      <c r="BA130" s="3">
        <f t="shared" si="17"/>
        <v>397</v>
      </c>
      <c r="BB130" s="23">
        <f t="shared" si="18"/>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19"/>
        <v>6</v>
      </c>
      <c r="AB131" t="s">
        <v>117</v>
      </c>
      <c r="AD131">
        <v>3</v>
      </c>
      <c r="AF131" t="s">
        <v>94</v>
      </c>
      <c r="AI131" s="8" t="s">
        <v>96</v>
      </c>
      <c r="AJ131">
        <v>77627</v>
      </c>
      <c r="AK131" s="10">
        <v>3425</v>
      </c>
      <c r="AL131">
        <f t="shared" si="23"/>
        <v>81052</v>
      </c>
      <c r="AM131">
        <f xml:space="preserve"> 1508.06553301511 + 0.00210606006752809 * (AR131*AS131*AT131) * (AA131 / 5) + 441</f>
        <v>73500.060473349149</v>
      </c>
      <c r="AN131" s="8" t="s">
        <v>105</v>
      </c>
      <c r="AO131">
        <v>173</v>
      </c>
      <c r="AP131">
        <v>743</v>
      </c>
      <c r="AQ131" s="17">
        <v>435</v>
      </c>
      <c r="AR131">
        <v>144</v>
      </c>
      <c r="AS131">
        <v>512</v>
      </c>
      <c r="AT131">
        <v>384</v>
      </c>
      <c r="AU131" s="47" t="s">
        <v>45</v>
      </c>
      <c r="AV131">
        <f t="shared" si="20"/>
        <v>14</v>
      </c>
      <c r="AW131">
        <f t="shared" si="21"/>
        <v>115</v>
      </c>
      <c r="AX131">
        <f t="shared" si="22"/>
        <v>25</v>
      </c>
      <c r="AY131" s="47" t="s">
        <v>45</v>
      </c>
      <c r="AZ131">
        <f t="shared" si="16"/>
        <v>130</v>
      </c>
      <c r="BA131">
        <f t="shared" si="17"/>
        <v>397</v>
      </c>
      <c r="BB131" s="8">
        <f t="shared" si="18"/>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19"/>
        <v>6</v>
      </c>
      <c r="AB132" t="s">
        <v>117</v>
      </c>
      <c r="AD132">
        <v>3</v>
      </c>
      <c r="AF132" t="s">
        <v>94</v>
      </c>
      <c r="AI132" s="8" t="s">
        <v>96</v>
      </c>
      <c r="AJ132">
        <v>77627</v>
      </c>
      <c r="AK132" s="10">
        <v>3425</v>
      </c>
      <c r="AL132">
        <f t="shared" si="23"/>
        <v>81052</v>
      </c>
      <c r="AM132">
        <f xml:space="preserve"> 1508.06553301511 + 0.00210606006752809 * (AR132*AS132*AT132) * (AA132 / 5) + 441</f>
        <v>73500.060473349149</v>
      </c>
      <c r="AN132" s="8" t="s">
        <v>105</v>
      </c>
      <c r="AO132">
        <v>173</v>
      </c>
      <c r="AP132">
        <v>743</v>
      </c>
      <c r="AQ132" s="17">
        <v>435</v>
      </c>
      <c r="AR132">
        <v>144</v>
      </c>
      <c r="AS132">
        <v>512</v>
      </c>
      <c r="AT132">
        <v>384</v>
      </c>
      <c r="AU132" s="47" t="s">
        <v>45</v>
      </c>
      <c r="AV132">
        <f t="shared" si="20"/>
        <v>14</v>
      </c>
      <c r="AW132">
        <f t="shared" si="21"/>
        <v>115</v>
      </c>
      <c r="AX132">
        <f t="shared" si="22"/>
        <v>25</v>
      </c>
      <c r="AY132" s="47" t="s">
        <v>45</v>
      </c>
      <c r="AZ132">
        <f t="shared" si="16"/>
        <v>130</v>
      </c>
      <c r="BA132">
        <f t="shared" si="17"/>
        <v>397</v>
      </c>
      <c r="BB132" s="8">
        <f t="shared" si="18"/>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19"/>
        <v>6</v>
      </c>
      <c r="AB133" t="s">
        <v>117</v>
      </c>
      <c r="AD133">
        <v>3</v>
      </c>
      <c r="AF133" t="s">
        <v>94</v>
      </c>
      <c r="AI133" s="8" t="s">
        <v>96</v>
      </c>
      <c r="AJ133">
        <v>77627</v>
      </c>
      <c r="AK133" s="10">
        <v>3425</v>
      </c>
      <c r="AL133">
        <f t="shared" si="23"/>
        <v>81052</v>
      </c>
      <c r="AM133">
        <f xml:space="preserve"> 1508.06553301511 + 0.00210606006752809 * (AR133*AS133*AT133) * (AA133 / 5) + 441</f>
        <v>73500.060473349149</v>
      </c>
      <c r="AN133" s="8" t="s">
        <v>105</v>
      </c>
      <c r="AO133">
        <v>173</v>
      </c>
      <c r="AP133">
        <v>743</v>
      </c>
      <c r="AQ133" s="17">
        <v>435</v>
      </c>
      <c r="AR133">
        <v>144</v>
      </c>
      <c r="AS133">
        <v>512</v>
      </c>
      <c r="AT133">
        <v>384</v>
      </c>
      <c r="AU133" s="47" t="s">
        <v>45</v>
      </c>
      <c r="AV133">
        <f t="shared" si="20"/>
        <v>14</v>
      </c>
      <c r="AW133">
        <f t="shared" si="21"/>
        <v>115</v>
      </c>
      <c r="AX133">
        <f t="shared" si="22"/>
        <v>25</v>
      </c>
      <c r="AY133" s="47" t="s">
        <v>45</v>
      </c>
      <c r="AZ133">
        <f t="shared" si="16"/>
        <v>130</v>
      </c>
      <c r="BA133">
        <f t="shared" si="17"/>
        <v>397</v>
      </c>
      <c r="BB133" s="8">
        <f t="shared" si="18"/>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19"/>
        <v>6</v>
      </c>
      <c r="AB134" t="s">
        <v>117</v>
      </c>
      <c r="AD134">
        <v>3</v>
      </c>
      <c r="AF134" t="s">
        <v>94</v>
      </c>
      <c r="AI134" s="8" t="s">
        <v>96</v>
      </c>
      <c r="AJ134">
        <v>77627</v>
      </c>
      <c r="AK134" s="10">
        <v>3425</v>
      </c>
      <c r="AL134">
        <f t="shared" si="23"/>
        <v>81052</v>
      </c>
      <c r="AM134">
        <f xml:space="preserve"> 1508.06553301511 + 0.00210606006752809 * (AR134*AS134*AT134) * (AA134 / 5) + 441</f>
        <v>73500.060473349149</v>
      </c>
      <c r="AN134" s="8" t="s">
        <v>105</v>
      </c>
      <c r="AO134">
        <v>173</v>
      </c>
      <c r="AP134">
        <v>743</v>
      </c>
      <c r="AQ134" s="17">
        <v>435</v>
      </c>
      <c r="AR134">
        <v>144</v>
      </c>
      <c r="AS134">
        <v>512</v>
      </c>
      <c r="AT134">
        <v>384</v>
      </c>
      <c r="AU134" s="47" t="s">
        <v>45</v>
      </c>
      <c r="AV134">
        <f t="shared" si="20"/>
        <v>14</v>
      </c>
      <c r="AW134">
        <f t="shared" si="21"/>
        <v>115</v>
      </c>
      <c r="AX134">
        <f t="shared" si="22"/>
        <v>25</v>
      </c>
      <c r="AY134" s="47" t="s">
        <v>45</v>
      </c>
      <c r="AZ134">
        <f t="shared" si="16"/>
        <v>130</v>
      </c>
      <c r="BA134">
        <f t="shared" si="17"/>
        <v>397</v>
      </c>
      <c r="BB134" s="8">
        <f t="shared" si="18"/>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19"/>
        <v>6</v>
      </c>
      <c r="AB135" t="s">
        <v>117</v>
      </c>
      <c r="AD135">
        <v>3</v>
      </c>
      <c r="AF135" t="s">
        <v>94</v>
      </c>
      <c r="AI135" s="8" t="s">
        <v>96</v>
      </c>
      <c r="AJ135">
        <v>77627</v>
      </c>
      <c r="AK135" s="10">
        <v>3425</v>
      </c>
      <c r="AL135">
        <f t="shared" si="23"/>
        <v>81052</v>
      </c>
      <c r="AM135">
        <f xml:space="preserve"> 1508.06553301511 + 0.00210606006752809 * (AR135*AS135*AT135) * (AA135 / 5) + 441</f>
        <v>73500.060473349149</v>
      </c>
      <c r="AN135" s="8" t="s">
        <v>105</v>
      </c>
      <c r="AO135">
        <v>173</v>
      </c>
      <c r="AP135">
        <v>743</v>
      </c>
      <c r="AQ135" s="17">
        <v>435</v>
      </c>
      <c r="AR135">
        <v>144</v>
      </c>
      <c r="AS135">
        <v>512</v>
      </c>
      <c r="AT135">
        <v>384</v>
      </c>
      <c r="AU135" s="47" t="s">
        <v>45</v>
      </c>
      <c r="AV135">
        <f t="shared" si="20"/>
        <v>14</v>
      </c>
      <c r="AW135">
        <f t="shared" si="21"/>
        <v>115</v>
      </c>
      <c r="AX135">
        <f t="shared" si="22"/>
        <v>25</v>
      </c>
      <c r="AY135" s="47" t="s">
        <v>45</v>
      </c>
      <c r="AZ135">
        <f t="shared" si="16"/>
        <v>130</v>
      </c>
      <c r="BA135">
        <f t="shared" si="17"/>
        <v>397</v>
      </c>
      <c r="BB135" s="8">
        <f t="shared" si="18"/>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19"/>
        <v>6</v>
      </c>
      <c r="AB136" t="s">
        <v>117</v>
      </c>
      <c r="AD136">
        <v>1</v>
      </c>
      <c r="AF136" t="s">
        <v>94</v>
      </c>
      <c r="AI136" s="8" t="s">
        <v>96</v>
      </c>
      <c r="AJ136">
        <v>77407</v>
      </c>
      <c r="AK136" s="10">
        <v>3645</v>
      </c>
      <c r="AL136">
        <f t="shared" si="23"/>
        <v>81052</v>
      </c>
      <c r="AM136">
        <f xml:space="preserve"> 1508.06553301511 + 0.00210606006752809 * (AR136*AS136*AT136) * (AA136 / 5) + 441</f>
        <v>73500.060473349149</v>
      </c>
      <c r="AN136" s="8" t="s">
        <v>105</v>
      </c>
      <c r="AO136">
        <v>173</v>
      </c>
      <c r="AP136">
        <v>743</v>
      </c>
      <c r="AQ136" s="17">
        <v>435</v>
      </c>
      <c r="AR136">
        <v>144</v>
      </c>
      <c r="AS136">
        <v>512</v>
      </c>
      <c r="AT136">
        <v>384</v>
      </c>
      <c r="AU136" s="47" t="s">
        <v>45</v>
      </c>
      <c r="AV136">
        <f t="shared" si="20"/>
        <v>14</v>
      </c>
      <c r="AW136">
        <f t="shared" si="21"/>
        <v>115</v>
      </c>
      <c r="AX136">
        <f t="shared" si="22"/>
        <v>25</v>
      </c>
      <c r="AY136" s="47" t="s">
        <v>45</v>
      </c>
      <c r="AZ136">
        <f t="shared" si="16"/>
        <v>130</v>
      </c>
      <c r="BA136">
        <f t="shared" si="17"/>
        <v>397</v>
      </c>
      <c r="BB136" s="8">
        <f t="shared" si="18"/>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19"/>
        <v>6</v>
      </c>
      <c r="AB137" t="s">
        <v>117</v>
      </c>
      <c r="AD137">
        <v>3</v>
      </c>
      <c r="AF137" t="s">
        <v>94</v>
      </c>
      <c r="AI137" s="8" t="s">
        <v>96</v>
      </c>
      <c r="AK137" s="10"/>
      <c r="AM137">
        <f xml:space="preserve"> 1508.06553301511 + 0.00210606006752809 * (AR137*AS137*AT137) * (AA137 / 5) + 441</f>
        <v>73500.060473349149</v>
      </c>
      <c r="AN137" s="8" t="s">
        <v>105</v>
      </c>
      <c r="AO137">
        <v>173</v>
      </c>
      <c r="AP137">
        <v>743</v>
      </c>
      <c r="AQ137" s="17">
        <v>435</v>
      </c>
      <c r="AR137">
        <v>144</v>
      </c>
      <c r="AS137">
        <v>512</v>
      </c>
      <c r="AT137">
        <v>384</v>
      </c>
      <c r="AU137" s="47" t="s">
        <v>45</v>
      </c>
      <c r="AV137">
        <f t="shared" si="20"/>
        <v>14</v>
      </c>
      <c r="AW137">
        <f t="shared" si="21"/>
        <v>115</v>
      </c>
      <c r="AX137">
        <f t="shared" si="22"/>
        <v>25</v>
      </c>
      <c r="AY137" s="47" t="s">
        <v>45</v>
      </c>
      <c r="AZ137">
        <f t="shared" si="16"/>
        <v>130</v>
      </c>
      <c r="BA137">
        <f t="shared" si="17"/>
        <v>397</v>
      </c>
      <c r="BB137" s="8">
        <f t="shared" si="18"/>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19"/>
        <v>6</v>
      </c>
      <c r="AB138" t="s">
        <v>117</v>
      </c>
      <c r="AD138">
        <v>1</v>
      </c>
      <c r="AF138" t="s">
        <v>94</v>
      </c>
      <c r="AI138" s="8" t="s">
        <v>96</v>
      </c>
      <c r="AJ138">
        <v>77407</v>
      </c>
      <c r="AK138" s="10">
        <v>3645</v>
      </c>
      <c r="AL138">
        <f>AJ138+AK138</f>
        <v>81052</v>
      </c>
      <c r="AM138">
        <f xml:space="preserve"> 1508.06553301511 + 0.00210606006752809 * (AR138*AS138*AT138) * (AA138 / 5) + 441</f>
        <v>73500.060473349149</v>
      </c>
      <c r="AN138" s="8" t="s">
        <v>105</v>
      </c>
      <c r="AO138">
        <v>173</v>
      </c>
      <c r="AP138">
        <v>743</v>
      </c>
      <c r="AQ138" s="17">
        <v>435</v>
      </c>
      <c r="AR138">
        <v>144</v>
      </c>
      <c r="AS138">
        <v>512</v>
      </c>
      <c r="AT138">
        <v>384</v>
      </c>
      <c r="AU138" s="47" t="s">
        <v>45</v>
      </c>
      <c r="AV138">
        <f t="shared" si="20"/>
        <v>14</v>
      </c>
      <c r="AW138">
        <f t="shared" si="21"/>
        <v>115</v>
      </c>
      <c r="AX138">
        <f t="shared" si="22"/>
        <v>25</v>
      </c>
      <c r="AY138" s="47" t="s">
        <v>45</v>
      </c>
      <c r="AZ138">
        <f t="shared" si="16"/>
        <v>130</v>
      </c>
      <c r="BA138">
        <f t="shared" si="17"/>
        <v>397</v>
      </c>
      <c r="BB138" s="8">
        <f t="shared" si="18"/>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19"/>
        <v>6</v>
      </c>
      <c r="AB139" t="s">
        <v>117</v>
      </c>
      <c r="AD139">
        <v>3</v>
      </c>
      <c r="AF139" t="s">
        <v>94</v>
      </c>
      <c r="AI139" s="8" t="s">
        <v>96</v>
      </c>
      <c r="AM139">
        <f xml:space="preserve"> 1508.06553301511 + 0.00210606006752809 * (AR139*AS139*AT139) * (AA139 / 5) + 441</f>
        <v>73500.060473349149</v>
      </c>
      <c r="AN139" s="8" t="s">
        <v>105</v>
      </c>
      <c r="AO139">
        <v>173</v>
      </c>
      <c r="AP139">
        <v>743</v>
      </c>
      <c r="AQ139" s="17">
        <v>435</v>
      </c>
      <c r="AR139">
        <v>144</v>
      </c>
      <c r="AS139">
        <v>512</v>
      </c>
      <c r="AT139">
        <v>384</v>
      </c>
      <c r="AU139" s="47" t="s">
        <v>45</v>
      </c>
      <c r="AV139">
        <f t="shared" si="20"/>
        <v>14</v>
      </c>
      <c r="AW139">
        <f t="shared" si="21"/>
        <v>115</v>
      </c>
      <c r="AX139">
        <f t="shared" si="22"/>
        <v>25</v>
      </c>
      <c r="AY139" s="47" t="s">
        <v>45</v>
      </c>
      <c r="AZ139">
        <f t="shared" si="16"/>
        <v>130</v>
      </c>
      <c r="BA139">
        <f t="shared" si="17"/>
        <v>397</v>
      </c>
      <c r="BB139" s="8">
        <f t="shared" si="18"/>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19"/>
        <v>5</v>
      </c>
      <c r="AB140" s="3" t="s">
        <v>117</v>
      </c>
      <c r="AD140" s="3">
        <v>1</v>
      </c>
      <c r="AF140" s="3" t="s">
        <v>94</v>
      </c>
      <c r="AI140" s="23" t="s">
        <v>96</v>
      </c>
      <c r="AJ140" s="3" t="s">
        <v>117</v>
      </c>
      <c r="AK140" s="15" t="s">
        <v>117</v>
      </c>
      <c r="AL140" s="3" t="e">
        <f t="shared" ref="AL140:AL148" si="24">AJ140+AK140</f>
        <v>#VALUE!</v>
      </c>
      <c r="AM140" s="3">
        <f xml:space="preserve"> 1508.06553301511 + 0.00210606006752809 * (AR140*AS140*AT140) * (AA140 / 5) + 441</f>
        <v>61574.894649960152</v>
      </c>
      <c r="AN140" s="23" t="s">
        <v>105</v>
      </c>
      <c r="AO140" s="3">
        <v>173</v>
      </c>
      <c r="AP140" s="3">
        <v>743</v>
      </c>
      <c r="AQ140" s="19">
        <v>435</v>
      </c>
      <c r="AR140" s="3">
        <v>144</v>
      </c>
      <c r="AS140" s="3">
        <v>512</v>
      </c>
      <c r="AT140" s="3">
        <v>384</v>
      </c>
      <c r="AU140" s="48" t="s">
        <v>45</v>
      </c>
      <c r="AV140" s="3">
        <f t="shared" si="20"/>
        <v>14</v>
      </c>
      <c r="AW140" s="3">
        <f t="shared" si="21"/>
        <v>115</v>
      </c>
      <c r="AX140" s="3">
        <f t="shared" si="22"/>
        <v>25</v>
      </c>
      <c r="AY140" s="48" t="s">
        <v>45</v>
      </c>
      <c r="AZ140" s="3">
        <f t="shared" si="16"/>
        <v>130</v>
      </c>
      <c r="BA140" s="3">
        <f t="shared" si="17"/>
        <v>397</v>
      </c>
      <c r="BB140" s="23">
        <f t="shared" si="18"/>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4"/>
        <v>#VALUE!</v>
      </c>
      <c r="AM141" t="e">
        <f xml:space="preserve"> 1508.06553301511 + 0.00210606006752809 * (AR141*AS141*AT141) * (AA141 / 5) + 441</f>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6"/>
        <v>#VALUE!</v>
      </c>
      <c r="BA141" t="e">
        <f t="shared" si="17"/>
        <v>#VALUE!</v>
      </c>
      <c r="BB141" s="8" t="e">
        <f t="shared" si="18"/>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4"/>
        <v>#VALUE!</v>
      </c>
      <c r="AM142" t="e">
        <f xml:space="preserve"> 1508.06553301511 + 0.00210606006752809 * (AR142*AS142*AT142) * (AA142 / 5) + 441</f>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6"/>
        <v>#VALUE!</v>
      </c>
      <c r="BA142" t="e">
        <f t="shared" si="17"/>
        <v>#VALUE!</v>
      </c>
      <c r="BB142" s="8" t="e">
        <f t="shared" si="18"/>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4"/>
        <v>#VALUE!</v>
      </c>
      <c r="AM143" t="e">
        <f xml:space="preserve"> 1508.06553301511 + 0.00210606006752809 * (AR143*AS143*AT143) * (AA143 / 5) + 441</f>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5">AR143-AV143</f>
        <v>#VALUE!</v>
      </c>
      <c r="BA143" t="e">
        <f t="shared" ref="BA143:BA163" si="26">AS143-AW143</f>
        <v>#VALUE!</v>
      </c>
      <c r="BB143" s="8" t="e">
        <f t="shared" ref="BB143:BB163" si="27">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4"/>
        <v>#VALUE!</v>
      </c>
      <c r="AM144" t="e">
        <f xml:space="preserve"> 1508.06553301511 + 0.00210606006752809 * (AR144*AS144*AT144) * (AA144 / 5) + 441</f>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5"/>
        <v>#VALUE!</v>
      </c>
      <c r="BA144" t="e">
        <f t="shared" si="26"/>
        <v>#VALUE!</v>
      </c>
      <c r="BB144" s="8" t="e">
        <f t="shared" si="27"/>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4"/>
        <v>#VALUE!</v>
      </c>
      <c r="AM145" t="e">
        <f xml:space="preserve"> 1508.06553301511 + 0.00210606006752809 * (AR145*AS145*AT145) * (AA145 / 5) + 441</f>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5"/>
        <v>#VALUE!</v>
      </c>
      <c r="BA145" t="e">
        <f t="shared" si="26"/>
        <v>#VALUE!</v>
      </c>
      <c r="BB145" s="8" t="e">
        <f t="shared" si="27"/>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4"/>
        <v>#VALUE!</v>
      </c>
      <c r="AM146" t="e">
        <f xml:space="preserve"> 1508.06553301511 + 0.00210606006752809 * (AR146*AS146*AT146) * (AA146 / 5) + 441</f>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5"/>
        <v>#VALUE!</v>
      </c>
      <c r="BA146" t="e">
        <f t="shared" si="26"/>
        <v>#VALUE!</v>
      </c>
      <c r="BB146" s="8" t="e">
        <f t="shared" si="27"/>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4"/>
        <v>#VALUE!</v>
      </c>
      <c r="AM147" t="e">
        <f xml:space="preserve"> 1508.06553301511 + 0.00210606006752809 * (AR147*AS147*AT147) * (AA147 / 5) + 441</f>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5"/>
        <v>#VALUE!</v>
      </c>
      <c r="BA147" t="e">
        <f t="shared" si="26"/>
        <v>#VALUE!</v>
      </c>
      <c r="BB147" s="8" t="e">
        <f t="shared" si="27"/>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4"/>
        <v>#VALUE!</v>
      </c>
      <c r="AM148" t="e">
        <f xml:space="preserve"> 1508.06553301511 + 0.00210606006752809 * (AR148*AS148*AT148) * (AA148 / 5) + 441</f>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5"/>
        <v>#VALUE!</v>
      </c>
      <c r="BA148" t="e">
        <f t="shared" si="26"/>
        <v>#VALUE!</v>
      </c>
      <c r="BB148" s="8" t="e">
        <f t="shared" si="27"/>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28">X149+Y149</f>
        <v>6</v>
      </c>
      <c r="AB149" s="33" t="s">
        <v>117</v>
      </c>
      <c r="AD149" s="33">
        <v>3</v>
      </c>
      <c r="AF149" s="33" t="s">
        <v>94</v>
      </c>
      <c r="AI149" s="36" t="s">
        <v>96</v>
      </c>
      <c r="AK149" s="32"/>
      <c r="AM149" s="33">
        <f xml:space="preserve"> 1508.06553301511 + 0.00210606006752809 * (AR149*AS149*AT149) * (AA149 / 5) + 441</f>
        <v>74552.537876951479</v>
      </c>
      <c r="AN149" s="36" t="s">
        <v>105</v>
      </c>
      <c r="AO149" s="33">
        <v>173</v>
      </c>
      <c r="AP149" s="33">
        <v>743</v>
      </c>
      <c r="AQ149" s="35">
        <v>435</v>
      </c>
      <c r="AR149" s="33">
        <v>133</v>
      </c>
      <c r="AS149" s="33">
        <v>720</v>
      </c>
      <c r="AT149" s="33">
        <v>300</v>
      </c>
      <c r="AU149" s="51" t="s">
        <v>45</v>
      </c>
      <c r="AV149" s="33">
        <f t="shared" ref="AV149:AX153" si="29" xml:space="preserve"> _xlfn.FLOOR.MATH((AO149 - AR149) / 2)</f>
        <v>20</v>
      </c>
      <c r="AW149" s="33">
        <f t="shared" si="29"/>
        <v>11</v>
      </c>
      <c r="AX149" s="33">
        <f t="shared" si="29"/>
        <v>67</v>
      </c>
      <c r="AY149" s="51" t="s">
        <v>45</v>
      </c>
      <c r="AZ149" s="33">
        <f t="shared" si="25"/>
        <v>113</v>
      </c>
      <c r="BA149" s="33">
        <f t="shared" si="26"/>
        <v>709</v>
      </c>
      <c r="BB149" s="36">
        <f t="shared" si="27"/>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28"/>
        <v>6</v>
      </c>
      <c r="AB150" t="s">
        <v>117</v>
      </c>
      <c r="AD150">
        <v>1</v>
      </c>
      <c r="AF150" t="s">
        <v>94</v>
      </c>
      <c r="AI150" s="8" t="s">
        <v>96</v>
      </c>
      <c r="AK150" s="10"/>
      <c r="AM150">
        <f xml:space="preserve"> 1508.06553301511 + 0.00210606006752809 * (AR150*AS150*AT150) * (AA150 / 5) + 441</f>
        <v>74552.537876951479</v>
      </c>
      <c r="AN150" s="8" t="s">
        <v>105</v>
      </c>
      <c r="AO150">
        <v>173</v>
      </c>
      <c r="AP150">
        <v>743</v>
      </c>
      <c r="AQ150" s="17">
        <v>435</v>
      </c>
      <c r="AR150">
        <v>133</v>
      </c>
      <c r="AS150">
        <v>720</v>
      </c>
      <c r="AT150">
        <v>300</v>
      </c>
      <c r="AU150" s="47" t="s">
        <v>45</v>
      </c>
      <c r="AV150">
        <f t="shared" si="29"/>
        <v>20</v>
      </c>
      <c r="AW150">
        <f t="shared" si="29"/>
        <v>11</v>
      </c>
      <c r="AX150">
        <f t="shared" si="29"/>
        <v>67</v>
      </c>
      <c r="AY150" s="47" t="s">
        <v>45</v>
      </c>
      <c r="AZ150">
        <f t="shared" si="25"/>
        <v>113</v>
      </c>
      <c r="BA150">
        <f t="shared" si="26"/>
        <v>709</v>
      </c>
      <c r="BB150" s="8">
        <f t="shared" si="27"/>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28"/>
        <v>5</v>
      </c>
      <c r="AB151" t="s">
        <v>117</v>
      </c>
      <c r="AD151">
        <v>1</v>
      </c>
      <c r="AF151" t="s">
        <v>94</v>
      </c>
      <c r="AI151" s="8" t="s">
        <v>96</v>
      </c>
      <c r="AK151" s="10"/>
      <c r="AM151">
        <f xml:space="preserve"> 1508.06553301511 + 0.00210606006752809 * (AR151*AS151*AT151) * (AA151 / 5) + 441</f>
        <v>62451.959152962088</v>
      </c>
      <c r="AN151" s="8" t="s">
        <v>105</v>
      </c>
      <c r="AO151">
        <v>173</v>
      </c>
      <c r="AP151">
        <v>743</v>
      </c>
      <c r="AQ151" s="17">
        <v>435</v>
      </c>
      <c r="AR151">
        <v>133</v>
      </c>
      <c r="AS151">
        <v>720</v>
      </c>
      <c r="AT151">
        <v>300</v>
      </c>
      <c r="AU151" s="47" t="s">
        <v>45</v>
      </c>
      <c r="AV151">
        <f t="shared" si="29"/>
        <v>20</v>
      </c>
      <c r="AW151">
        <f t="shared" si="29"/>
        <v>11</v>
      </c>
      <c r="AX151">
        <f t="shared" si="29"/>
        <v>67</v>
      </c>
      <c r="AY151" s="47" t="s">
        <v>45</v>
      </c>
      <c r="AZ151">
        <f t="shared" si="25"/>
        <v>113</v>
      </c>
      <c r="BA151">
        <f t="shared" si="26"/>
        <v>709</v>
      </c>
      <c r="BB151" s="8">
        <f t="shared" si="27"/>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28"/>
        <v>6</v>
      </c>
      <c r="AB152" t="s">
        <v>117</v>
      </c>
      <c r="AD152">
        <v>1</v>
      </c>
      <c r="AF152" t="s">
        <v>94</v>
      </c>
      <c r="AI152" s="8" t="s">
        <v>96</v>
      </c>
      <c r="AK152" s="10"/>
      <c r="AM152">
        <f xml:space="preserve"> 1508.06553301511 + 0.00210606006752809 * (AR152*AS152*AT152) * (AA152 / 5) + 441</f>
        <v>74552.537876951479</v>
      </c>
      <c r="AN152" s="8" t="s">
        <v>105</v>
      </c>
      <c r="AO152">
        <v>173</v>
      </c>
      <c r="AP152">
        <v>743</v>
      </c>
      <c r="AQ152" s="17">
        <v>435</v>
      </c>
      <c r="AR152">
        <v>133</v>
      </c>
      <c r="AS152">
        <v>720</v>
      </c>
      <c r="AT152">
        <v>300</v>
      </c>
      <c r="AU152" s="47" t="s">
        <v>45</v>
      </c>
      <c r="AV152">
        <f t="shared" si="29"/>
        <v>20</v>
      </c>
      <c r="AW152">
        <f t="shared" si="29"/>
        <v>11</v>
      </c>
      <c r="AX152">
        <f t="shared" si="29"/>
        <v>67</v>
      </c>
      <c r="AY152" s="47" t="s">
        <v>45</v>
      </c>
      <c r="AZ152">
        <f t="shared" si="25"/>
        <v>113</v>
      </c>
      <c r="BA152">
        <f t="shared" si="26"/>
        <v>709</v>
      </c>
      <c r="BB152" s="8">
        <f t="shared" si="27"/>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28"/>
        <v>5</v>
      </c>
      <c r="AB153" t="s">
        <v>117</v>
      </c>
      <c r="AD153">
        <v>1</v>
      </c>
      <c r="AF153" t="s">
        <v>94</v>
      </c>
      <c r="AI153" s="8" t="s">
        <v>96</v>
      </c>
      <c r="AK153" s="10"/>
      <c r="AM153">
        <f xml:space="preserve"> 1508.06553301511 + 0.00210606006752809 * (AR153*AS153*AT153) * (AA153 / 5) + 441</f>
        <v>62451.959152962088</v>
      </c>
      <c r="AN153" s="8" t="s">
        <v>105</v>
      </c>
      <c r="AO153">
        <v>173</v>
      </c>
      <c r="AP153">
        <v>743</v>
      </c>
      <c r="AQ153" s="17">
        <v>435</v>
      </c>
      <c r="AR153">
        <v>133</v>
      </c>
      <c r="AS153">
        <v>720</v>
      </c>
      <c r="AT153">
        <v>300</v>
      </c>
      <c r="AU153" s="47" t="s">
        <v>45</v>
      </c>
      <c r="AV153">
        <f t="shared" si="29"/>
        <v>20</v>
      </c>
      <c r="AW153">
        <f t="shared" si="29"/>
        <v>11</v>
      </c>
      <c r="AX153">
        <f t="shared" si="29"/>
        <v>67</v>
      </c>
      <c r="AY153" s="47" t="s">
        <v>45</v>
      </c>
      <c r="AZ153">
        <f t="shared" si="25"/>
        <v>113</v>
      </c>
      <c r="BA153">
        <f t="shared" si="26"/>
        <v>709</v>
      </c>
      <c r="BB153" s="8">
        <f t="shared" si="27"/>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28"/>
        <v>6</v>
      </c>
      <c r="AB154" t="s">
        <v>117</v>
      </c>
      <c r="AD154">
        <v>3</v>
      </c>
      <c r="AF154" t="s">
        <v>94</v>
      </c>
      <c r="AI154" s="8" t="s">
        <v>96</v>
      </c>
      <c r="AJ154" t="s">
        <v>117</v>
      </c>
      <c r="AK154" s="10" t="s">
        <v>117</v>
      </c>
      <c r="AL154" t="e">
        <f t="shared" ref="AL154:AL159" si="30">AJ154+AK154</f>
        <v>#VALUE!</v>
      </c>
      <c r="AM154">
        <f xml:space="preserve"> 1508.06553301511 + 0.00210606006752809 * (AR154*AS154*AT154) * (AA154 / 5) + 441</f>
        <v>61574.894649960152</v>
      </c>
      <c r="AN154" s="8" t="s">
        <v>105</v>
      </c>
      <c r="AO154">
        <v>125</v>
      </c>
      <c r="AP154">
        <v>1169</v>
      </c>
      <c r="AQ154" s="17">
        <v>414</v>
      </c>
      <c r="AR154">
        <v>96</v>
      </c>
      <c r="AS154">
        <v>960</v>
      </c>
      <c r="AT154">
        <v>256</v>
      </c>
      <c r="AU154" s="47" t="s">
        <v>45</v>
      </c>
      <c r="AV154">
        <v>14</v>
      </c>
      <c r="AW154">
        <v>104</v>
      </c>
      <c r="AX154">
        <v>79</v>
      </c>
      <c r="AY154" s="47" t="s">
        <v>45</v>
      </c>
      <c r="AZ154">
        <f t="shared" si="25"/>
        <v>82</v>
      </c>
      <c r="BA154">
        <f t="shared" si="26"/>
        <v>856</v>
      </c>
      <c r="BB154" s="8">
        <f t="shared" si="27"/>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28"/>
        <v>6</v>
      </c>
      <c r="AB155" t="s">
        <v>117</v>
      </c>
      <c r="AD155">
        <v>3</v>
      </c>
      <c r="AF155" t="s">
        <v>94</v>
      </c>
      <c r="AI155" s="8" t="s">
        <v>96</v>
      </c>
      <c r="AJ155" t="s">
        <v>117</v>
      </c>
      <c r="AK155" s="10" t="s">
        <v>117</v>
      </c>
      <c r="AL155" t="e">
        <f t="shared" si="30"/>
        <v>#VALUE!</v>
      </c>
      <c r="AM155">
        <f xml:space="preserve"> 1508.06553301511 + 0.00210606006752809 * (AR155*AS155*AT155) * (AA155 / 5) + 441</f>
        <v>74552.537876951479</v>
      </c>
      <c r="AN155" s="8" t="s">
        <v>105</v>
      </c>
      <c r="AO155">
        <v>173</v>
      </c>
      <c r="AP155">
        <v>743</v>
      </c>
      <c r="AQ155" s="17">
        <v>435</v>
      </c>
      <c r="AR155">
        <v>133</v>
      </c>
      <c r="AS155">
        <v>720</v>
      </c>
      <c r="AT155">
        <v>300</v>
      </c>
      <c r="AU155" s="47" t="s">
        <v>45</v>
      </c>
      <c r="AV155">
        <f t="shared" ref="AV155:AX160" si="31" xml:space="preserve"> _xlfn.FLOOR.MATH((AO155 - AR155) / 2)</f>
        <v>20</v>
      </c>
      <c r="AW155">
        <f t="shared" si="31"/>
        <v>11</v>
      </c>
      <c r="AX155">
        <f t="shared" si="31"/>
        <v>67</v>
      </c>
      <c r="AY155" s="47" t="s">
        <v>45</v>
      </c>
      <c r="AZ155">
        <f t="shared" si="25"/>
        <v>113</v>
      </c>
      <c r="BA155">
        <f t="shared" si="26"/>
        <v>709</v>
      </c>
      <c r="BB155" s="8">
        <f t="shared" si="27"/>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28"/>
        <v>6</v>
      </c>
      <c r="AB156" t="s">
        <v>117</v>
      </c>
      <c r="AD156">
        <v>3</v>
      </c>
      <c r="AF156" t="s">
        <v>94</v>
      </c>
      <c r="AI156" s="8" t="s">
        <v>96</v>
      </c>
      <c r="AJ156" t="s">
        <v>117</v>
      </c>
      <c r="AK156" s="10" t="s">
        <v>117</v>
      </c>
      <c r="AL156" t="e">
        <f t="shared" si="30"/>
        <v>#VALUE!</v>
      </c>
      <c r="AM156">
        <f xml:space="preserve"> 1508.06553301511 + 0.00210606006752809 * (AR156*AS156*AT156) * (AA156 / 5) + 441</f>
        <v>74552.537876951479</v>
      </c>
      <c r="AN156" s="8" t="s">
        <v>105</v>
      </c>
      <c r="AO156">
        <v>173</v>
      </c>
      <c r="AP156">
        <v>743</v>
      </c>
      <c r="AQ156" s="17">
        <v>435</v>
      </c>
      <c r="AR156">
        <v>133</v>
      </c>
      <c r="AS156">
        <v>720</v>
      </c>
      <c r="AT156">
        <v>300</v>
      </c>
      <c r="AU156" s="47" t="s">
        <v>45</v>
      </c>
      <c r="AV156">
        <f t="shared" si="31"/>
        <v>20</v>
      </c>
      <c r="AW156">
        <f t="shared" si="31"/>
        <v>11</v>
      </c>
      <c r="AX156">
        <f t="shared" si="31"/>
        <v>67</v>
      </c>
      <c r="AY156" s="47" t="s">
        <v>45</v>
      </c>
      <c r="AZ156">
        <f t="shared" si="25"/>
        <v>113</v>
      </c>
      <c r="BA156">
        <f t="shared" si="26"/>
        <v>709</v>
      </c>
      <c r="BB156" s="8">
        <f t="shared" si="27"/>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28"/>
        <v>6</v>
      </c>
      <c r="AB157">
        <v>6</v>
      </c>
      <c r="AD157">
        <v>3</v>
      </c>
      <c r="AF157" t="s">
        <v>94</v>
      </c>
      <c r="AI157" s="8" t="s">
        <v>96</v>
      </c>
      <c r="AJ157">
        <v>78575</v>
      </c>
      <c r="AK157" s="10">
        <v>2477</v>
      </c>
      <c r="AL157">
        <f t="shared" si="30"/>
        <v>81052</v>
      </c>
      <c r="AM157" s="67">
        <f xml:space="preserve"> 1508.06553301511 + 0.00210606006752809 * (AR157*AS157*AT157) * (AA157 / 5) + 441</f>
        <v>74552.537876951479</v>
      </c>
      <c r="AN157" s="8" t="s">
        <v>105</v>
      </c>
      <c r="AO157">
        <v>173</v>
      </c>
      <c r="AP157">
        <v>743</v>
      </c>
      <c r="AQ157" s="17">
        <v>435</v>
      </c>
      <c r="AR157">
        <v>133</v>
      </c>
      <c r="AS157">
        <v>720</v>
      </c>
      <c r="AT157">
        <v>300</v>
      </c>
      <c r="AU157" s="47" t="s">
        <v>45</v>
      </c>
      <c r="AV157">
        <f t="shared" si="31"/>
        <v>20</v>
      </c>
      <c r="AW157">
        <f t="shared" si="31"/>
        <v>11</v>
      </c>
      <c r="AX157">
        <f t="shared" si="31"/>
        <v>67</v>
      </c>
      <c r="AY157" s="47" t="s">
        <v>45</v>
      </c>
      <c r="AZ157">
        <f t="shared" si="25"/>
        <v>113</v>
      </c>
      <c r="BA157">
        <f t="shared" si="26"/>
        <v>709</v>
      </c>
      <c r="BB157" s="8">
        <f t="shared" si="27"/>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28"/>
        <v>2</v>
      </c>
      <c r="AB158">
        <v>2</v>
      </c>
      <c r="AD158">
        <v>1</v>
      </c>
      <c r="AJ158" s="62">
        <v>76987</v>
      </c>
      <c r="AK158" s="10">
        <v>4065</v>
      </c>
      <c r="AL158">
        <f t="shared" si="30"/>
        <v>81052</v>
      </c>
      <c r="AM158" s="61">
        <f xml:space="preserve"> 1508.06553301511 + 0.00210606006752809 * (AR158*AS158*AT158) * (AA158 / 5) + 441</f>
        <v>25799.397179793126</v>
      </c>
      <c r="AO158">
        <v>200</v>
      </c>
      <c r="AP158">
        <v>400</v>
      </c>
      <c r="AQ158" s="17">
        <v>400</v>
      </c>
      <c r="AR158">
        <v>192</v>
      </c>
      <c r="AS158">
        <v>384</v>
      </c>
      <c r="AT158">
        <v>384</v>
      </c>
      <c r="AU158" s="47" t="s">
        <v>45</v>
      </c>
      <c r="AV158">
        <f t="shared" si="31"/>
        <v>4</v>
      </c>
      <c r="AW158">
        <f t="shared" si="31"/>
        <v>8</v>
      </c>
      <c r="AX158">
        <f t="shared" si="31"/>
        <v>8</v>
      </c>
      <c r="AY158" s="47" t="s">
        <v>45</v>
      </c>
      <c r="AZ158">
        <f t="shared" si="25"/>
        <v>188</v>
      </c>
      <c r="BA158">
        <f t="shared" si="26"/>
        <v>376</v>
      </c>
      <c r="BB158" s="8">
        <f t="shared" si="27"/>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28"/>
        <v>2</v>
      </c>
      <c r="AB159">
        <v>2</v>
      </c>
      <c r="AD159">
        <v>1</v>
      </c>
      <c r="AJ159" s="62">
        <v>77419</v>
      </c>
      <c r="AK159" s="10">
        <v>3633</v>
      </c>
      <c r="AL159">
        <f t="shared" si="30"/>
        <v>81052</v>
      </c>
      <c r="AM159" s="61">
        <f xml:space="preserve"> 1508.06553301511 + 0.00210606006752809 * (AR159*AS159*AT159) * (AA159 / 5) + 441</f>
        <v>25799.397179793126</v>
      </c>
      <c r="AO159">
        <v>200</v>
      </c>
      <c r="AP159">
        <v>400</v>
      </c>
      <c r="AQ159" s="17">
        <v>400</v>
      </c>
      <c r="AR159">
        <v>192</v>
      </c>
      <c r="AS159">
        <v>384</v>
      </c>
      <c r="AT159">
        <v>384</v>
      </c>
      <c r="AU159" s="47" t="s">
        <v>45</v>
      </c>
      <c r="AV159">
        <f t="shared" si="31"/>
        <v>4</v>
      </c>
      <c r="AW159">
        <f t="shared" si="31"/>
        <v>8</v>
      </c>
      <c r="AX159">
        <f t="shared" si="31"/>
        <v>8</v>
      </c>
      <c r="AY159" s="47" t="s">
        <v>45</v>
      </c>
      <c r="AZ159">
        <f t="shared" si="25"/>
        <v>188</v>
      </c>
      <c r="BA159">
        <f t="shared" si="26"/>
        <v>376</v>
      </c>
      <c r="BB159" s="8">
        <f t="shared" si="27"/>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28"/>
        <v>2</v>
      </c>
      <c r="AB160">
        <v>2</v>
      </c>
      <c r="AD160">
        <v>1</v>
      </c>
      <c r="AJ160" s="62">
        <v>77419</v>
      </c>
      <c r="AK160" s="10">
        <v>3633</v>
      </c>
      <c r="AL160">
        <f>AJ160+AK160</f>
        <v>81052</v>
      </c>
      <c r="AM160" s="61">
        <f xml:space="preserve"> 1508.06553301511 + 0.00210606006752809 * (AR160*AS160*AT160) * (AA160 / 5) + 441</f>
        <v>25799.397179793126</v>
      </c>
      <c r="AO160">
        <v>200</v>
      </c>
      <c r="AP160">
        <v>400</v>
      </c>
      <c r="AQ160" s="17">
        <v>400</v>
      </c>
      <c r="AR160">
        <v>192</v>
      </c>
      <c r="AS160">
        <v>384</v>
      </c>
      <c r="AT160">
        <v>384</v>
      </c>
      <c r="AU160" s="47" t="s">
        <v>45</v>
      </c>
      <c r="AV160">
        <f t="shared" si="31"/>
        <v>4</v>
      </c>
      <c r="AW160">
        <f t="shared" si="31"/>
        <v>8</v>
      </c>
      <c r="AX160">
        <f t="shared" si="31"/>
        <v>8</v>
      </c>
      <c r="AY160" s="47" t="s">
        <v>45</v>
      </c>
      <c r="AZ160">
        <f t="shared" si="25"/>
        <v>188</v>
      </c>
      <c r="BA160">
        <f t="shared" si="26"/>
        <v>376</v>
      </c>
      <c r="BB160" s="8">
        <f t="shared" si="27"/>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2">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3" xml:space="preserve"> _xlfn.FLOOR.MATH((AO161 - AR161) / 2)</f>
        <v>50</v>
      </c>
      <c r="AW161" s="64">
        <f t="shared" ref="AW161" si="34" xml:space="preserve"> _xlfn.FLOOR.MATH((AP161 - AS161) / 2)</f>
        <v>100</v>
      </c>
      <c r="AX161" s="64">
        <f t="shared" ref="AX161" si="35" xml:space="preserve"> _xlfn.FLOOR.MATH((AQ161 - AT161) / 2)</f>
        <v>100</v>
      </c>
      <c r="AY161" s="51" t="s">
        <v>45</v>
      </c>
      <c r="AZ161" s="33">
        <f t="shared" si="25"/>
        <v>50</v>
      </c>
      <c r="BA161" s="33">
        <f t="shared" si="26"/>
        <v>100</v>
      </c>
      <c r="BB161" s="36">
        <f t="shared" si="27"/>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2"/>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5"/>
        <v>75</v>
      </c>
      <c r="BA162" s="33">
        <f t="shared" si="26"/>
        <v>150</v>
      </c>
      <c r="BB162" s="36">
        <f t="shared" si="27"/>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2"/>
        <v>2</v>
      </c>
      <c r="AB163">
        <v>2</v>
      </c>
      <c r="AC163"/>
      <c r="AD163">
        <v>1</v>
      </c>
      <c r="AE163"/>
      <c r="AF163"/>
      <c r="AG163"/>
      <c r="AH163"/>
      <c r="AI163" s="8"/>
      <c r="AJ163" s="66">
        <v>12375</v>
      </c>
      <c r="AK163" s="10">
        <v>68677</v>
      </c>
      <c r="AL163">
        <f t="shared" ref="AL163" si="36">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5"/>
        <v>84</v>
      </c>
      <c r="BA163" s="33">
        <f t="shared" si="26"/>
        <v>167</v>
      </c>
      <c r="BB163" s="36">
        <f t="shared" si="27"/>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37">X164+Y164</f>
        <v>2</v>
      </c>
      <c r="AB164">
        <v>2</v>
      </c>
      <c r="AC164"/>
      <c r="AD164">
        <v>1</v>
      </c>
      <c r="AE164"/>
      <c r="AF164"/>
      <c r="AG164"/>
      <c r="AH164"/>
      <c r="AI164" s="8"/>
      <c r="AJ164" s="66">
        <v>22929</v>
      </c>
      <c r="AK164" s="10">
        <v>58123</v>
      </c>
      <c r="AL164">
        <f t="shared" ref="AL164" si="38">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39" xml:space="preserve"> _xlfn.FLOOR.MATH(AS161*1.26)</f>
        <v>252</v>
      </c>
      <c r="AT164" s="33">
        <f t="shared" si="39"/>
        <v>252</v>
      </c>
      <c r="AU164" s="51" t="s">
        <v>45</v>
      </c>
      <c r="AV164" s="33">
        <f t="shared" ref="AV164:AV166" si="40" xml:space="preserve"> _xlfn.FLOOR.MATH((AO164 - AR164) / 2)</f>
        <v>37</v>
      </c>
      <c r="AW164" s="33">
        <f t="shared" ref="AW164:AW166" si="41" xml:space="preserve"> _xlfn.FLOOR.MATH((AP164 - AS164) / 2)</f>
        <v>74</v>
      </c>
      <c r="AX164" s="33">
        <f t="shared" ref="AX164:AX166" si="42" xml:space="preserve"> _xlfn.FLOOR.MATH((AQ164 - AT164) / 2)</f>
        <v>74</v>
      </c>
      <c r="AY164" s="51" t="s">
        <v>45</v>
      </c>
      <c r="AZ164" s="33">
        <f t="shared" ref="AZ164" si="43">AR164-AV164</f>
        <v>89</v>
      </c>
      <c r="BA164" s="33">
        <f t="shared" ref="BA164" si="44">AS164-AW164</f>
        <v>178</v>
      </c>
      <c r="BB164" s="36">
        <f t="shared" ref="BB164" si="45">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6">X165+Y165</f>
        <v>2</v>
      </c>
      <c r="AB165">
        <v>2</v>
      </c>
      <c r="AC165"/>
      <c r="AD165">
        <v>1</v>
      </c>
      <c r="AE165"/>
      <c r="AF165"/>
      <c r="AG165"/>
      <c r="AH165"/>
      <c r="AI165" s="8"/>
      <c r="AJ165" s="66">
        <v>45679</v>
      </c>
      <c r="AK165" s="10">
        <v>35373</v>
      </c>
      <c r="AL165">
        <f t="shared" ref="AL165:AL166" si="47">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0"/>
        <v>21</v>
      </c>
      <c r="AW165" s="33">
        <f t="shared" si="41"/>
        <v>41</v>
      </c>
      <c r="AX165" s="33">
        <f t="shared" si="42"/>
        <v>41</v>
      </c>
      <c r="AY165" s="51" t="s">
        <v>45</v>
      </c>
      <c r="AZ165" s="33">
        <f t="shared" ref="AZ165" si="48">AR165-AV165</f>
        <v>137</v>
      </c>
      <c r="BA165" s="33">
        <f t="shared" ref="BA165" si="49">AS165-AW165</f>
        <v>276</v>
      </c>
      <c r="BB165" s="36">
        <f t="shared" ref="BB165" si="50">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6"/>
        <v>6</v>
      </c>
      <c r="AB166" s="30">
        <v>6</v>
      </c>
      <c r="AD166" s="30">
        <v>3</v>
      </c>
      <c r="AF166" s="30" t="s">
        <v>94</v>
      </c>
      <c r="AI166" s="77" t="s">
        <v>96</v>
      </c>
      <c r="AJ166" s="30">
        <v>78075</v>
      </c>
      <c r="AK166" s="73">
        <v>2977</v>
      </c>
      <c r="AL166" s="30">
        <f t="shared" si="47"/>
        <v>81052</v>
      </c>
      <c r="AM166" s="78">
        <f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0"/>
        <v>20</v>
      </c>
      <c r="AW166" s="30">
        <f t="shared" si="41"/>
        <v>11</v>
      </c>
      <c r="AX166" s="30">
        <f t="shared" si="42"/>
        <v>67</v>
      </c>
      <c r="AY166" s="56" t="s">
        <v>45</v>
      </c>
      <c r="AZ166" s="30">
        <f t="shared" ref="AZ166:BB167" si="51">AR166-AV166</f>
        <v>113</v>
      </c>
      <c r="BA166" s="30">
        <f t="shared" si="51"/>
        <v>709</v>
      </c>
      <c r="BB166" s="77">
        <f t="shared" si="51"/>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2">X167+Y167</f>
        <v>6</v>
      </c>
      <c r="AB167">
        <v>6</v>
      </c>
      <c r="AD167">
        <v>3</v>
      </c>
      <c r="AF167" t="s">
        <v>94</v>
      </c>
      <c r="AI167" s="8" t="s">
        <v>96</v>
      </c>
      <c r="AJ167">
        <v>78075</v>
      </c>
      <c r="AK167" s="10">
        <v>2977</v>
      </c>
      <c r="AL167">
        <f t="shared" ref="AL167:AL168" si="53">AJ167+AK167</f>
        <v>81052</v>
      </c>
      <c r="AM167" s="67">
        <f xml:space="preserve"> 1508.06553301511 + 0.00210606006752809 * (AR167*AS167*AT167) * (AA167 / 5) + 441</f>
        <v>74552.537876951479</v>
      </c>
      <c r="AN167" s="8" t="s">
        <v>105</v>
      </c>
      <c r="AO167">
        <v>173</v>
      </c>
      <c r="AP167">
        <v>743</v>
      </c>
      <c r="AQ167" s="17">
        <v>435</v>
      </c>
      <c r="AR167">
        <v>133</v>
      </c>
      <c r="AS167">
        <v>720</v>
      </c>
      <c r="AT167">
        <v>300</v>
      </c>
      <c r="AU167" s="47" t="s">
        <v>45</v>
      </c>
      <c r="AV167">
        <f t="shared" ref="AV167:AV168" si="54" xml:space="preserve"> _xlfn.FLOOR.MATH((AO167 - AR167) / 2)</f>
        <v>20</v>
      </c>
      <c r="AW167">
        <f t="shared" ref="AW167:AW168" si="55" xml:space="preserve"> _xlfn.FLOOR.MATH((AP167 - AS167) / 2)</f>
        <v>11</v>
      </c>
      <c r="AX167">
        <f t="shared" ref="AX167:AX168" si="56" xml:space="preserve"> _xlfn.FLOOR.MATH((AQ167 - AT167) / 2)</f>
        <v>67</v>
      </c>
      <c r="AY167" s="47" t="s">
        <v>45</v>
      </c>
      <c r="AZ167">
        <f t="shared" si="51"/>
        <v>113</v>
      </c>
      <c r="BA167">
        <f t="shared" si="51"/>
        <v>709</v>
      </c>
      <c r="BB167" s="8">
        <f t="shared" si="51"/>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2"/>
        <v>6</v>
      </c>
      <c r="AB168">
        <v>6</v>
      </c>
      <c r="AD168">
        <v>3</v>
      </c>
      <c r="AF168" t="s">
        <v>94</v>
      </c>
      <c r="AI168" s="8" t="s">
        <v>96</v>
      </c>
      <c r="AJ168">
        <v>78075</v>
      </c>
      <c r="AK168" s="10">
        <v>2977</v>
      </c>
      <c r="AL168">
        <f t="shared" si="53"/>
        <v>81052</v>
      </c>
      <c r="AM168" s="67">
        <f xml:space="preserve"> 1508.06553301511 + 0.00210606006752809 * (AR168*AS168*AT168) * (AA168 / 5) + 441</f>
        <v>74552.537876951479</v>
      </c>
      <c r="AN168" s="8" t="s">
        <v>105</v>
      </c>
      <c r="AO168">
        <v>173</v>
      </c>
      <c r="AP168">
        <v>743</v>
      </c>
      <c r="AQ168" s="17">
        <v>435</v>
      </c>
      <c r="AR168">
        <v>133</v>
      </c>
      <c r="AS168">
        <v>720</v>
      </c>
      <c r="AT168">
        <v>300</v>
      </c>
      <c r="AU168" s="47" t="s">
        <v>45</v>
      </c>
      <c r="AV168">
        <f t="shared" si="54"/>
        <v>20</v>
      </c>
      <c r="AW168">
        <f t="shared" si="55"/>
        <v>11</v>
      </c>
      <c r="AX168">
        <f t="shared" si="56"/>
        <v>67</v>
      </c>
      <c r="AY168" s="47" t="s">
        <v>45</v>
      </c>
      <c r="AZ168">
        <f t="shared" ref="AZ168" si="57">AR168-AV168</f>
        <v>113</v>
      </c>
      <c r="BA168">
        <f t="shared" ref="BA168" si="58">AS168-AW168</f>
        <v>709</v>
      </c>
      <c r="BB168" s="8">
        <f t="shared" ref="BB168" si="59">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0">X169+Y169</f>
        <v>6</v>
      </c>
      <c r="AB169">
        <v>6</v>
      </c>
      <c r="AD169">
        <v>3</v>
      </c>
      <c r="AF169" t="s">
        <v>94</v>
      </c>
      <c r="AI169" s="8" t="s">
        <v>96</v>
      </c>
      <c r="AJ169">
        <v>78075</v>
      </c>
      <c r="AK169" s="10">
        <v>2977</v>
      </c>
      <c r="AL169">
        <f t="shared" ref="AL169:AL170" si="61">AJ169+AK169</f>
        <v>81052</v>
      </c>
      <c r="AM169" s="67">
        <f xml:space="preserve"> 1508.06553301511 + 0.00210606006752809 * (AR169*AS169*AT169) * (AA169 / 5) + 441</f>
        <v>74552.537876951479</v>
      </c>
      <c r="AN169" s="8" t="s">
        <v>105</v>
      </c>
      <c r="AO169">
        <v>173</v>
      </c>
      <c r="AP169">
        <v>743</v>
      </c>
      <c r="AQ169" s="17">
        <v>435</v>
      </c>
      <c r="AR169">
        <v>133</v>
      </c>
      <c r="AS169">
        <v>720</v>
      </c>
      <c r="AT169">
        <v>300</v>
      </c>
      <c r="AU169" s="47" t="s">
        <v>45</v>
      </c>
      <c r="AV169">
        <f t="shared" ref="AV169:AV170" si="62" xml:space="preserve"> _xlfn.FLOOR.MATH((AO169 - AR169) / 2)</f>
        <v>20</v>
      </c>
      <c r="AW169">
        <f t="shared" ref="AW169:AW170" si="63" xml:space="preserve"> _xlfn.FLOOR.MATH((AP169 - AS169) / 2)</f>
        <v>11</v>
      </c>
      <c r="AX169">
        <f t="shared" ref="AX169:AX170" si="64" xml:space="preserve"> _xlfn.FLOOR.MATH((AQ169 - AT169) / 2)</f>
        <v>67</v>
      </c>
      <c r="AY169" s="47" t="s">
        <v>45</v>
      </c>
      <c r="AZ169">
        <f t="shared" ref="AZ169" si="65">AR169-AV169</f>
        <v>113</v>
      </c>
      <c r="BA169">
        <f t="shared" ref="BA169" si="66">AS169-AW169</f>
        <v>709</v>
      </c>
      <c r="BB169" s="8">
        <f t="shared" ref="BB169" si="67">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0"/>
        <v>6</v>
      </c>
      <c r="AB170">
        <v>6</v>
      </c>
      <c r="AD170">
        <v>3</v>
      </c>
      <c r="AF170" t="s">
        <v>94</v>
      </c>
      <c r="AI170" s="8" t="s">
        <v>96</v>
      </c>
      <c r="AJ170">
        <v>78075</v>
      </c>
      <c r="AK170" s="10">
        <v>2977</v>
      </c>
      <c r="AL170">
        <f t="shared" si="61"/>
        <v>81052</v>
      </c>
      <c r="AM170" s="67">
        <f xml:space="preserve"> 1508.06553301511 + 0.00210606006752809 * (AR170*AS170*AT170) * (AA170 / 5) + 441</f>
        <v>74552.537876951479</v>
      </c>
      <c r="AO170">
        <v>173</v>
      </c>
      <c r="AP170">
        <v>743</v>
      </c>
      <c r="AQ170" s="17">
        <v>435</v>
      </c>
      <c r="AR170">
        <v>133</v>
      </c>
      <c r="AS170">
        <v>720</v>
      </c>
      <c r="AT170">
        <v>300</v>
      </c>
      <c r="AU170" s="47" t="s">
        <v>45</v>
      </c>
      <c r="AV170">
        <f t="shared" si="62"/>
        <v>20</v>
      </c>
      <c r="AW170">
        <f t="shared" si="63"/>
        <v>11</v>
      </c>
      <c r="AX170">
        <f t="shared" si="64"/>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68">X171+Y171</f>
        <v>6</v>
      </c>
      <c r="AB171">
        <v>6</v>
      </c>
      <c r="AD171">
        <v>3</v>
      </c>
      <c r="AF171" t="s">
        <v>94</v>
      </c>
      <c r="AI171" s="8" t="s">
        <v>96</v>
      </c>
      <c r="AK171" s="10"/>
      <c r="AL171">
        <f t="shared" ref="AL171" si="69">AJ171+AK171</f>
        <v>0</v>
      </c>
      <c r="AM171" s="67">
        <f xml:space="preserve"> 1508.06553301511 + 0.00210606006752809 * (AR171*AS171*AT171) * (AA171 / 5) + 441</f>
        <v>74552.537876951479</v>
      </c>
      <c r="AN171" s="8" t="s">
        <v>105</v>
      </c>
      <c r="AO171">
        <v>173</v>
      </c>
      <c r="AP171">
        <v>743</v>
      </c>
      <c r="AQ171" s="17">
        <v>435</v>
      </c>
      <c r="AR171">
        <v>133</v>
      </c>
      <c r="AS171">
        <v>720</v>
      </c>
      <c r="AT171">
        <v>300</v>
      </c>
      <c r="AU171" s="47" t="s">
        <v>8</v>
      </c>
      <c r="AV171">
        <f t="shared" ref="AV171" si="70" xml:space="preserve"> _xlfn.FLOOR.MATH((AO171 - AR171) / 2)</f>
        <v>20</v>
      </c>
      <c r="AW171">
        <f t="shared" ref="AW171" si="71" xml:space="preserve"> _xlfn.FLOOR.MATH((AP171 - AS171) / 2)</f>
        <v>11</v>
      </c>
      <c r="AX171">
        <f t="shared" ref="AX171" si="72" xml:space="preserve"> _xlfn.FLOOR.MATH((AQ171 - AT171) / 2)</f>
        <v>67</v>
      </c>
      <c r="AY171" s="47" t="s">
        <v>8</v>
      </c>
      <c r="AZ171">
        <f t="shared" ref="AZ171" si="73">AR171-AV171</f>
        <v>113</v>
      </c>
      <c r="BA171">
        <f t="shared" ref="BA171" si="74">AS171-AW171</f>
        <v>709</v>
      </c>
      <c r="BB171" s="8">
        <f t="shared" ref="BB171" si="75">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76">X172+Y172</f>
        <v>6</v>
      </c>
      <c r="AB172">
        <v>6</v>
      </c>
      <c r="AD172">
        <v>3</v>
      </c>
      <c r="AF172" t="s">
        <v>94</v>
      </c>
      <c r="AI172" s="8" t="s">
        <v>96</v>
      </c>
      <c r="AK172" s="10"/>
      <c r="AL172">
        <f t="shared" ref="AL172:AL173" si="77">AJ172+AK172</f>
        <v>0</v>
      </c>
      <c r="AM172" s="67">
        <f xml:space="preserve"> 1508.06553301511 + 0.00210606006752809 * (AR172*AS172*AT172) * (AA172 / 5) + 441</f>
        <v>74552.537876951479</v>
      </c>
      <c r="AN172" s="8" t="s">
        <v>105</v>
      </c>
      <c r="AO172">
        <v>173</v>
      </c>
      <c r="AP172">
        <v>743</v>
      </c>
      <c r="AQ172" s="17">
        <v>435</v>
      </c>
      <c r="AR172">
        <v>133</v>
      </c>
      <c r="AS172">
        <v>720</v>
      </c>
      <c r="AT172">
        <v>300</v>
      </c>
      <c r="AU172" s="47" t="s">
        <v>8</v>
      </c>
      <c r="AV172">
        <f t="shared" ref="AV172:AV173" si="78" xml:space="preserve"> _xlfn.FLOOR.MATH((AO172 - AR172) / 2)</f>
        <v>20</v>
      </c>
      <c r="AW172">
        <f t="shared" ref="AW172:AW173" si="79" xml:space="preserve"> _xlfn.FLOOR.MATH((AP172 - AS172) / 2)</f>
        <v>11</v>
      </c>
      <c r="AX172">
        <f t="shared" ref="AX172:AX173" si="80" xml:space="preserve"> _xlfn.FLOOR.MATH((AQ172 - AT172) / 2)</f>
        <v>67</v>
      </c>
      <c r="AY172" s="47" t="s">
        <v>8</v>
      </c>
      <c r="AZ172">
        <f t="shared" ref="AZ172:AZ173" si="81">AR172-AV172</f>
        <v>113</v>
      </c>
      <c r="BA172">
        <f t="shared" ref="BA172:BA173" si="82">AS172-AW172</f>
        <v>709</v>
      </c>
      <c r="BB172" s="8">
        <f t="shared" ref="BB172:BB173" si="83">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76"/>
        <v>6</v>
      </c>
      <c r="AB173">
        <v>6</v>
      </c>
      <c r="AD173">
        <v>3</v>
      </c>
      <c r="AF173" t="s">
        <v>94</v>
      </c>
      <c r="AI173" s="8" t="s">
        <v>96</v>
      </c>
      <c r="AK173" s="10"/>
      <c r="AL173">
        <f t="shared" si="77"/>
        <v>0</v>
      </c>
      <c r="AM173" s="67">
        <f xml:space="preserve"> 1508.06553301511 + 0.00210606006752809 * (AR173*AS173*AT173) * (AA173 / 5) + 441</f>
        <v>74552.537876951479</v>
      </c>
      <c r="AN173" s="8" t="s">
        <v>105</v>
      </c>
      <c r="AO173">
        <v>173</v>
      </c>
      <c r="AP173">
        <v>743</v>
      </c>
      <c r="AQ173" s="17">
        <v>435</v>
      </c>
      <c r="AR173">
        <v>133</v>
      </c>
      <c r="AS173">
        <v>720</v>
      </c>
      <c r="AT173">
        <v>300</v>
      </c>
      <c r="AU173" s="47" t="s">
        <v>8</v>
      </c>
      <c r="AV173">
        <f t="shared" si="78"/>
        <v>20</v>
      </c>
      <c r="AW173">
        <f t="shared" si="79"/>
        <v>11</v>
      </c>
      <c r="AX173">
        <f t="shared" si="80"/>
        <v>67</v>
      </c>
      <c r="AY173" s="47" t="s">
        <v>8</v>
      </c>
      <c r="AZ173">
        <f t="shared" si="81"/>
        <v>113</v>
      </c>
      <c r="BA173">
        <f t="shared" si="82"/>
        <v>709</v>
      </c>
      <c r="BB173" s="8">
        <f t="shared" si="83"/>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4">X174+Y174</f>
        <v>6</v>
      </c>
      <c r="AB174">
        <v>6</v>
      </c>
      <c r="AD174">
        <v>3</v>
      </c>
      <c r="AF174" t="s">
        <v>94</v>
      </c>
      <c r="AI174" s="8" t="s">
        <v>96</v>
      </c>
      <c r="AK174" s="10"/>
      <c r="AL174">
        <f t="shared" ref="AL174" si="85">AJ174+AK174</f>
        <v>0</v>
      </c>
      <c r="AM174" s="67">
        <f xml:space="preserve"> 1508.06553301511 + 0.00210606006752809 * (AR174*AS174*AT174) * (AA174 / 5) + 441</f>
        <v>74552.537876951479</v>
      </c>
      <c r="AN174" s="8" t="s">
        <v>105</v>
      </c>
      <c r="AO174">
        <v>173</v>
      </c>
      <c r="AP174">
        <v>743</v>
      </c>
      <c r="AQ174" s="17">
        <v>435</v>
      </c>
      <c r="AR174">
        <v>133</v>
      </c>
      <c r="AS174">
        <v>720</v>
      </c>
      <c r="AT174">
        <v>300</v>
      </c>
      <c r="AU174" s="47" t="s">
        <v>8</v>
      </c>
      <c r="AV174">
        <f t="shared" ref="AV174" si="86" xml:space="preserve"> _xlfn.FLOOR.MATH((AO174 - AR174) / 2)</f>
        <v>20</v>
      </c>
      <c r="AW174">
        <f t="shared" ref="AW174" si="87" xml:space="preserve"> _xlfn.FLOOR.MATH((AP174 - AS174) / 2)</f>
        <v>11</v>
      </c>
      <c r="AX174">
        <f t="shared" ref="AX174" si="88" xml:space="preserve"> _xlfn.FLOOR.MATH((AQ174 - AT174) / 2)</f>
        <v>67</v>
      </c>
      <c r="AY174" s="47" t="s">
        <v>8</v>
      </c>
      <c r="AZ174">
        <f t="shared" ref="AZ174" si="89">AR174-AV174</f>
        <v>113</v>
      </c>
      <c r="BA174">
        <f t="shared" ref="BA174" si="90">AS174-AW174</f>
        <v>709</v>
      </c>
      <c r="BB174" s="8">
        <f t="shared" ref="BB174" si="91">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xml:space="preserve"> 1508.06553301511 + 0.00210606006752809 * (AR175*AS175*AT175) * (AA175 / 5) + 441</f>
        <v>74552.537876951479</v>
      </c>
      <c r="AN175" s="8" t="s">
        <v>105</v>
      </c>
      <c r="AO175">
        <v>173</v>
      </c>
      <c r="AP175">
        <v>743</v>
      </c>
      <c r="AQ175" s="17">
        <v>435</v>
      </c>
      <c r="AR175">
        <v>133</v>
      </c>
      <c r="AS175">
        <v>720</v>
      </c>
      <c r="AT175">
        <v>300</v>
      </c>
      <c r="AU175" s="47" t="s">
        <v>8</v>
      </c>
      <c r="AV175">
        <f t="shared" ref="AV175:AX178" si="92" xml:space="preserve"> _xlfn.FLOOR.MATH((AO175 - AR175) / 2)</f>
        <v>20</v>
      </c>
      <c r="AW175">
        <f t="shared" si="92"/>
        <v>11</v>
      </c>
      <c r="AX175">
        <f t="shared" si="92"/>
        <v>67</v>
      </c>
      <c r="AY175" s="47" t="s">
        <v>8</v>
      </c>
      <c r="AZ175">
        <f t="shared" ref="AZ175:BB178" si="93">AR175-AV175</f>
        <v>113</v>
      </c>
      <c r="BA175">
        <f t="shared" si="93"/>
        <v>709</v>
      </c>
      <c r="BB175" s="8">
        <f t="shared" si="93"/>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xml:space="preserve"> 1508.06553301511 + 0.00210606006752809 * (AR176*AS176*AT176) * (AA176 / 5) + 441</f>
        <v>74552.537876951479</v>
      </c>
      <c r="AN176" s="8" t="s">
        <v>105</v>
      </c>
      <c r="AO176">
        <v>173</v>
      </c>
      <c r="AP176">
        <v>743</v>
      </c>
      <c r="AQ176" s="17">
        <v>435</v>
      </c>
      <c r="AR176">
        <v>133</v>
      </c>
      <c r="AS176">
        <v>720</v>
      </c>
      <c r="AT176">
        <v>300</v>
      </c>
      <c r="AU176" s="47" t="s">
        <v>8</v>
      </c>
      <c r="AV176">
        <f t="shared" si="92"/>
        <v>20</v>
      </c>
      <c r="AW176">
        <f t="shared" si="92"/>
        <v>11</v>
      </c>
      <c r="AX176">
        <f t="shared" si="92"/>
        <v>67</v>
      </c>
      <c r="AY176" s="47" t="s">
        <v>8</v>
      </c>
      <c r="AZ176">
        <f t="shared" si="93"/>
        <v>113</v>
      </c>
      <c r="BA176">
        <f t="shared" si="93"/>
        <v>709</v>
      </c>
      <c r="BB176" s="8">
        <f t="shared" si="93"/>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xml:space="preserve"> 1508.06553301511 + 0.00210606006752809 * (AR177*AS177*AT177) * (AA177 / 5) + 441</f>
        <v>74552.537876951479</v>
      </c>
      <c r="AN177" s="8" t="s">
        <v>105</v>
      </c>
      <c r="AO177">
        <v>173</v>
      </c>
      <c r="AP177">
        <v>743</v>
      </c>
      <c r="AQ177" s="17">
        <v>435</v>
      </c>
      <c r="AR177">
        <v>133</v>
      </c>
      <c r="AS177">
        <v>720</v>
      </c>
      <c r="AT177">
        <v>300</v>
      </c>
      <c r="AU177" s="47" t="s">
        <v>8</v>
      </c>
      <c r="AV177">
        <f t="shared" si="92"/>
        <v>20</v>
      </c>
      <c r="AW177">
        <f t="shared" si="92"/>
        <v>11</v>
      </c>
      <c r="AX177">
        <f t="shared" si="92"/>
        <v>67</v>
      </c>
      <c r="AY177" s="47" t="s">
        <v>8</v>
      </c>
      <c r="AZ177">
        <f t="shared" si="93"/>
        <v>113</v>
      </c>
      <c r="BA177">
        <f t="shared" si="93"/>
        <v>709</v>
      </c>
      <c r="BB177" s="8">
        <f t="shared" si="93"/>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xml:space="preserve"> 1508.06553301511 + 0.00210606006752809 * (AR178*AS178*AT178) * (AA178 / 5) + 441</f>
        <v>74552.537876951479</v>
      </c>
      <c r="AN178" s="8" t="s">
        <v>105</v>
      </c>
      <c r="AO178">
        <v>173</v>
      </c>
      <c r="AP178">
        <v>743</v>
      </c>
      <c r="AQ178" s="17">
        <v>435</v>
      </c>
      <c r="AR178">
        <v>133</v>
      </c>
      <c r="AS178">
        <v>720</v>
      </c>
      <c r="AT178">
        <v>300</v>
      </c>
      <c r="AU178" s="47" t="s">
        <v>8</v>
      </c>
      <c r="AV178">
        <f t="shared" si="92"/>
        <v>20</v>
      </c>
      <c r="AW178">
        <f t="shared" si="92"/>
        <v>11</v>
      </c>
      <c r="AX178">
        <f t="shared" si="92"/>
        <v>67</v>
      </c>
      <c r="AY178" s="47" t="s">
        <v>8</v>
      </c>
      <c r="AZ178">
        <f t="shared" si="93"/>
        <v>113</v>
      </c>
      <c r="BA178">
        <f t="shared" si="93"/>
        <v>709</v>
      </c>
      <c r="BB178" s="8">
        <f t="shared" si="93"/>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4">AJ179+AK179</f>
        <v>#VALUE!</v>
      </c>
      <c r="AM179" s="3" t="e">
        <f xml:space="preserve"> 1508.06553301511 + 0.00210606006752809 * (AR179*AS179*AT179) * (AA179 / 5) + 441</f>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5">AR179-AV179</f>
        <v>#VALUE!</v>
      </c>
      <c r="BA179" s="3" t="e">
        <f t="shared" ref="BA179" si="96">AS179-AW179</f>
        <v>#VALUE!</v>
      </c>
      <c r="BB179" s="23" t="e">
        <f t="shared" ref="BB179" si="97">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98">X180+Y180</f>
        <v>6</v>
      </c>
      <c r="AB180">
        <v>38</v>
      </c>
      <c r="AD180">
        <v>3</v>
      </c>
      <c r="AF180" t="s">
        <v>94</v>
      </c>
      <c r="AI180" s="8" t="s">
        <v>96</v>
      </c>
      <c r="AJ180" t="s">
        <v>117</v>
      </c>
      <c r="AK180" t="s">
        <v>117</v>
      </c>
      <c r="AL180" t="e">
        <f t="shared" ref="AL180" si="99">AJ180+AK180</f>
        <v>#VALUE!</v>
      </c>
      <c r="AM180">
        <f xml:space="preserve"> 1508.06553301511 + 0.00210606006752809 * (AR180*AS180*AT180) * (AA180 / 5) + 441</f>
        <v>74764.828731758302</v>
      </c>
      <c r="AN180" s="8" t="s">
        <v>105</v>
      </c>
      <c r="AO180">
        <v>149</v>
      </c>
      <c r="AP180">
        <v>743</v>
      </c>
      <c r="AQ180" s="17">
        <v>435</v>
      </c>
      <c r="AR180">
        <v>147</v>
      </c>
      <c r="AS180">
        <v>700</v>
      </c>
      <c r="AT180">
        <v>280</v>
      </c>
      <c r="AU180" s="47" t="s">
        <v>8</v>
      </c>
      <c r="AV180">
        <f t="shared" ref="AV180:AV185" si="100" xml:space="preserve"> _xlfn.FLOOR.MATH((AO180 - AR180) / 2)</f>
        <v>1</v>
      </c>
      <c r="AW180">
        <f t="shared" ref="AW180:AW185" si="101" xml:space="preserve"> _xlfn.FLOOR.MATH((AP180 - AS180) / 2)</f>
        <v>21</v>
      </c>
      <c r="AX180">
        <f t="shared" ref="AX180:AX185" si="102" xml:space="preserve"> _xlfn.FLOOR.MATH((AQ180 - AT180) / 2)</f>
        <v>77</v>
      </c>
      <c r="AY180" s="47" t="s">
        <v>45</v>
      </c>
      <c r="AZ180">
        <f t="shared" ref="AZ180" si="103">AR180-AV180</f>
        <v>146</v>
      </c>
      <c r="BA180">
        <f t="shared" ref="BA180" si="104">AS180-AW180</f>
        <v>679</v>
      </c>
      <c r="BB180" s="8">
        <f t="shared" ref="BB180" si="105">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98"/>
        <v>6</v>
      </c>
      <c r="AB181">
        <v>35</v>
      </c>
      <c r="AD181">
        <v>3</v>
      </c>
      <c r="AF181" t="s">
        <v>94</v>
      </c>
      <c r="AI181" s="8" t="s">
        <v>96</v>
      </c>
      <c r="AJ181" t="s">
        <v>117</v>
      </c>
      <c r="AK181" t="s">
        <v>117</v>
      </c>
      <c r="AL181" t="e">
        <f t="shared" ref="AL181" si="106">AJ181+AK181</f>
        <v>#VALUE!</v>
      </c>
      <c r="AM181">
        <f xml:space="preserve"> 1508.06553301511 + 0.00210606006752809 * (AR181*AS181*AT181) * (AA181 / 5) + 441</f>
        <v>74764.828731758302</v>
      </c>
      <c r="AN181" s="8" t="s">
        <v>105</v>
      </c>
      <c r="AO181">
        <v>149</v>
      </c>
      <c r="AP181">
        <v>743</v>
      </c>
      <c r="AQ181" s="17">
        <v>435</v>
      </c>
      <c r="AR181">
        <v>147</v>
      </c>
      <c r="AS181">
        <v>700</v>
      </c>
      <c r="AT181">
        <v>280</v>
      </c>
      <c r="AU181" s="47" t="s">
        <v>8</v>
      </c>
      <c r="AV181">
        <f t="shared" si="100"/>
        <v>1</v>
      </c>
      <c r="AW181">
        <f t="shared" si="101"/>
        <v>21</v>
      </c>
      <c r="AX181">
        <f t="shared" si="102"/>
        <v>77</v>
      </c>
      <c r="AY181" s="47" t="s">
        <v>45</v>
      </c>
      <c r="AZ181">
        <f t="shared" ref="AZ181" si="107">AR181-AV181</f>
        <v>146</v>
      </c>
      <c r="BA181">
        <f t="shared" ref="BA181" si="108">AS181-AW181</f>
        <v>679</v>
      </c>
      <c r="BB181" s="8">
        <f t="shared" ref="BB181" si="109">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98"/>
        <v>6</v>
      </c>
      <c r="AB182">
        <v>33</v>
      </c>
      <c r="AD182">
        <v>3</v>
      </c>
      <c r="AF182" t="s">
        <v>94</v>
      </c>
      <c r="AI182" s="8" t="s">
        <v>96</v>
      </c>
      <c r="AJ182" t="s">
        <v>117</v>
      </c>
      <c r="AK182" t="s">
        <v>117</v>
      </c>
      <c r="AL182" t="e">
        <f t="shared" ref="AL182:AL187" si="110">AJ182+AK182</f>
        <v>#VALUE!</v>
      </c>
      <c r="AM182">
        <f xml:space="preserve"> 1508.06553301511 + 0.00210606006752809 * (AR182*AS182*AT182) * (AA182 / 5) + 441</f>
        <v>74764.828731758302</v>
      </c>
      <c r="AN182" s="8" t="s">
        <v>105</v>
      </c>
      <c r="AO182">
        <v>149</v>
      </c>
      <c r="AP182">
        <v>743</v>
      </c>
      <c r="AQ182" s="17">
        <v>435</v>
      </c>
      <c r="AR182">
        <v>147</v>
      </c>
      <c r="AS182">
        <v>700</v>
      </c>
      <c r="AT182">
        <v>280</v>
      </c>
      <c r="AU182" s="47" t="s">
        <v>8</v>
      </c>
      <c r="AV182">
        <f t="shared" si="100"/>
        <v>1</v>
      </c>
      <c r="AW182">
        <f t="shared" si="101"/>
        <v>21</v>
      </c>
      <c r="AX182">
        <f t="shared" si="102"/>
        <v>77</v>
      </c>
      <c r="AY182" s="47" t="s">
        <v>45</v>
      </c>
      <c r="AZ182">
        <f t="shared" ref="AZ182:AZ187" si="111">AR182-AV182</f>
        <v>146</v>
      </c>
      <c r="BA182">
        <f t="shared" ref="BA182:BA187" si="112">AS182-AW182</f>
        <v>679</v>
      </c>
      <c r="BB182" s="8">
        <f t="shared" ref="BB182:BB187" si="113">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98"/>
        <v>6</v>
      </c>
      <c r="AB183">
        <v>38</v>
      </c>
      <c r="AD183">
        <v>3</v>
      </c>
      <c r="AF183" t="s">
        <v>94</v>
      </c>
      <c r="AI183" s="8" t="s">
        <v>96</v>
      </c>
      <c r="AJ183" t="s">
        <v>117</v>
      </c>
      <c r="AK183" t="s">
        <v>117</v>
      </c>
      <c r="AL183" t="e">
        <f t="shared" si="110"/>
        <v>#VALUE!</v>
      </c>
      <c r="AM183">
        <f xml:space="preserve"> 1508.06553301511 + 0.00210606006752809 * (AR183*AS183*AT183) * (AA183 / 5) + 441</f>
        <v>74764.828731758302</v>
      </c>
      <c r="AN183" s="8" t="s">
        <v>105</v>
      </c>
      <c r="AO183">
        <v>149</v>
      </c>
      <c r="AP183">
        <v>743</v>
      </c>
      <c r="AQ183" s="17">
        <v>435</v>
      </c>
      <c r="AR183">
        <v>147</v>
      </c>
      <c r="AS183">
        <v>700</v>
      </c>
      <c r="AT183">
        <v>280</v>
      </c>
      <c r="AU183" s="47" t="s">
        <v>8</v>
      </c>
      <c r="AV183">
        <f t="shared" si="100"/>
        <v>1</v>
      </c>
      <c r="AW183">
        <f t="shared" si="101"/>
        <v>21</v>
      </c>
      <c r="AX183">
        <f t="shared" si="102"/>
        <v>77</v>
      </c>
      <c r="AY183" s="47" t="s">
        <v>45</v>
      </c>
      <c r="AZ183">
        <f t="shared" si="111"/>
        <v>146</v>
      </c>
      <c r="BA183">
        <f t="shared" si="112"/>
        <v>679</v>
      </c>
      <c r="BB183" s="8">
        <f t="shared" si="113"/>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98"/>
        <v>6</v>
      </c>
      <c r="AB184">
        <v>35</v>
      </c>
      <c r="AD184">
        <v>3</v>
      </c>
      <c r="AF184" t="s">
        <v>94</v>
      </c>
      <c r="AI184" s="8" t="s">
        <v>96</v>
      </c>
      <c r="AJ184" t="s">
        <v>117</v>
      </c>
      <c r="AK184" t="s">
        <v>117</v>
      </c>
      <c r="AL184" t="e">
        <f t="shared" si="110"/>
        <v>#VALUE!</v>
      </c>
      <c r="AM184">
        <f xml:space="preserve"> 1508.06553301511 + 0.00210606006752809 * (AR184*AS184*AT184) * (AA184 / 5) + 441</f>
        <v>74764.828731758302</v>
      </c>
      <c r="AN184" s="8" t="s">
        <v>105</v>
      </c>
      <c r="AO184">
        <v>149</v>
      </c>
      <c r="AP184">
        <v>743</v>
      </c>
      <c r="AQ184" s="17">
        <v>435</v>
      </c>
      <c r="AR184">
        <v>147</v>
      </c>
      <c r="AS184">
        <v>700</v>
      </c>
      <c r="AT184">
        <v>280</v>
      </c>
      <c r="AU184" s="47" t="s">
        <v>8</v>
      </c>
      <c r="AV184">
        <f t="shared" si="100"/>
        <v>1</v>
      </c>
      <c r="AW184">
        <f t="shared" si="101"/>
        <v>21</v>
      </c>
      <c r="AX184">
        <f t="shared" si="102"/>
        <v>77</v>
      </c>
      <c r="AY184" s="47" t="s">
        <v>45</v>
      </c>
      <c r="AZ184">
        <f t="shared" si="111"/>
        <v>146</v>
      </c>
      <c r="BA184">
        <f t="shared" si="112"/>
        <v>679</v>
      </c>
      <c r="BB184" s="8">
        <f t="shared" si="113"/>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98"/>
        <v>6</v>
      </c>
      <c r="AB185" s="3">
        <v>33</v>
      </c>
      <c r="AD185" s="3">
        <v>3</v>
      </c>
      <c r="AF185" s="3" t="s">
        <v>94</v>
      </c>
      <c r="AI185" s="23" t="s">
        <v>96</v>
      </c>
      <c r="AJ185" s="3" t="s">
        <v>117</v>
      </c>
      <c r="AK185" s="3" t="s">
        <v>117</v>
      </c>
      <c r="AL185" s="3" t="e">
        <f t="shared" si="110"/>
        <v>#VALUE!</v>
      </c>
      <c r="AM185" s="3">
        <f xml:space="preserve"> 1508.06553301511 + 0.00210606006752809 * (AR185*AS185*AT185) * (AA185 / 5) + 441</f>
        <v>74764.828731758302</v>
      </c>
      <c r="AN185" s="23" t="s">
        <v>105</v>
      </c>
      <c r="AO185" s="3">
        <v>149</v>
      </c>
      <c r="AP185" s="3">
        <v>743</v>
      </c>
      <c r="AQ185" s="19">
        <v>435</v>
      </c>
      <c r="AR185" s="3">
        <v>147</v>
      </c>
      <c r="AS185" s="3">
        <v>700</v>
      </c>
      <c r="AT185" s="3">
        <v>280</v>
      </c>
      <c r="AU185" s="48" t="s">
        <v>8</v>
      </c>
      <c r="AV185" s="3">
        <f t="shared" si="100"/>
        <v>1</v>
      </c>
      <c r="AW185" s="3">
        <f t="shared" si="101"/>
        <v>21</v>
      </c>
      <c r="AX185" s="3">
        <f t="shared" si="102"/>
        <v>77</v>
      </c>
      <c r="AY185" s="48" t="s">
        <v>45</v>
      </c>
      <c r="AZ185" s="3">
        <f t="shared" si="111"/>
        <v>146</v>
      </c>
      <c r="BA185" s="3">
        <f t="shared" si="112"/>
        <v>679</v>
      </c>
      <c r="BB185" s="23">
        <f t="shared" si="113"/>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4">X186+Y186</f>
        <v>6</v>
      </c>
      <c r="AB186">
        <v>7</v>
      </c>
      <c r="AD186">
        <v>3</v>
      </c>
      <c r="AF186" t="s">
        <v>94</v>
      </c>
      <c r="AI186" s="8" t="s">
        <v>96</v>
      </c>
      <c r="AJ186" t="s">
        <v>117</v>
      </c>
      <c r="AK186" t="s">
        <v>117</v>
      </c>
      <c r="AL186" t="e">
        <f t="shared" si="110"/>
        <v>#VALUE!</v>
      </c>
      <c r="AM186">
        <f xml:space="preserve"> 1508.06553301511 + 0.00210606006752809 * (AR186*AS186*AT186) * (AA186 / 5) + 441</f>
        <v>71823.084029435064</v>
      </c>
      <c r="AN186" s="8" t="s">
        <v>105</v>
      </c>
      <c r="AO186">
        <v>149</v>
      </c>
      <c r="AP186">
        <v>743</v>
      </c>
      <c r="AQ186" s="17">
        <v>435</v>
      </c>
      <c r="AR186">
        <v>120</v>
      </c>
      <c r="AS186">
        <v>720</v>
      </c>
      <c r="AT186">
        <v>320</v>
      </c>
      <c r="AU186" s="47" t="s">
        <v>45</v>
      </c>
      <c r="AV186">
        <f t="shared" ref="AV186:AV191" si="115" xml:space="preserve"> _xlfn.FLOOR.MATH((AO186 - AR186) / 2)</f>
        <v>14</v>
      </c>
      <c r="AW186">
        <f t="shared" ref="AW186:AW191" si="116" xml:space="preserve"> _xlfn.FLOOR.MATH((AP186 - AS186) / 2)</f>
        <v>11</v>
      </c>
      <c r="AX186">
        <f t="shared" ref="AX186:AX191" si="117" xml:space="preserve"> _xlfn.FLOOR.MATH((AQ186 - AT186) / 2)</f>
        <v>57</v>
      </c>
      <c r="AY186" s="47" t="s">
        <v>45</v>
      </c>
      <c r="AZ186">
        <f t="shared" si="111"/>
        <v>106</v>
      </c>
      <c r="BA186">
        <f t="shared" si="112"/>
        <v>709</v>
      </c>
      <c r="BB186" s="8">
        <f t="shared" si="113"/>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4"/>
        <v>6</v>
      </c>
      <c r="AB187" t="s">
        <v>117</v>
      </c>
      <c r="AD187">
        <v>3</v>
      </c>
      <c r="AF187" t="s">
        <v>94</v>
      </c>
      <c r="AI187" s="8" t="s">
        <v>96</v>
      </c>
      <c r="AJ187" t="s">
        <v>117</v>
      </c>
      <c r="AK187" t="s">
        <v>117</v>
      </c>
      <c r="AL187" t="e">
        <f t="shared" si="110"/>
        <v>#VALUE!</v>
      </c>
      <c r="AM187">
        <f xml:space="preserve"> 1508.06553301511 + 0.00210606006752809 * (AR187*AS187*AT187) * (AA187 / 5) + 441</f>
        <v>71823.084029435064</v>
      </c>
      <c r="AN187" s="8" t="s">
        <v>105</v>
      </c>
      <c r="AO187">
        <v>149</v>
      </c>
      <c r="AP187">
        <v>743</v>
      </c>
      <c r="AQ187" s="17">
        <v>435</v>
      </c>
      <c r="AR187">
        <v>120</v>
      </c>
      <c r="AS187">
        <v>720</v>
      </c>
      <c r="AT187">
        <v>320</v>
      </c>
      <c r="AU187" s="47" t="s">
        <v>45</v>
      </c>
      <c r="AV187">
        <f t="shared" si="115"/>
        <v>14</v>
      </c>
      <c r="AW187">
        <f t="shared" si="116"/>
        <v>11</v>
      </c>
      <c r="AX187">
        <f t="shared" si="117"/>
        <v>57</v>
      </c>
      <c r="AY187" s="47" t="s">
        <v>45</v>
      </c>
      <c r="AZ187">
        <f t="shared" si="111"/>
        <v>106</v>
      </c>
      <c r="BA187">
        <f t="shared" si="112"/>
        <v>709</v>
      </c>
      <c r="BB187" s="8">
        <f t="shared" si="113"/>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4"/>
        <v>6</v>
      </c>
      <c r="AB188" t="s">
        <v>117</v>
      </c>
      <c r="AD188">
        <v>3</v>
      </c>
      <c r="AF188" t="s">
        <v>94</v>
      </c>
      <c r="AI188" s="8" t="s">
        <v>96</v>
      </c>
      <c r="AJ188" t="s">
        <v>117</v>
      </c>
      <c r="AK188" t="s">
        <v>117</v>
      </c>
      <c r="AL188" t="e">
        <f t="shared" ref="AL188:AL191" si="118">AJ188+AK188</f>
        <v>#VALUE!</v>
      </c>
      <c r="AM188">
        <f xml:space="preserve"> 1508.06553301511 + 0.00210606006752809 * (AR188*AS188*AT188) * (AA188 / 5) + 441</f>
        <v>71823.084029435064</v>
      </c>
      <c r="AN188" s="8" t="s">
        <v>105</v>
      </c>
      <c r="AO188">
        <v>149</v>
      </c>
      <c r="AP188">
        <v>743</v>
      </c>
      <c r="AQ188" s="17">
        <v>435</v>
      </c>
      <c r="AR188">
        <v>120</v>
      </c>
      <c r="AS188">
        <v>720</v>
      </c>
      <c r="AT188">
        <v>320</v>
      </c>
      <c r="AU188" s="47" t="s">
        <v>45</v>
      </c>
      <c r="AV188">
        <f t="shared" si="115"/>
        <v>14</v>
      </c>
      <c r="AW188">
        <f t="shared" si="116"/>
        <v>11</v>
      </c>
      <c r="AX188">
        <f t="shared" si="117"/>
        <v>57</v>
      </c>
      <c r="AY188" s="47" t="s">
        <v>45</v>
      </c>
      <c r="AZ188">
        <f t="shared" ref="AZ188:AZ191" si="119">AR188-AV188</f>
        <v>106</v>
      </c>
      <c r="BA188">
        <f t="shared" ref="BA188:BA191" si="120">AS188-AW188</f>
        <v>709</v>
      </c>
      <c r="BB188" s="8">
        <f t="shared" ref="BB188:BB191" si="121">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4"/>
        <v>6</v>
      </c>
      <c r="AB189" t="s">
        <v>117</v>
      </c>
      <c r="AD189">
        <v>3</v>
      </c>
      <c r="AF189" t="s">
        <v>94</v>
      </c>
      <c r="AI189" s="8" t="s">
        <v>96</v>
      </c>
      <c r="AJ189" t="s">
        <v>117</v>
      </c>
      <c r="AK189" t="s">
        <v>117</v>
      </c>
      <c r="AL189" t="e">
        <f t="shared" si="118"/>
        <v>#VALUE!</v>
      </c>
      <c r="AM189">
        <f xml:space="preserve"> 1508.06553301511 + 0.00210606006752809 * (AR189*AS189*AT189) * (AA189 / 5) + 441</f>
        <v>71823.084029435064</v>
      </c>
      <c r="AN189" s="8" t="s">
        <v>105</v>
      </c>
      <c r="AO189">
        <v>149</v>
      </c>
      <c r="AP189">
        <v>743</v>
      </c>
      <c r="AQ189" s="17">
        <v>435</v>
      </c>
      <c r="AR189">
        <v>120</v>
      </c>
      <c r="AS189">
        <v>720</v>
      </c>
      <c r="AT189">
        <v>320</v>
      </c>
      <c r="AU189" s="47" t="s">
        <v>45</v>
      </c>
      <c r="AV189">
        <f t="shared" si="115"/>
        <v>14</v>
      </c>
      <c r="AW189">
        <f t="shared" si="116"/>
        <v>11</v>
      </c>
      <c r="AX189">
        <f t="shared" si="117"/>
        <v>57</v>
      </c>
      <c r="AY189" s="47" t="s">
        <v>45</v>
      </c>
      <c r="AZ189">
        <f t="shared" si="119"/>
        <v>106</v>
      </c>
      <c r="BA189">
        <f t="shared" si="120"/>
        <v>709</v>
      </c>
      <c r="BB189" s="8">
        <f t="shared" si="121"/>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4"/>
        <v>6</v>
      </c>
      <c r="AB190" t="s">
        <v>117</v>
      </c>
      <c r="AD190">
        <v>3</v>
      </c>
      <c r="AF190" t="s">
        <v>94</v>
      </c>
      <c r="AI190" s="8" t="s">
        <v>96</v>
      </c>
      <c r="AJ190" t="s">
        <v>117</v>
      </c>
      <c r="AK190" t="s">
        <v>117</v>
      </c>
      <c r="AL190" t="e">
        <f t="shared" si="118"/>
        <v>#VALUE!</v>
      </c>
      <c r="AM190">
        <f xml:space="preserve"> 1508.06553301511 + 0.00210606006752809 * (AR190*AS190*AT190) * (AA190 / 5) + 441</f>
        <v>71823.084029435064</v>
      </c>
      <c r="AN190" s="8" t="s">
        <v>105</v>
      </c>
      <c r="AO190">
        <v>149</v>
      </c>
      <c r="AP190">
        <v>743</v>
      </c>
      <c r="AQ190" s="17">
        <v>435</v>
      </c>
      <c r="AR190">
        <v>120</v>
      </c>
      <c r="AS190">
        <v>720</v>
      </c>
      <c r="AT190">
        <v>320</v>
      </c>
      <c r="AU190" s="47" t="s">
        <v>45</v>
      </c>
      <c r="AV190">
        <f t="shared" si="115"/>
        <v>14</v>
      </c>
      <c r="AW190">
        <f t="shared" si="116"/>
        <v>11</v>
      </c>
      <c r="AX190">
        <f t="shared" si="117"/>
        <v>57</v>
      </c>
      <c r="AY190" s="47" t="s">
        <v>45</v>
      </c>
      <c r="AZ190">
        <f t="shared" si="119"/>
        <v>106</v>
      </c>
      <c r="BA190">
        <f t="shared" si="120"/>
        <v>709</v>
      </c>
      <c r="BB190" s="8">
        <f t="shared" si="121"/>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4"/>
        <v>6</v>
      </c>
      <c r="AB191" t="s">
        <v>117</v>
      </c>
      <c r="AD191">
        <v>3</v>
      </c>
      <c r="AF191" t="s">
        <v>94</v>
      </c>
      <c r="AI191" s="8" t="s">
        <v>96</v>
      </c>
      <c r="AJ191" t="s">
        <v>117</v>
      </c>
      <c r="AK191" t="s">
        <v>117</v>
      </c>
      <c r="AL191" t="e">
        <f t="shared" si="118"/>
        <v>#VALUE!</v>
      </c>
      <c r="AM191">
        <f xml:space="preserve"> 1508.06553301511 + 0.00210606006752809 * (AR191*AS191*AT191) * (AA191 / 5) + 441</f>
        <v>71823.084029435064</v>
      </c>
      <c r="AN191" s="8" t="s">
        <v>105</v>
      </c>
      <c r="AO191">
        <v>149</v>
      </c>
      <c r="AP191">
        <v>743</v>
      </c>
      <c r="AQ191" s="17">
        <v>435</v>
      </c>
      <c r="AR191">
        <v>120</v>
      </c>
      <c r="AS191">
        <v>720</v>
      </c>
      <c r="AT191">
        <v>320</v>
      </c>
      <c r="AU191" s="47" t="s">
        <v>45</v>
      </c>
      <c r="AV191">
        <f t="shared" si="115"/>
        <v>14</v>
      </c>
      <c r="AW191">
        <f t="shared" si="116"/>
        <v>11</v>
      </c>
      <c r="AX191">
        <f t="shared" si="117"/>
        <v>57</v>
      </c>
      <c r="AY191" s="47" t="s">
        <v>45</v>
      </c>
      <c r="AZ191">
        <f t="shared" si="119"/>
        <v>106</v>
      </c>
      <c r="BA191">
        <f t="shared" si="120"/>
        <v>709</v>
      </c>
      <c r="BB191" s="8">
        <f t="shared" si="121"/>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2">AJ192+AK192</f>
        <v>#VALUE!</v>
      </c>
      <c r="AM192" t="e">
        <f xml:space="preserve"> 1508.06553301511 + 0.00210606006752809 * (AR192*AS192*AT192) * (AA192 / 5) + 441</f>
        <v>#VALUE!</v>
      </c>
      <c r="AN192" s="8" t="s">
        <v>105</v>
      </c>
      <c r="AO192">
        <v>149</v>
      </c>
      <c r="AP192">
        <v>743</v>
      </c>
      <c r="AQ192" s="17">
        <v>435</v>
      </c>
      <c r="AR192">
        <v>120</v>
      </c>
      <c r="AS192">
        <v>720</v>
      </c>
      <c r="AT192">
        <v>320</v>
      </c>
      <c r="AU192" s="47" t="s">
        <v>8</v>
      </c>
      <c r="AV192">
        <f t="shared" ref="AV192:AV206" si="123" xml:space="preserve"> _xlfn.FLOOR.MATH((AO192 - AR192) / 2)</f>
        <v>14</v>
      </c>
      <c r="AW192">
        <f t="shared" ref="AW192:AW206" si="124" xml:space="preserve"> _xlfn.FLOOR.MATH((AP192 - AS192) / 2)</f>
        <v>11</v>
      </c>
      <c r="AX192">
        <f t="shared" ref="AX192:AX206" si="125" xml:space="preserve"> _xlfn.FLOOR.MATH((AQ192 - AT192) / 2)</f>
        <v>57</v>
      </c>
      <c r="AY192" s="47" t="s">
        <v>8</v>
      </c>
      <c r="AZ192">
        <f t="shared" ref="AZ192" si="126">AR192-AV192</f>
        <v>106</v>
      </c>
      <c r="BA192">
        <f t="shared" ref="BA192" si="127">AS192-AW192</f>
        <v>709</v>
      </c>
      <c r="BB192" s="8">
        <f t="shared" ref="BB192" si="128">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29">AJ193+AK193</f>
        <v>#VALUE!</v>
      </c>
      <c r="AM193" t="e">
        <f xml:space="preserve"> 1508.06553301511 + 0.00210606006752809 * (AR193*AS193*AT193) * (AA193 / 5) + 441</f>
        <v>#VALUE!</v>
      </c>
      <c r="AN193" s="8" t="s">
        <v>105</v>
      </c>
      <c r="AO193">
        <v>149</v>
      </c>
      <c r="AP193">
        <v>743</v>
      </c>
      <c r="AQ193" s="17">
        <v>435</v>
      </c>
      <c r="AR193">
        <v>120</v>
      </c>
      <c r="AS193">
        <v>720</v>
      </c>
      <c r="AT193">
        <v>320</v>
      </c>
      <c r="AU193" s="47" t="s">
        <v>8</v>
      </c>
      <c r="AV193">
        <f t="shared" si="123"/>
        <v>14</v>
      </c>
      <c r="AW193">
        <f t="shared" si="124"/>
        <v>11</v>
      </c>
      <c r="AX193">
        <f t="shared" si="125"/>
        <v>57</v>
      </c>
      <c r="AY193" s="47" t="s">
        <v>8</v>
      </c>
      <c r="AZ193">
        <f t="shared" ref="AZ193:AZ198" si="130">AR193-AV193</f>
        <v>106</v>
      </c>
      <c r="BA193">
        <f t="shared" ref="BA193:BA198" si="131">AS193-AW193</f>
        <v>709</v>
      </c>
      <c r="BB193" s="8">
        <f t="shared" ref="BB193:BB198" si="132">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29"/>
        <v>#VALUE!</v>
      </c>
      <c r="AM194" t="e">
        <f xml:space="preserve"> 1508.06553301511 + 0.00210606006752809 * (AR194*AS194*AT194) * (AA194 / 5) + 441</f>
        <v>#VALUE!</v>
      </c>
      <c r="AN194" s="8" t="s">
        <v>105</v>
      </c>
      <c r="AO194">
        <v>149</v>
      </c>
      <c r="AP194">
        <v>743</v>
      </c>
      <c r="AQ194" s="17">
        <v>435</v>
      </c>
      <c r="AR194">
        <v>120</v>
      </c>
      <c r="AS194">
        <v>720</v>
      </c>
      <c r="AT194">
        <v>320</v>
      </c>
      <c r="AU194" s="47" t="s">
        <v>8</v>
      </c>
      <c r="AV194">
        <f t="shared" si="123"/>
        <v>14</v>
      </c>
      <c r="AW194">
        <f t="shared" si="124"/>
        <v>11</v>
      </c>
      <c r="AX194">
        <f t="shared" si="125"/>
        <v>57</v>
      </c>
      <c r="AY194" s="47" t="s">
        <v>8</v>
      </c>
      <c r="AZ194">
        <f t="shared" si="130"/>
        <v>106</v>
      </c>
      <c r="BA194">
        <f t="shared" si="131"/>
        <v>709</v>
      </c>
      <c r="BB194" s="8">
        <f t="shared" si="132"/>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29"/>
        <v>#VALUE!</v>
      </c>
      <c r="AM195" t="e">
        <f xml:space="preserve"> 1508.06553301511 + 0.00210606006752809 * (AR195*AS195*AT195) * (AA195 / 5) + 441</f>
        <v>#VALUE!</v>
      </c>
      <c r="AN195" s="8" t="s">
        <v>105</v>
      </c>
      <c r="AO195">
        <v>149</v>
      </c>
      <c r="AP195">
        <v>743</v>
      </c>
      <c r="AQ195" s="17">
        <v>435</v>
      </c>
      <c r="AR195">
        <v>120</v>
      </c>
      <c r="AS195">
        <v>720</v>
      </c>
      <c r="AT195">
        <v>320</v>
      </c>
      <c r="AU195" s="47" t="s">
        <v>8</v>
      </c>
      <c r="AV195">
        <f t="shared" si="123"/>
        <v>14</v>
      </c>
      <c r="AW195">
        <f t="shared" si="124"/>
        <v>11</v>
      </c>
      <c r="AX195">
        <f t="shared" si="125"/>
        <v>57</v>
      </c>
      <c r="AY195" s="47" t="s">
        <v>8</v>
      </c>
      <c r="AZ195">
        <f t="shared" si="130"/>
        <v>106</v>
      </c>
      <c r="BA195">
        <f t="shared" si="131"/>
        <v>709</v>
      </c>
      <c r="BB195" s="8">
        <f t="shared" si="132"/>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29"/>
        <v>#VALUE!</v>
      </c>
      <c r="AM196" t="e">
        <f xml:space="preserve"> 1508.06553301511 + 0.00210606006752809 * (AR196*AS196*AT196) * (AA196 / 5) + 441</f>
        <v>#VALUE!</v>
      </c>
      <c r="AN196" s="8" t="s">
        <v>105</v>
      </c>
      <c r="AO196">
        <v>149</v>
      </c>
      <c r="AP196">
        <v>743</v>
      </c>
      <c r="AQ196" s="17">
        <v>435</v>
      </c>
      <c r="AR196">
        <v>120</v>
      </c>
      <c r="AS196">
        <v>720</v>
      </c>
      <c r="AT196">
        <v>320</v>
      </c>
      <c r="AU196" s="47" t="s">
        <v>8</v>
      </c>
      <c r="AV196">
        <f t="shared" si="123"/>
        <v>14</v>
      </c>
      <c r="AW196">
        <f t="shared" si="124"/>
        <v>11</v>
      </c>
      <c r="AX196">
        <f t="shared" si="125"/>
        <v>57</v>
      </c>
      <c r="AY196" s="47" t="s">
        <v>8</v>
      </c>
      <c r="AZ196">
        <f t="shared" si="130"/>
        <v>106</v>
      </c>
      <c r="BA196">
        <f t="shared" si="131"/>
        <v>709</v>
      </c>
      <c r="BB196" s="8">
        <f t="shared" si="132"/>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29"/>
        <v>#VALUE!</v>
      </c>
      <c r="AM197" t="e">
        <f xml:space="preserve"> 1508.06553301511 + 0.00210606006752809 * (AR197*AS197*AT197) * (AA197 / 5) + 441</f>
        <v>#VALUE!</v>
      </c>
      <c r="AN197" s="8" t="s">
        <v>105</v>
      </c>
      <c r="AO197">
        <v>149</v>
      </c>
      <c r="AP197">
        <v>743</v>
      </c>
      <c r="AQ197" s="17">
        <v>435</v>
      </c>
      <c r="AR197">
        <v>120</v>
      </c>
      <c r="AS197">
        <v>720</v>
      </c>
      <c r="AT197">
        <v>320</v>
      </c>
      <c r="AU197" s="47" t="s">
        <v>8</v>
      </c>
      <c r="AV197">
        <f t="shared" si="123"/>
        <v>14</v>
      </c>
      <c r="AW197">
        <f t="shared" si="124"/>
        <v>11</v>
      </c>
      <c r="AX197">
        <f t="shared" si="125"/>
        <v>57</v>
      </c>
      <c r="AY197" s="47" t="s">
        <v>8</v>
      </c>
      <c r="AZ197">
        <f t="shared" si="130"/>
        <v>106</v>
      </c>
      <c r="BA197">
        <f t="shared" si="131"/>
        <v>709</v>
      </c>
      <c r="BB197" s="8">
        <f t="shared" si="132"/>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29"/>
        <v>#VALUE!</v>
      </c>
      <c r="AM198" t="e">
        <f xml:space="preserve"> 1508.06553301511 + 0.00210606006752809 * (AR198*AS198*AT198) * (AA198 / 5) + 441</f>
        <v>#VALUE!</v>
      </c>
      <c r="AN198" s="8" t="s">
        <v>105</v>
      </c>
      <c r="AO198">
        <v>149</v>
      </c>
      <c r="AP198">
        <v>743</v>
      </c>
      <c r="AQ198" s="17">
        <v>435</v>
      </c>
      <c r="AR198">
        <v>120</v>
      </c>
      <c r="AS198">
        <v>720</v>
      </c>
      <c r="AT198">
        <v>320</v>
      </c>
      <c r="AU198" s="47" t="s">
        <v>8</v>
      </c>
      <c r="AV198">
        <f t="shared" si="123"/>
        <v>14</v>
      </c>
      <c r="AW198">
        <f t="shared" si="124"/>
        <v>11</v>
      </c>
      <c r="AX198">
        <f t="shared" si="125"/>
        <v>57</v>
      </c>
      <c r="AY198" s="47" t="s">
        <v>8</v>
      </c>
      <c r="AZ198">
        <f t="shared" si="130"/>
        <v>106</v>
      </c>
      <c r="BA198">
        <f t="shared" si="131"/>
        <v>709</v>
      </c>
      <c r="BB198" s="8">
        <f t="shared" si="132"/>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3">AJ199+AK199</f>
        <v>#VALUE!</v>
      </c>
      <c r="AM199" t="e">
        <f xml:space="preserve"> 1508.06553301511 + 0.00210606006752809 * (AR199*AS199*AT199) * (AA199 / 5) + 441</f>
        <v>#VALUE!</v>
      </c>
      <c r="AN199" s="8" t="s">
        <v>105</v>
      </c>
      <c r="AO199">
        <v>149</v>
      </c>
      <c r="AP199">
        <v>743</v>
      </c>
      <c r="AQ199" s="17">
        <v>435</v>
      </c>
      <c r="AR199">
        <v>120</v>
      </c>
      <c r="AS199">
        <v>720</v>
      </c>
      <c r="AT199">
        <v>320</v>
      </c>
      <c r="AU199" s="47" t="s">
        <v>8</v>
      </c>
      <c r="AV199">
        <f t="shared" si="123"/>
        <v>14</v>
      </c>
      <c r="AW199">
        <f t="shared" si="124"/>
        <v>11</v>
      </c>
      <c r="AX199">
        <f t="shared" si="125"/>
        <v>57</v>
      </c>
      <c r="AY199" s="47" t="s">
        <v>8</v>
      </c>
      <c r="AZ199">
        <f t="shared" ref="AZ199:AZ207" si="134">AR199-AV199</f>
        <v>106</v>
      </c>
      <c r="BA199">
        <f t="shared" ref="BA199:BA207" si="135">AS199-AW199</f>
        <v>709</v>
      </c>
      <c r="BB199" s="8">
        <f t="shared" ref="BB199:BB207" si="136">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3"/>
        <v>#VALUE!</v>
      </c>
      <c r="AM200" t="e">
        <f xml:space="preserve"> 1508.06553301511 + 0.00210606006752809 * (AR200*AS200*AT200) * (AA200 / 5) + 441</f>
        <v>#VALUE!</v>
      </c>
      <c r="AN200" s="8" t="s">
        <v>105</v>
      </c>
      <c r="AO200">
        <v>149</v>
      </c>
      <c r="AP200">
        <v>743</v>
      </c>
      <c r="AQ200" s="17">
        <v>435</v>
      </c>
      <c r="AR200">
        <v>120</v>
      </c>
      <c r="AS200">
        <v>720</v>
      </c>
      <c r="AT200">
        <v>320</v>
      </c>
      <c r="AU200" s="47" t="s">
        <v>8</v>
      </c>
      <c r="AV200">
        <f t="shared" si="123"/>
        <v>14</v>
      </c>
      <c r="AW200">
        <f t="shared" si="124"/>
        <v>11</v>
      </c>
      <c r="AX200">
        <f t="shared" si="125"/>
        <v>57</v>
      </c>
      <c r="AY200" s="47" t="s">
        <v>8</v>
      </c>
      <c r="AZ200">
        <f t="shared" si="134"/>
        <v>106</v>
      </c>
      <c r="BA200">
        <f t="shared" si="135"/>
        <v>709</v>
      </c>
      <c r="BB200" s="8">
        <f t="shared" si="136"/>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3"/>
        <v>#VALUE!</v>
      </c>
      <c r="AM201" t="e">
        <f xml:space="preserve"> 1508.06553301511 + 0.00210606006752809 * (AR201*AS201*AT201) * (AA201 / 5) + 441</f>
        <v>#VALUE!</v>
      </c>
      <c r="AN201" s="8" t="s">
        <v>105</v>
      </c>
      <c r="AO201">
        <v>149</v>
      </c>
      <c r="AP201">
        <v>743</v>
      </c>
      <c r="AQ201" s="17">
        <v>435</v>
      </c>
      <c r="AR201">
        <v>120</v>
      </c>
      <c r="AS201">
        <v>720</v>
      </c>
      <c r="AT201">
        <v>320</v>
      </c>
      <c r="AU201" s="47" t="s">
        <v>8</v>
      </c>
      <c r="AV201">
        <f t="shared" si="123"/>
        <v>14</v>
      </c>
      <c r="AW201">
        <f t="shared" si="124"/>
        <v>11</v>
      </c>
      <c r="AX201">
        <f t="shared" si="125"/>
        <v>57</v>
      </c>
      <c r="AY201" s="47" t="s">
        <v>8</v>
      </c>
      <c r="AZ201">
        <f t="shared" si="134"/>
        <v>106</v>
      </c>
      <c r="BA201">
        <f t="shared" si="135"/>
        <v>709</v>
      </c>
      <c r="BB201" s="8">
        <f t="shared" si="136"/>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3"/>
        <v>#VALUE!</v>
      </c>
      <c r="AM202" t="e">
        <f xml:space="preserve"> 1508.06553301511 + 0.00210606006752809 * (AR202*AS202*AT202) * (AA202 / 5) + 441</f>
        <v>#VALUE!</v>
      </c>
      <c r="AN202" s="8" t="s">
        <v>105</v>
      </c>
      <c r="AO202">
        <v>149</v>
      </c>
      <c r="AP202">
        <v>743</v>
      </c>
      <c r="AQ202" s="17">
        <v>435</v>
      </c>
      <c r="AR202">
        <v>120</v>
      </c>
      <c r="AS202">
        <v>720</v>
      </c>
      <c r="AT202">
        <v>320</v>
      </c>
      <c r="AU202" s="47" t="s">
        <v>8</v>
      </c>
      <c r="AV202">
        <f t="shared" si="123"/>
        <v>14</v>
      </c>
      <c r="AW202">
        <f t="shared" si="124"/>
        <v>11</v>
      </c>
      <c r="AX202">
        <f t="shared" si="125"/>
        <v>57</v>
      </c>
      <c r="AY202" s="47" t="s">
        <v>8</v>
      </c>
      <c r="AZ202">
        <f t="shared" si="134"/>
        <v>106</v>
      </c>
      <c r="BA202">
        <f t="shared" si="135"/>
        <v>709</v>
      </c>
      <c r="BB202" s="8">
        <f t="shared" si="136"/>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3"/>
        <v>#VALUE!</v>
      </c>
      <c r="AM203" t="e">
        <f xml:space="preserve"> 1508.06553301511 + 0.00210606006752809 * (AR203*AS203*AT203) * (AA203 / 5) + 441</f>
        <v>#VALUE!</v>
      </c>
      <c r="AN203" s="8" t="s">
        <v>105</v>
      </c>
      <c r="AO203">
        <v>149</v>
      </c>
      <c r="AP203">
        <v>743</v>
      </c>
      <c r="AQ203" s="17">
        <v>435</v>
      </c>
      <c r="AR203">
        <v>120</v>
      </c>
      <c r="AS203">
        <v>720</v>
      </c>
      <c r="AT203">
        <v>320</v>
      </c>
      <c r="AU203" s="47" t="s">
        <v>8</v>
      </c>
      <c r="AV203">
        <f t="shared" si="123"/>
        <v>14</v>
      </c>
      <c r="AW203">
        <f t="shared" si="124"/>
        <v>11</v>
      </c>
      <c r="AX203">
        <f t="shared" si="125"/>
        <v>57</v>
      </c>
      <c r="AY203" s="47" t="s">
        <v>8</v>
      </c>
      <c r="AZ203">
        <f t="shared" si="134"/>
        <v>106</v>
      </c>
      <c r="BA203">
        <f t="shared" si="135"/>
        <v>709</v>
      </c>
      <c r="BB203" s="8">
        <f t="shared" si="136"/>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37">X204+Y204</f>
        <v>6</v>
      </c>
      <c r="AB204">
        <v>7</v>
      </c>
      <c r="AC204">
        <f>AA204</f>
        <v>6</v>
      </c>
      <c r="AD204">
        <v>3</v>
      </c>
      <c r="AF204" t="s">
        <v>94</v>
      </c>
      <c r="AI204" s="8" t="s">
        <v>96</v>
      </c>
      <c r="AJ204" t="s">
        <v>117</v>
      </c>
      <c r="AK204" t="s">
        <v>117</v>
      </c>
      <c r="AL204" t="e">
        <f t="shared" si="133"/>
        <v>#VALUE!</v>
      </c>
      <c r="AM204">
        <f xml:space="preserve"> 1508.06553301511 + 0.00210606006752809 * (AR204*AS204*AT204) * (AA204 / 5) + 441</f>
        <v>71823.084029435064</v>
      </c>
      <c r="AN204" s="8" t="s">
        <v>105</v>
      </c>
      <c r="AO204">
        <v>149</v>
      </c>
      <c r="AP204">
        <v>743</v>
      </c>
      <c r="AQ204" s="17">
        <v>435</v>
      </c>
      <c r="AR204">
        <v>120</v>
      </c>
      <c r="AS204">
        <v>720</v>
      </c>
      <c r="AT204">
        <v>320</v>
      </c>
      <c r="AU204" s="47" t="s">
        <v>45</v>
      </c>
      <c r="AV204">
        <f t="shared" si="123"/>
        <v>14</v>
      </c>
      <c r="AW204">
        <f t="shared" si="124"/>
        <v>11</v>
      </c>
      <c r="AX204">
        <f t="shared" si="125"/>
        <v>57</v>
      </c>
      <c r="AY204" s="47" t="s">
        <v>45</v>
      </c>
      <c r="AZ204">
        <f t="shared" si="134"/>
        <v>106</v>
      </c>
      <c r="BA204">
        <f t="shared" si="135"/>
        <v>709</v>
      </c>
      <c r="BB204" s="8">
        <f t="shared" si="136"/>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37"/>
        <v>6</v>
      </c>
      <c r="AB205" t="s">
        <v>117</v>
      </c>
      <c r="AC205">
        <f>AA205</f>
        <v>6</v>
      </c>
      <c r="AD205">
        <v>3</v>
      </c>
      <c r="AF205" t="s">
        <v>94</v>
      </c>
      <c r="AI205" s="8" t="s">
        <v>96</v>
      </c>
      <c r="AJ205" t="s">
        <v>117</v>
      </c>
      <c r="AK205" t="s">
        <v>117</v>
      </c>
      <c r="AL205" t="e">
        <f t="shared" si="133"/>
        <v>#VALUE!</v>
      </c>
      <c r="AM205">
        <f xml:space="preserve"> 1508.06553301511 + 0.00210606006752809 * (AR205*AS205*AT205) * (AA205 / 5) + 441</f>
        <v>71823.084029435064</v>
      </c>
      <c r="AN205" s="8" t="s">
        <v>105</v>
      </c>
      <c r="AO205">
        <v>149</v>
      </c>
      <c r="AP205">
        <v>743</v>
      </c>
      <c r="AQ205" s="17">
        <v>435</v>
      </c>
      <c r="AR205">
        <v>120</v>
      </c>
      <c r="AS205">
        <v>720</v>
      </c>
      <c r="AT205">
        <v>320</v>
      </c>
      <c r="AU205" s="47" t="s">
        <v>45</v>
      </c>
      <c r="AV205">
        <f t="shared" si="123"/>
        <v>14</v>
      </c>
      <c r="AW205">
        <f t="shared" si="124"/>
        <v>11</v>
      </c>
      <c r="AX205">
        <f t="shared" si="125"/>
        <v>57</v>
      </c>
      <c r="AY205" s="47" t="s">
        <v>45</v>
      </c>
      <c r="AZ205">
        <f t="shared" si="134"/>
        <v>106</v>
      </c>
      <c r="BA205">
        <f t="shared" si="135"/>
        <v>709</v>
      </c>
      <c r="BB205" s="8">
        <f t="shared" si="136"/>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37"/>
        <v>6</v>
      </c>
      <c r="AB206" t="s">
        <v>117</v>
      </c>
      <c r="AC206">
        <f>AA206</f>
        <v>6</v>
      </c>
      <c r="AD206">
        <v>3</v>
      </c>
      <c r="AF206" t="s">
        <v>94</v>
      </c>
      <c r="AI206" s="8" t="s">
        <v>96</v>
      </c>
      <c r="AJ206" t="s">
        <v>117</v>
      </c>
      <c r="AK206" t="s">
        <v>117</v>
      </c>
      <c r="AL206" t="e">
        <f t="shared" si="133"/>
        <v>#VALUE!</v>
      </c>
      <c r="AM206">
        <f xml:space="preserve"> 1508.06553301511 + 0.00210606006752809 * (AR206*AS206*AT206) * (AA206 / 5) + 441</f>
        <v>71823.084029435064</v>
      </c>
      <c r="AN206" s="8" t="s">
        <v>105</v>
      </c>
      <c r="AO206">
        <v>149</v>
      </c>
      <c r="AP206">
        <v>743</v>
      </c>
      <c r="AQ206" s="17">
        <v>435</v>
      </c>
      <c r="AR206">
        <v>120</v>
      </c>
      <c r="AS206">
        <v>720</v>
      </c>
      <c r="AT206">
        <v>320</v>
      </c>
      <c r="AU206" s="47" t="s">
        <v>45</v>
      </c>
      <c r="AV206">
        <f t="shared" si="123"/>
        <v>14</v>
      </c>
      <c r="AW206">
        <f t="shared" si="124"/>
        <v>11</v>
      </c>
      <c r="AX206">
        <f t="shared" si="125"/>
        <v>57</v>
      </c>
      <c r="AY206" s="47" t="s">
        <v>45</v>
      </c>
      <c r="AZ206">
        <f t="shared" si="134"/>
        <v>106</v>
      </c>
      <c r="BA206">
        <f t="shared" si="135"/>
        <v>709</v>
      </c>
      <c r="BB206" s="8">
        <f t="shared" si="136"/>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3"/>
        <v>#VALUE!</v>
      </c>
      <c r="AM207" t="e">
        <f xml:space="preserve"> 1508.06553301511 + 0.00210606006752809 * (AR207*AS207*AT207) * (AA207 / 5) + 441</f>
        <v>#VALUE!</v>
      </c>
      <c r="AN207" s="8" t="s">
        <v>105</v>
      </c>
      <c r="AO207">
        <v>149</v>
      </c>
      <c r="AP207">
        <v>743</v>
      </c>
      <c r="AQ207" s="17">
        <v>435</v>
      </c>
      <c r="AR207">
        <v>120</v>
      </c>
      <c r="AS207">
        <v>720</v>
      </c>
      <c r="AT207">
        <v>320</v>
      </c>
      <c r="AU207" s="47" t="s">
        <v>8</v>
      </c>
      <c r="AV207">
        <f t="shared" ref="AV207:AV213" si="138" xml:space="preserve"> _xlfn.FLOOR.MATH((AO207 - AR207) / 2)</f>
        <v>14</v>
      </c>
      <c r="AW207">
        <f t="shared" ref="AW207:AW213" si="139" xml:space="preserve"> _xlfn.FLOOR.MATH((AP207 - AS207) / 2)</f>
        <v>11</v>
      </c>
      <c r="AX207">
        <f t="shared" ref="AX207:AX213" si="140" xml:space="preserve"> _xlfn.FLOOR.MATH((AQ207 - AT207) / 2)</f>
        <v>57</v>
      </c>
      <c r="AY207" s="47" t="s">
        <v>8</v>
      </c>
      <c r="AZ207">
        <f t="shared" si="134"/>
        <v>106</v>
      </c>
      <c r="BA207">
        <f t="shared" si="135"/>
        <v>709</v>
      </c>
      <c r="BB207" s="8">
        <f t="shared" si="136"/>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1">AJ208+AK208</f>
        <v>#VALUE!</v>
      </c>
      <c r="AM208" t="e">
        <f xml:space="preserve"> 1508.06553301511 + 0.00210606006752809 * (AR208*AS208*AT208) * (AA208 / 5) + 441</f>
        <v>#VALUE!</v>
      </c>
      <c r="AN208" s="8" t="s">
        <v>105</v>
      </c>
      <c r="AO208">
        <v>149</v>
      </c>
      <c r="AP208">
        <v>743</v>
      </c>
      <c r="AQ208" s="17">
        <v>435</v>
      </c>
      <c r="AR208">
        <v>120</v>
      </c>
      <c r="AS208">
        <v>720</v>
      </c>
      <c r="AT208">
        <v>320</v>
      </c>
      <c r="AU208" s="47" t="s">
        <v>8</v>
      </c>
      <c r="AV208">
        <f t="shared" si="138"/>
        <v>14</v>
      </c>
      <c r="AW208">
        <f t="shared" si="139"/>
        <v>11</v>
      </c>
      <c r="AX208">
        <f t="shared" si="140"/>
        <v>57</v>
      </c>
      <c r="AY208" s="47" t="s">
        <v>8</v>
      </c>
      <c r="AZ208">
        <f t="shared" ref="AZ208:AZ213" si="142">AR208-AV208</f>
        <v>106</v>
      </c>
      <c r="BA208">
        <f t="shared" ref="BA208:BA213" si="143">AS208-AW208</f>
        <v>709</v>
      </c>
      <c r="BB208" s="8">
        <f t="shared" ref="BB208:BB213" si="144">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1"/>
        <v>#VALUE!</v>
      </c>
      <c r="AM209" t="e">
        <f xml:space="preserve"> 1508.06553301511 + 0.00210606006752809 * (AR209*AS209*AT209) * (AA209 / 5) + 441</f>
        <v>#VALUE!</v>
      </c>
      <c r="AN209" s="8" t="s">
        <v>105</v>
      </c>
      <c r="AO209">
        <v>149</v>
      </c>
      <c r="AP209">
        <v>743</v>
      </c>
      <c r="AQ209" s="17">
        <v>435</v>
      </c>
      <c r="AR209">
        <v>120</v>
      </c>
      <c r="AS209">
        <v>720</v>
      </c>
      <c r="AT209">
        <v>320</v>
      </c>
      <c r="AU209" s="47" t="s">
        <v>8</v>
      </c>
      <c r="AV209">
        <f t="shared" si="138"/>
        <v>14</v>
      </c>
      <c r="AW209">
        <f t="shared" si="139"/>
        <v>11</v>
      </c>
      <c r="AX209">
        <f t="shared" si="140"/>
        <v>57</v>
      </c>
      <c r="AY209" s="47" t="s">
        <v>8</v>
      </c>
      <c r="AZ209">
        <f t="shared" si="142"/>
        <v>106</v>
      </c>
      <c r="BA209">
        <f t="shared" si="143"/>
        <v>709</v>
      </c>
      <c r="BB209" s="8">
        <f t="shared" si="144"/>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1"/>
        <v>#VALUE!</v>
      </c>
      <c r="AM210" t="e">
        <f xml:space="preserve"> 1508.06553301511 + 0.00210606006752809 * (AR210*AS210*AT210) * (AA210 / 5) + 441</f>
        <v>#VALUE!</v>
      </c>
      <c r="AN210" s="8" t="s">
        <v>105</v>
      </c>
      <c r="AO210">
        <v>149</v>
      </c>
      <c r="AP210">
        <v>743</v>
      </c>
      <c r="AQ210" s="17">
        <v>435</v>
      </c>
      <c r="AR210">
        <v>120</v>
      </c>
      <c r="AS210">
        <v>720</v>
      </c>
      <c r="AT210">
        <v>320</v>
      </c>
      <c r="AU210" s="47" t="s">
        <v>8</v>
      </c>
      <c r="AV210">
        <f t="shared" si="138"/>
        <v>14</v>
      </c>
      <c r="AW210">
        <f t="shared" si="139"/>
        <v>11</v>
      </c>
      <c r="AX210">
        <f t="shared" si="140"/>
        <v>57</v>
      </c>
      <c r="AY210" s="47" t="s">
        <v>8</v>
      </c>
      <c r="AZ210">
        <f t="shared" si="142"/>
        <v>106</v>
      </c>
      <c r="BA210">
        <f t="shared" si="143"/>
        <v>709</v>
      </c>
      <c r="BB210" s="8">
        <f t="shared" si="144"/>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1"/>
        <v>#VALUE!</v>
      </c>
      <c r="AM211" t="e">
        <f xml:space="preserve"> 1508.06553301511 + 0.00210606006752809 * (AR211*AS211*AT211) * (AA211 / 5) + 441</f>
        <v>#VALUE!</v>
      </c>
      <c r="AN211" s="8" t="s">
        <v>105</v>
      </c>
      <c r="AO211">
        <v>149</v>
      </c>
      <c r="AP211">
        <v>743</v>
      </c>
      <c r="AQ211" s="17">
        <v>435</v>
      </c>
      <c r="AR211">
        <v>120</v>
      </c>
      <c r="AS211">
        <v>720</v>
      </c>
      <c r="AT211">
        <v>320</v>
      </c>
      <c r="AU211" s="47" t="s">
        <v>8</v>
      </c>
      <c r="AV211">
        <f t="shared" si="138"/>
        <v>14</v>
      </c>
      <c r="AW211">
        <f t="shared" si="139"/>
        <v>11</v>
      </c>
      <c r="AX211">
        <f t="shared" si="140"/>
        <v>57</v>
      </c>
      <c r="AY211" s="47" t="s">
        <v>8</v>
      </c>
      <c r="AZ211">
        <f t="shared" si="142"/>
        <v>106</v>
      </c>
      <c r="BA211">
        <f t="shared" si="143"/>
        <v>709</v>
      </c>
      <c r="BB211" s="8">
        <f t="shared" si="144"/>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1"/>
        <v>#VALUE!</v>
      </c>
      <c r="AM212" t="e">
        <f xml:space="preserve"> 1508.06553301511 + 0.00210606006752809 * (AR212*AS212*AT212) * (AA212 / 5) + 441</f>
        <v>#VALUE!</v>
      </c>
      <c r="AN212" s="8" t="s">
        <v>105</v>
      </c>
      <c r="AO212">
        <v>149</v>
      </c>
      <c r="AP212">
        <v>743</v>
      </c>
      <c r="AQ212" s="17">
        <v>435</v>
      </c>
      <c r="AR212">
        <v>120</v>
      </c>
      <c r="AS212">
        <v>720</v>
      </c>
      <c r="AT212">
        <v>320</v>
      </c>
      <c r="AU212" s="47" t="s">
        <v>8</v>
      </c>
      <c r="AV212">
        <f t="shared" si="138"/>
        <v>14</v>
      </c>
      <c r="AW212">
        <f t="shared" si="139"/>
        <v>11</v>
      </c>
      <c r="AX212">
        <f t="shared" si="140"/>
        <v>57</v>
      </c>
      <c r="AY212" s="47" t="s">
        <v>8</v>
      </c>
      <c r="AZ212">
        <f t="shared" si="142"/>
        <v>106</v>
      </c>
      <c r="BA212">
        <f t="shared" si="143"/>
        <v>709</v>
      </c>
      <c r="BB212" s="8">
        <f t="shared" si="144"/>
        <v>263</v>
      </c>
      <c r="BC212" t="s">
        <v>619</v>
      </c>
      <c r="BD212" t="s">
        <v>620</v>
      </c>
      <c r="BE212">
        <v>0</v>
      </c>
    </row>
    <row r="213" spans="1:59" ht="45" x14ac:dyDescent="0.25">
      <c r="A213" s="10" t="s">
        <v>791</v>
      </c>
      <c r="B213" s="10" t="s">
        <v>792</v>
      </c>
      <c r="C213" t="s">
        <v>793</v>
      </c>
      <c r="D213" t="s">
        <v>477</v>
      </c>
      <c r="E213" t="s">
        <v>406</v>
      </c>
      <c r="F213" t="s">
        <v>636</v>
      </c>
      <c r="G213" s="40" t="s">
        <v>117</v>
      </c>
      <c r="H213" s="10" t="s">
        <v>117</v>
      </c>
      <c r="I213" s="10" t="s">
        <v>117</v>
      </c>
      <c r="J213" s="4">
        <v>0</v>
      </c>
      <c r="K213" s="79"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1"/>
        <v>#VALUE!</v>
      </c>
      <c r="AM213">
        <f xml:space="preserve"> 1508.06553301511 + 0.00210606006752809 * (AR213*AS213*AT213) * (AC213 / 5) + 441</f>
        <v>83468.753778838392</v>
      </c>
      <c r="AN213" s="8" t="s">
        <v>105</v>
      </c>
      <c r="AO213" s="61">
        <v>149</v>
      </c>
      <c r="AP213" s="61">
        <v>743</v>
      </c>
      <c r="AQ213" s="80">
        <v>435</v>
      </c>
      <c r="AR213" s="61">
        <v>120</v>
      </c>
      <c r="AS213" s="61">
        <v>720</v>
      </c>
      <c r="AT213" s="61">
        <v>320</v>
      </c>
      <c r="AU213" s="47" t="s">
        <v>8</v>
      </c>
      <c r="AV213" s="61">
        <v>14</v>
      </c>
      <c r="AW213" s="61">
        <v>11</v>
      </c>
      <c r="AX213" s="61">
        <v>57</v>
      </c>
      <c r="AY213" s="47" t="s">
        <v>8</v>
      </c>
      <c r="AZ213">
        <f t="shared" si="142"/>
        <v>106</v>
      </c>
      <c r="BA213">
        <f t="shared" si="143"/>
        <v>709</v>
      </c>
      <c r="BB213" s="8">
        <f t="shared" si="144"/>
        <v>263</v>
      </c>
      <c r="BC213" t="s">
        <v>797</v>
      </c>
      <c r="BD213" t="s">
        <v>798</v>
      </c>
      <c r="BE213">
        <v>1</v>
      </c>
      <c r="BF213" t="s">
        <v>800</v>
      </c>
      <c r="BG213" s="1" t="s">
        <v>799</v>
      </c>
    </row>
    <row r="214" spans="1:59" x14ac:dyDescent="0.25">
      <c r="A214" s="10" t="s">
        <v>796</v>
      </c>
      <c r="B214" s="10" t="s">
        <v>792</v>
      </c>
      <c r="C214" t="s">
        <v>793</v>
      </c>
      <c r="D214" t="s">
        <v>477</v>
      </c>
      <c r="E214" t="s">
        <v>406</v>
      </c>
      <c r="F214" t="s">
        <v>636</v>
      </c>
      <c r="G214" s="40" t="s">
        <v>117</v>
      </c>
      <c r="H214" s="10" t="s">
        <v>117</v>
      </c>
      <c r="I214" s="10" t="s">
        <v>117</v>
      </c>
      <c r="J214" s="4" t="s">
        <v>117</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45">AJ214+AK214</f>
        <v>#VALUE!</v>
      </c>
      <c r="AM214">
        <f xml:space="preserve"> 1508.06553301511 + 0.00210606006752809 * (AR214*AS214*AT214) * (AC214 / 5) + 441</f>
        <v>86653.116600940863</v>
      </c>
      <c r="AN214" s="8" t="s">
        <v>105</v>
      </c>
      <c r="AO214" s="69">
        <v>173</v>
      </c>
      <c r="AP214" s="69">
        <v>743</v>
      </c>
      <c r="AQ214" s="81">
        <v>435</v>
      </c>
      <c r="AR214" s="69">
        <v>133</v>
      </c>
      <c r="AS214" s="69">
        <v>720</v>
      </c>
      <c r="AT214" s="69">
        <v>300</v>
      </c>
      <c r="AU214" s="47" t="s">
        <v>8</v>
      </c>
      <c r="AV214" s="69">
        <f t="shared" ref="AV214" si="146" xml:space="preserve"> _xlfn.FLOOR.MATH((AO214 - AR214) / 2)</f>
        <v>20</v>
      </c>
      <c r="AW214" s="69">
        <f t="shared" ref="AW214" si="147" xml:space="preserve"> _xlfn.FLOOR.MATH((AP214 - AS214) / 2)</f>
        <v>11</v>
      </c>
      <c r="AX214" s="69">
        <f t="shared" ref="AX214" si="148" xml:space="preserve"> _xlfn.FLOOR.MATH((AQ214 - AT214) / 2)</f>
        <v>67</v>
      </c>
      <c r="AY214" s="47" t="s">
        <v>8</v>
      </c>
      <c r="AZ214">
        <f t="shared" ref="AZ214" si="149">AR214-AV214</f>
        <v>113</v>
      </c>
      <c r="BA214">
        <f t="shared" ref="BA214" si="150">AS214-AW214</f>
        <v>709</v>
      </c>
      <c r="BB214" s="8">
        <f t="shared" ref="BB214" si="151">AT214-AX214</f>
        <v>233</v>
      </c>
      <c r="BC214" t="s">
        <v>794</v>
      </c>
      <c r="BD214" t="s">
        <v>795</v>
      </c>
      <c r="BE214" t="s">
        <v>117</v>
      </c>
    </row>
    <row r="215" spans="1:59" x14ac:dyDescent="0.25">
      <c r="A215" s="10" t="s">
        <v>802</v>
      </c>
      <c r="B215" s="10" t="s">
        <v>807</v>
      </c>
      <c r="C215" t="s">
        <v>805</v>
      </c>
      <c r="D215" t="s">
        <v>477</v>
      </c>
      <c r="E215" t="s">
        <v>406</v>
      </c>
      <c r="F215" t="s">
        <v>636</v>
      </c>
      <c r="G215" s="40" t="s">
        <v>117</v>
      </c>
      <c r="H215" s="10" t="s">
        <v>117</v>
      </c>
      <c r="I215" s="10" t="s">
        <v>117</v>
      </c>
      <c r="J215" s="4" t="s">
        <v>117</v>
      </c>
      <c r="U215" s="10"/>
      <c r="V215" s="17" t="s">
        <v>769</v>
      </c>
      <c r="W215">
        <v>4</v>
      </c>
      <c r="X215">
        <v>0</v>
      </c>
      <c r="Y215">
        <v>0</v>
      </c>
      <c r="Z215">
        <v>4</v>
      </c>
      <c r="AA215">
        <v>0</v>
      </c>
      <c r="AB215" t="s">
        <v>117</v>
      </c>
      <c r="AC215">
        <v>4</v>
      </c>
      <c r="AD215">
        <v>3</v>
      </c>
      <c r="AF215" t="s">
        <v>117</v>
      </c>
      <c r="AI215" s="8" t="s">
        <v>117</v>
      </c>
      <c r="AJ215" t="s">
        <v>117</v>
      </c>
      <c r="AK215" t="s">
        <v>117</v>
      </c>
      <c r="AL215" t="e">
        <f t="shared" ref="AL215" si="152">AJ215+AK215</f>
        <v>#VALUE!</v>
      </c>
      <c r="AM215">
        <f xml:space="preserve"> 1508.06553301511 + 0.00210606006752809 * (AR215*AS215*AT215) * (AC215 / 5) + 441</f>
        <v>50351.380428972698</v>
      </c>
      <c r="AN215" s="8" t="s">
        <v>105</v>
      </c>
      <c r="AO215">
        <v>173</v>
      </c>
      <c r="AP215">
        <v>743</v>
      </c>
      <c r="AQ215" s="17">
        <v>435</v>
      </c>
      <c r="AR215">
        <v>133</v>
      </c>
      <c r="AS215">
        <v>720</v>
      </c>
      <c r="AT215">
        <v>300</v>
      </c>
      <c r="AU215" s="47" t="s">
        <v>8</v>
      </c>
      <c r="AV215">
        <v>20</v>
      </c>
      <c r="AW215">
        <v>11</v>
      </c>
      <c r="AX215">
        <v>67</v>
      </c>
      <c r="AY215" s="47" t="s">
        <v>8</v>
      </c>
      <c r="AZ215">
        <f t="shared" ref="AZ215" si="153">AR215-AV215</f>
        <v>113</v>
      </c>
      <c r="BA215">
        <f t="shared" ref="BA215" si="154">AS215-AW215</f>
        <v>709</v>
      </c>
      <c r="BB215" s="8">
        <f t="shared" ref="BB215" si="155">AT215-AX215</f>
        <v>233</v>
      </c>
      <c r="BC215" t="s">
        <v>794</v>
      </c>
      <c r="BD215" t="s">
        <v>795</v>
      </c>
      <c r="BE215" t="s">
        <v>117</v>
      </c>
    </row>
    <row r="216" spans="1:59" x14ac:dyDescent="0.25">
      <c r="A216" s="10" t="s">
        <v>803</v>
      </c>
      <c r="B216" s="10" t="s">
        <v>808</v>
      </c>
      <c r="C216" t="s">
        <v>806</v>
      </c>
      <c r="D216" t="s">
        <v>477</v>
      </c>
      <c r="E216" t="s">
        <v>406</v>
      </c>
      <c r="F216" t="s">
        <v>636</v>
      </c>
      <c r="G216" s="40" t="s">
        <v>117</v>
      </c>
      <c r="H216" s="10" t="s">
        <v>117</v>
      </c>
      <c r="I216" s="10" t="s">
        <v>117</v>
      </c>
      <c r="J216" s="4" t="s">
        <v>117</v>
      </c>
      <c r="U216" s="10"/>
      <c r="V216" s="17" t="s">
        <v>769</v>
      </c>
      <c r="W216">
        <v>3</v>
      </c>
      <c r="X216">
        <v>0</v>
      </c>
      <c r="Y216">
        <v>0</v>
      </c>
      <c r="Z216">
        <v>3</v>
      </c>
      <c r="AA216">
        <v>0</v>
      </c>
      <c r="AB216" t="s">
        <v>117</v>
      </c>
      <c r="AC216">
        <v>3</v>
      </c>
      <c r="AD216">
        <v>3</v>
      </c>
      <c r="AF216" t="s">
        <v>117</v>
      </c>
      <c r="AI216" s="8" t="s">
        <v>117</v>
      </c>
      <c r="AJ216" t="s">
        <v>117</v>
      </c>
      <c r="AK216" t="s">
        <v>117</v>
      </c>
      <c r="AL216" t="e">
        <f t="shared" ref="AL216:AL218" si="156">AJ216+AK216</f>
        <v>#VALUE!</v>
      </c>
      <c r="AM216">
        <f xml:space="preserve"> 1508.06553301511 + 0.00210606006752809 * (AR216*AS216*AT216) * (AC216 / 5) + 441</f>
        <v>38250.8017049833</v>
      </c>
      <c r="AN216" s="8" t="s">
        <v>105</v>
      </c>
      <c r="AO216">
        <v>173</v>
      </c>
      <c r="AP216">
        <v>743</v>
      </c>
      <c r="AQ216" s="17">
        <v>435</v>
      </c>
      <c r="AR216">
        <v>133</v>
      </c>
      <c r="AS216">
        <v>720</v>
      </c>
      <c r="AT216">
        <v>300</v>
      </c>
      <c r="AU216" s="47" t="s">
        <v>8</v>
      </c>
      <c r="AV216">
        <v>20</v>
      </c>
      <c r="AW216">
        <v>11</v>
      </c>
      <c r="AX216">
        <v>67</v>
      </c>
      <c r="AY216" s="47" t="s">
        <v>8</v>
      </c>
      <c r="AZ216">
        <f t="shared" ref="AZ216:AZ218" si="157">AR216-AV216</f>
        <v>113</v>
      </c>
      <c r="BA216">
        <f t="shared" ref="BA216:BA218" si="158">AS216-AW216</f>
        <v>709</v>
      </c>
      <c r="BB216" s="8">
        <f t="shared" ref="BB216:BB218" si="159">AT216-AX216</f>
        <v>233</v>
      </c>
      <c r="BC216" t="s">
        <v>794</v>
      </c>
      <c r="BD216" t="s">
        <v>795</v>
      </c>
      <c r="BE216" t="s">
        <v>117</v>
      </c>
    </row>
    <row r="217" spans="1:59" x14ac:dyDescent="0.25">
      <c r="A217" s="10" t="s">
        <v>117</v>
      </c>
      <c r="B217" s="10" t="s">
        <v>117</v>
      </c>
      <c r="C217" t="s">
        <v>117</v>
      </c>
      <c r="D217" t="s">
        <v>117</v>
      </c>
      <c r="E217" t="s">
        <v>117</v>
      </c>
      <c r="F217" t="s">
        <v>117</v>
      </c>
      <c r="G217" s="40" t="s">
        <v>117</v>
      </c>
      <c r="H217" s="10" t="s">
        <v>117</v>
      </c>
      <c r="I217" s="10" t="s">
        <v>117</v>
      </c>
      <c r="J217" s="4" t="s">
        <v>117</v>
      </c>
      <c r="U217" s="10"/>
      <c r="V217" s="17" t="s">
        <v>769</v>
      </c>
      <c r="W217" t="s">
        <v>117</v>
      </c>
      <c r="X217" t="s">
        <v>117</v>
      </c>
      <c r="Y217" t="s">
        <v>117</v>
      </c>
      <c r="Z217" t="s">
        <v>117</v>
      </c>
      <c r="AA217" t="s">
        <v>117</v>
      </c>
      <c r="AB217" t="s">
        <v>117</v>
      </c>
      <c r="AD217" t="s">
        <v>117</v>
      </c>
      <c r="AF217" t="s">
        <v>117</v>
      </c>
      <c r="AI217" s="8" t="s">
        <v>117</v>
      </c>
      <c r="AJ217" t="s">
        <v>117</v>
      </c>
      <c r="AK217" t="s">
        <v>117</v>
      </c>
      <c r="AL217" t="e">
        <f t="shared" si="156"/>
        <v>#VALUE!</v>
      </c>
      <c r="AM217" t="e">
        <f t="shared" ref="AM216:AM218" si="160" xml:space="preserve"> 1508.06553301511 + 0.00210606006752809 * (AR217*AS217*AT217) * (AA217 / 5) + 441</f>
        <v>#VALUE!</v>
      </c>
      <c r="AN217" s="8" t="s">
        <v>105</v>
      </c>
      <c r="AO217" t="s">
        <v>117</v>
      </c>
      <c r="AP217" t="s">
        <v>117</v>
      </c>
      <c r="AQ217" s="17" t="s">
        <v>117</v>
      </c>
      <c r="AR217" t="s">
        <v>117</v>
      </c>
      <c r="AS217" t="s">
        <v>117</v>
      </c>
      <c r="AT217" t="s">
        <v>117</v>
      </c>
      <c r="AU217" s="47" t="s">
        <v>8</v>
      </c>
      <c r="AV217" t="s">
        <v>117</v>
      </c>
      <c r="AW217" t="s">
        <v>117</v>
      </c>
      <c r="AX217" t="s">
        <v>117</v>
      </c>
      <c r="AY217" s="47" t="s">
        <v>8</v>
      </c>
      <c r="AZ217" t="e">
        <f t="shared" si="157"/>
        <v>#VALUE!</v>
      </c>
      <c r="BA217" t="e">
        <f t="shared" si="158"/>
        <v>#VALUE!</v>
      </c>
      <c r="BB217" s="8" t="e">
        <f t="shared" si="159"/>
        <v>#VALUE!</v>
      </c>
      <c r="BC217" t="s">
        <v>117</v>
      </c>
      <c r="BD217" t="s">
        <v>117</v>
      </c>
      <c r="BE217" t="s">
        <v>117</v>
      </c>
    </row>
    <row r="218" spans="1:59" x14ac:dyDescent="0.25">
      <c r="A218" s="10"/>
      <c r="B218" s="10"/>
      <c r="G218" s="40"/>
      <c r="H218" s="10"/>
      <c r="I218" s="10"/>
      <c r="U218" s="10"/>
      <c r="AU218" s="47"/>
      <c r="AY218" s="47"/>
    </row>
    <row r="219" spans="1:59" x14ac:dyDescent="0.25">
      <c r="A219" s="10"/>
      <c r="B219" s="10"/>
      <c r="G219" s="40"/>
      <c r="H219" s="10"/>
      <c r="I219" s="10"/>
      <c r="U219" s="10"/>
      <c r="AU219" s="47"/>
      <c r="AY219" s="47"/>
    </row>
    <row r="220" spans="1:59" x14ac:dyDescent="0.25">
      <c r="A220" s="10"/>
      <c r="B220" s="10"/>
      <c r="G220" s="40"/>
      <c r="H220" s="10"/>
      <c r="I220" s="10"/>
      <c r="U220" s="10"/>
      <c r="AU220" s="47"/>
      <c r="AY220" s="47"/>
    </row>
    <row r="221" spans="1:59" x14ac:dyDescent="0.25">
      <c r="A221" s="10"/>
      <c r="B221" s="10"/>
      <c r="G221" s="40"/>
      <c r="H221" s="10"/>
      <c r="I221" s="10"/>
      <c r="U221" s="10"/>
      <c r="AU221" s="47"/>
      <c r="AY221" s="47"/>
    </row>
    <row r="222" spans="1:59" x14ac:dyDescent="0.25">
      <c r="A222" s="10"/>
      <c r="B222" s="10"/>
      <c r="G222" s="40"/>
      <c r="H222" s="10"/>
      <c r="I222" s="10"/>
      <c r="U222" s="10"/>
      <c r="AU222" s="47"/>
      <c r="AY222"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2024-03-09T17:01:41Z</dcterms:modified>
</cp:coreProperties>
</file>