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99B3AF9C-FCA1-4716-A162-FFF36B77C95F}"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26" i="1" l="1"/>
  <c r="BA126" i="1" s="1"/>
  <c r="AV126" i="1"/>
  <c r="AU126" i="1"/>
  <c r="AZ126" i="1"/>
  <c r="AY126" i="1"/>
  <c r="AA126" i="1"/>
  <c r="AY127" i="1"/>
  <c r="AZ127" i="1"/>
  <c r="BA127" i="1"/>
  <c r="AU122" i="1"/>
  <c r="AV122" i="1"/>
  <c r="AW122" i="1"/>
  <c r="AW125" i="1"/>
  <c r="AV125" i="1"/>
  <c r="AU125" i="1"/>
  <c r="AW124" i="1"/>
  <c r="AV124" i="1"/>
  <c r="AU124" i="1"/>
  <c r="AY124" i="1" s="1"/>
  <c r="AW123" i="1"/>
  <c r="BA123" i="1" s="1"/>
  <c r="AV123" i="1"/>
  <c r="AZ123" i="1" s="1"/>
  <c r="AU123" i="1"/>
  <c r="AY123" i="1"/>
  <c r="AA125" i="1"/>
  <c r="AA124" i="1"/>
  <c r="AA123" i="1"/>
  <c r="AA122" i="1"/>
  <c r="AK121" i="1"/>
  <c r="AK120" i="1"/>
  <c r="AY125" i="1"/>
  <c r="AZ125" i="1"/>
  <c r="BA125" i="1"/>
  <c r="AZ124" i="1"/>
  <c r="BA124" i="1"/>
  <c r="AU121" i="1" l="1"/>
  <c r="AY121" i="1" s="1"/>
  <c r="AV121" i="1"/>
  <c r="AZ121" i="1" s="1"/>
  <c r="AW121" i="1"/>
  <c r="BA121" i="1" s="1"/>
  <c r="AW120" i="1"/>
  <c r="AV120" i="1"/>
  <c r="AU120" i="1"/>
  <c r="AA121" i="1"/>
  <c r="AA120" i="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<sst xmlns="http://schemas.openxmlformats.org/spreadsheetml/2006/main" count="3783" uniqueCount="538">
  <si>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</si>
  <si>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</si>
  <si>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</si>
  <si>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</si>
  <si>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</si>
  <si>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</si>
  <si>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</si>
  <si>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</si>
  <si>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</si>
  <si>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</si>
  <si>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</si>
  <si>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</si>
  <si>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</si>
  <si>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</si>
  <si>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</si>
  <si>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</si>
  <si>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</si>
  <si>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</si>
  <si>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</si>
  <si>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</si>
  <si>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</si>
  <si>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</si>
  <si>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</si>
  <si>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</si>
  <si>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</si>
  <si>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</si>
  <si>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</si>
  <si>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</si>
  <si>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</si>
  <si>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</si>
  <si>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</si>
  <si>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</si>
  <si>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</si>
  <si>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</si>
  <si>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</si>
  <si>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</si>
  <si>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</si>
  <si>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</si>
  <si>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</si>
  <si>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</si>
  <si>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</si>
  <si>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</si>
  <si>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</si>
  <si>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</si>
  <si>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</si>
  <si>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</si>
  <si>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</si>
  <si>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</si>
  <si>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</si>
  <si>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</si>
  <si>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</si>
  <si>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</si>
  <si>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</si>
  <si>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</si>
  <si>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</si>
  <si>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</si>
  <si>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</si>
  <si>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</si>
  <si>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</si>
  <si>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</si>
  <si>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</si>
  <si>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</si>
  <si>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</si>
  <si>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</si>
  <si>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</si>
  <si>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</si>
  <si>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</si>
  <si>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</si>
  <si>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</si>
  <si>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</si>
  <si>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</si>
  <si>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</si>
  <si>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</si>
  <si>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</si>
  <si>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</si>
  <si>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</si>
  <si>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</si>
  <si>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</si>
  <si>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</si>
  <si>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</si>
  <si>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</si>
  <si>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</si>
  <si>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</si>
  <si>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</si>
  <si>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</si>
  <si>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</si>
  <si>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</si>
  <si>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</si>
  <si>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</si>
  <si>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</si>
  <si>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</si>
  <si>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</si>
  <si>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</si>
  <si>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</si>
  <si>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</si>
  <si>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</si>
  <si>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</si>
  <si>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</si>
  <si>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</si>
  <si>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</si>
  <si>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</si>
  <si>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</si>
  <si>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</si>
  <si>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</si>
  <si>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</si>
  <si>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</si>
  <si>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</si>
  <si>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</si>
  <si>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</si>
  <si>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</si>
  <si>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</si>
  <si>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</si>
  <si>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</si>
  <si>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</si>
  <si>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</si>
  <si>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</si>
  <si>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</si>
  <si>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</si>
  <si>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</si>
  <si>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</si>
  <si>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</si>
  <si>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</si>
  <si>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</si>
  <si>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</si>
  <si>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</si>
  <si>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</si>
  <si>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</si>
  <si>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</si>
  <si>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</si>
  <si>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</si>
  <si>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</si>
  <si>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</si>
  <si>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</si>
  <si>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</si>
  <si>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</si>
  <si>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</si>
  <si>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</si>
  <si>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</si>
  <si>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</si>
  <si>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</si>
  <si>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</si>
  <si>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</si>
  <si>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</si>
  <si>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</si>
  <si>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</si>
  <si>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</si>
  <si>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</si>
  <si>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</si>
  <si>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</si>
  <si>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</si>
  <si>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</si>
  <si>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</si>
  <si>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</si>
  <si>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</si>
  <si>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</si>
  <si>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</si>
  <si>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</si>
  <si>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</si>
  <si>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</si>
  <si>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</si>
  <si>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</si>
  <si>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</si>
  <si>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</si>
  <si>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</si>
  <si>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</si>
  <si>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</si>
  <si>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</si>
  <si>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</si>
  <si>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</si>
  <si>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</si>
  <si>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</si>
  <si>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</si>
  <si>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</si>
  <si>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</si>
  <si>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</si>
  <si>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</si>
  <si>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</si>
  <si>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</si>
  <si>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</si>
  <si>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</si>
  <si>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</si>
  <si>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</si>
  <si>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</si>
  <si>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</si>
  <si>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</si>
  <si>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</si>
  <si>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</si>
  <si>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</si>
  <si>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</si>
  <si>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</si>
  <si>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</si>
  <si>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</si>
  <si>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</si>
  <si>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</si>
  <si>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</si>
  <si>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</si>
  <si>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</si>
  <si>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</si>
  <si>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</si>
  <si>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</si>
  <si>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</si>
  <si>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</si>
  <si>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</si>
  <si>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</si>
  <si>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</si>
  <si>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</si>
  <si>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</si>
  <si>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</si>
  <si>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</si>
  <si>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</si>
  <si>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</si>
  <si>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</si>
  <si>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</si>
  <si>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</si>
  <si>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</si>
  <si>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</si>
  <si>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</si>
  <si>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</si>
  <si>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</si>
  <si>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</si>
  <si>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</si>
  <si>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</si>
  <si>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</si>
  <si>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</si>
  <si>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</si>
  <si>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</si>
  <si>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</si>
  <si>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</si>
  <si>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</si>
  <si>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</si>
  <si>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</si>
  <si>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</si>
  <si>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</si>
  <si>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</si>
  <si>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</si>
  <si>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</si>
  <si>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</si>
  <si>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</si>
  <si>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</si>
  <si>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</si>
  <si>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</si>
  <si>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</si>
  <si>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</si>
  <si>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</si>
  <si>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</si>
  <si>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</si>
  <si>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</si>
  <si>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</si>
  <si>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</si>
  <si>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</si>
  <si>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</si>
  <si>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</si>
  <si>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</si>
  <si>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</si>
  <si>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</si>
  <si>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</si>
  <si>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</si>
  <si>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</si>
  <si>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</si>
  <si>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</si>
  <si>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</si>
  <si>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</si>
  <si>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</si>
  <si>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</si>
  <si>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</si>
  <si>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</si>
  <si>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</si>
  <si>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</si>
  <si>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</si>
  <si>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</si>
  <si>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</si>
  <si>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</si>
  <si>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</si>
  <si>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</si>
  <si>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</si>
  <si>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</si>
  <si>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</si>
  <si>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</si>
  <si>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</si>
  <si>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</si>
  <si>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</si>
  <si>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</si>
  <si>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</si>
  <si>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</si>
  <si>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</si>
  <si>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</si>
  <si>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</si>
  <si>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</si>
  <si>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</si>
  <si>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</si>
  <si>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</si>
  <si>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</si>
  <si>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</si>
  <si>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</si>
  <si>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</si>
  <si>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</si>
  <si>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</si>
  <si>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</si>
  <si>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</si>
  <si>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</si>
  <si>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</si>
  <si>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</si>
  <si>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</si>
  <si>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</si>
  <si>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</si>
  <si>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</si>
  <si>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</si>
  <si>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</si>
  <si>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</si>
  <si>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</si>
  <si>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</si>
  <si>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</si>
  <si>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</si>
  <si>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</si>
  <si>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</si>
  <si>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</si>
  <si>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</si>
  <si>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</si>
  <si>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</si>
  <si>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</si>
  <si>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</si>
  <si>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</si>
  <si>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</si>
  <si>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</si>
  <si>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</si>
  <si>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</si>
  <si>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</si>
  <si>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</si>
  <si>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</si>
  <si>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</si>
  <si>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</si>
  <si>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</si>
  <si>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</si>
  <si>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</si>
  <si>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</si>
  <si>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</si>
  <si>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</si>
  <si>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</si>
  <si>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</si>
  <si>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</si>
  <si>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</si>
  <si>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</si>
  <si>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</si>
  <si>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</si>
  <si>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</si>
  <si>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</si>
  <si>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</si>
  <si>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</si>
  <si>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</si>
  <si>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</si>
  <si>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</si>
  <si>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</si>
  <si>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</si>
  <si>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</si>
  <si>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</si>
  <si>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</si>
  <si>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</si>
  <si>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</si>
  <si>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</si>
  <si>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</si>
  <si>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</si>
  <si>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</si>
  <si>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</si>
  <si>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</si>
  <si>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</si>
  <si>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</si>
  <si>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</si>
  <si>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</si>
  <si>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</si>
  <si>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</si>
  <si>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</si>
  <si>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</si>
  <si>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</si>
  <si>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</si>
  <si>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</si>
  <si>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</si>
  <si>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</si>
  <si>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</si>
  <si>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</si>
  <si>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</si>
  <si>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</si>
  <si>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</si>
  <si>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</si>
  <si>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</si>
  <si>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</si>
  <si>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</si>
  <si>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</si>
  <si>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</si>
  <si>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</si>
  <si>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</si>
  <si>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</si>
  <si>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</si>
  <si>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</si>
  <si>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</si>
  <si>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</si>
  <si>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</si>
  <si>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</si>
  <si>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</si>
  <si>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</si>
  <si>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</si>
  <si>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</si>
  <si>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</si>
  <si>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</si>
  <si>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</si>
  <si>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</si>
  <si>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</si>
  <si>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</si>
  <si>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</si>
  <si>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</si>
  <si>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</si>
  <si>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</si>
  <si>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</si>
  <si>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</si>
  <si>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</si>
  <si>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</si>
  <si>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</si>
  <si>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</si>
  <si>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</si>
  <si>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</si>
  <si>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</si>
  <si>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</si>
  <si>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</si>
  <si>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</si>
  <si>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</si>
  <si>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</si>
  <si>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</si>
  <si>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</si>
  <si>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</si>
  <si>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</si>
  <si>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</si>
  <si>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</si>
  <si>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</si>
  <si>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</si>
  <si>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</si>
  <si>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</si>
  <si>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</si>
  <si>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</si>
  <si>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</si>
  <si>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</si>
  <si>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</si>
  <si>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</si>
  <si>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</si>
  <si>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</si>
  <si>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</si>
  <si>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</si>
  <si>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</si>
  <si>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</si>
  <si>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</si>
  <si>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</si>
  <si>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</si>
  <si>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</si>
  <si>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</si>
  <si>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</si>
  <si>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</si>
  <si>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</si>
  <si>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</si>
  <si>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</si>
  <si>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</si>
  <si>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</si>
  <si>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</si>
  <si>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</si>
  <si>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</si>
  <si>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</si>
  <si>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</si>
  <si>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</si>
  <si>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</si>
  <si>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</si>
  <si>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</si>
  <si>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</si>
  <si>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</si>
  <si>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</si>
  <si>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</si>
  <si>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</si>
  <si>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</si>
  <si>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</si>
  <si>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</si>
  <si>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</si>
  <si>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</si>
  <si>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</si>
  <si>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</si>
  <si>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</si>
  <si>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</si>
  <si>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</si>
  <si>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</si>
  <si>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</si>
  <si>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</si>
  <si>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</si>
  <si>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</si>
  <si>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</si>
  <si>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</si>
  <si>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</si>
  <si>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</si>
  <si>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</si>
  <si>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</si>
  <si>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</si>
  <si>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</si>
  <si>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</si>
  <si>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</si>
  <si>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</si>
  <si>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</si>
  <si>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</si>
  <si>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</si>
  <si>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</si>
  <si>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</si>
  <si>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</si>
  <si>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</si>
  <si>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</si>
  <si>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</si>
  <si>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</si>
  <si>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</si>
  <si>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</si>
  <si>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</si>
  <si>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</si>
  <si>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</si>
  <si>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</si>
  <si>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</si>
  <si>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</si>
  <si>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</si>
  <si>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</si>
  <si>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</si>
  <si>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</si>
  <si>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</si>
  <si>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</si>
  <si>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</si>
  <si>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</si>
  <si>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</si>
  <si>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</si>
  <si>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</si>
  <si>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240123-0</t>
  </si>
  <si>
    <t>Train an eye segmentation model using manual dense annotations</t>
  </si>
  <si>
    <t>stride = floor (resolution(=min.resolution) - patch) / 2</t>
  </si>
  <si>
    <t>1 (verify)</t>
  </si>
  <si>
    <t>dataset10.b</t>
  </si>
  <si>
    <t>6 (verify)</t>
  </si>
  <si>
    <t>res. Z (min)</t>
  </si>
  <si>
    <t>res. Y (min)</t>
  </si>
  <si>
    <t>res. X (min)</t>
  </si>
  <si>
    <t>patch: … max dz-ROI = 136 (id06)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</si>
</sst>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27"/>
  <sheetViews>
    <sheetView tabSelected="1" topLeftCell="AR112" zoomScaleNormal="100" workbookViewId="0">
      <selection activeCell="BC127" sqref="BC127"/>
    </sheetView>
  </sheetViews>
  <sheetFormatPr defaultRowHeight="14.4" outlineLevelCol="1" x14ac:dyDescent="0.3"/>
  <cols>
    <col min="1" max="1" width="11.109375" customWidth="1"/>
    <col min="2" max="2" width="48.6640625" customWidth="1"/>
    <col min="3" max="4" width="18.44140625" customWidth="1"/>
    <col min="5" max="5" width="27.6640625" customWidth="1"/>
    <col min="6" max="6" width="57" style="61" customWidth="1" outlineLevel="1"/>
    <col min="7" max="7" width="24.88671875" customWidth="1" outlineLevel="1"/>
    <col min="8" max="8" width="64.5546875" customWidth="1" outlineLevel="1"/>
    <col min="9" max="9" width="14.5546875" style="6" customWidth="1" outlineLevel="1"/>
    <col min="10" max="10" width="8.5546875" customWidth="1" outlineLevel="1"/>
    <col min="11" max="11" width="30.6640625" customWidth="1" outlineLevel="1"/>
    <col min="12" max="12" width="9.44140625" customWidth="1" outlineLevel="1"/>
    <col min="13" max="13" width="33" customWidth="1"/>
    <col min="14" max="20" width="9.109375" customWidth="1" outlineLevel="1"/>
    <col min="21" max="21" width="9.109375" style="20"/>
    <col min="22" max="22" width="12.88671875" customWidth="1" outlineLevel="1"/>
    <col min="23" max="23" width="9.109375" customWidth="1" outlineLevel="1"/>
    <col min="25" max="25" width="6.6640625" customWidth="1" outlineLevel="1"/>
    <col min="26" max="26" width="5.109375" customWidth="1" outlineLevel="1"/>
    <col min="27" max="27" width="11.109375" customWidth="1" outlineLevel="1"/>
    <col min="28" max="28" width="6" customWidth="1" outlineLevel="1"/>
    <col min="29" max="29" width="14.33203125" customWidth="1" outlineLevel="1"/>
    <col min="30" max="30" width="9.5546875" customWidth="1" outlineLevel="1"/>
    <col min="31" max="31" width="9" customWidth="1" outlineLevel="1"/>
    <col min="32" max="32" width="9.44140625" customWidth="1" outlineLevel="1"/>
    <col min="33" max="33" width="9.88671875" customWidth="1" outlineLevel="1"/>
    <col min="34" max="34" width="9.6640625" customWidth="1" outlineLevel="1"/>
    <col min="35" max="35" width="16.6640625" style="6" customWidth="1"/>
    <col min="36" max="37" width="14.88671875" customWidth="1"/>
    <col min="38" max="38" width="21" customWidth="1"/>
    <col min="39" max="39" width="26.33203125" style="10" customWidth="1" outlineLevel="1"/>
    <col min="40" max="40" width="10.77734375" customWidth="1"/>
    <col min="41" max="41" width="10.5546875" customWidth="1"/>
    <col min="42" max="42" width="10.88671875" style="20" customWidth="1"/>
    <col min="43" max="43" width="5.33203125" customWidth="1"/>
    <col min="44" max="44" width="6.109375" customWidth="1"/>
    <col min="45" max="45" width="5" customWidth="1"/>
    <col min="46" max="46" width="5" style="20" customWidth="1"/>
    <col min="47" max="47" width="6.109375" customWidth="1"/>
    <col min="48" max="48" width="6.5546875" customWidth="1"/>
    <col min="49" max="49" width="5" customWidth="1"/>
    <col min="50" max="50" width="6" style="20" customWidth="1"/>
    <col min="51" max="52" width="6" customWidth="1"/>
    <col min="53" max="53" width="6" style="10" customWidth="1"/>
    <col min="54" max="54" width="74.88671875" customWidth="1" outlineLevel="1"/>
    <col min="55" max="55" width="76.33203125" customWidth="1" outlineLevel="1"/>
    <col min="56" max="56" width="5.109375" customWidth="1"/>
    <col min="57" max="57" width="135.33203125" customWidth="1" outlineLevel="1"/>
    <col min="58" max="58" width="206" customWidth="1" outlineLevel="1"/>
    <col min="59" max="59" width="20.109375" bestFit="1" customWidth="1"/>
    <col min="60" max="60" width="14.33203125" bestFit="1" customWidth="1"/>
    <col min="61" max="61" width="20.33203125" bestFit="1" customWidth="1"/>
    <col min="62" max="62" width="12.6640625" customWidth="1"/>
    <col min="63" max="63" width="12.109375" customWidth="1"/>
  </cols>
  <sheetData>
    <row r="1" spans="1:58" s="1" customFormat="1" x14ac:dyDescent="0.3">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534</v>
      </c>
      <c r="AO1" s="1" t="s">
        <v>535</v>
      </c>
      <c r="AP1" s="19" t="s">
        <v>536</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3">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3">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 thickBot="1" x14ac:dyDescent="0.35">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3">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3">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3">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3">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3">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3">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3">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3">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3">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3">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3">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3">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3">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3">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3">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3">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3">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3">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3">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3">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3">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3">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3">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3">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3">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3">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3">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3">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3">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3">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3">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3">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3">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3">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3">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3">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3">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3">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3">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3">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3">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3">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3">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3">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3">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3">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3">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3">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3">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3">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3">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3">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3">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3">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3">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3">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3">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3">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3">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3">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3">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3">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3">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3">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3">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3">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3">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3">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3">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3">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3">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3">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3">
      <c r="A77" s="12" t="s">
        <v>350</v>
      </c>
      <c r="B77" s="12"/>
      <c r="BE77" t="s">
        <v>348</v>
      </c>
    </row>
    <row r="78" spans="1:58" x14ac:dyDescent="0.3">
      <c r="A78" s="12" t="s">
        <v>350</v>
      </c>
      <c r="B78" s="12"/>
      <c r="BE78" t="s">
        <v>349</v>
      </c>
    </row>
    <row r="79" spans="1:58" x14ac:dyDescent="0.3">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3">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3">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3">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3">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3">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3">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3">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3">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3">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3">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3">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3">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3">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3">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3">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3">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3">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3">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3">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3">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3">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3">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28.8" x14ac:dyDescent="0.3">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3">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28.8" x14ac:dyDescent="0.3">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28.8" x14ac:dyDescent="0.3">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28.8" x14ac:dyDescent="0.3">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3">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3">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28.8" x14ac:dyDescent="0.3">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3">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3">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 thickBot="1" x14ac:dyDescent="0.35">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3">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3">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3">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3">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3">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3">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3">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3">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t="s">
        <v>278</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3">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t="s">
        <v>278</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3">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3">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3">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26"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3">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3">
      <c r="A126" s="12" t="s">
        <v>528</v>
      </c>
      <c r="B126" s="12" t="s">
        <v>117</v>
      </c>
      <c r="C126" t="s">
        <v>457</v>
      </c>
      <c r="D126" t="s">
        <v>406</v>
      </c>
      <c r="E126" t="s">
        <v>409</v>
      </c>
      <c r="F126" s="64" t="s">
        <v>529</v>
      </c>
      <c r="G126" s="12" t="s">
        <v>516</v>
      </c>
      <c r="H126" s="12" t="s">
        <v>117</v>
      </c>
      <c r="I126" s="6" t="s">
        <v>117</v>
      </c>
      <c r="J126" t="s">
        <v>117</v>
      </c>
      <c r="K126" t="s">
        <v>117</v>
      </c>
      <c r="L126" t="s">
        <v>117</v>
      </c>
      <c r="M126" t="s">
        <v>117</v>
      </c>
      <c r="T126" s="12"/>
      <c r="U126" s="20" t="s">
        <v>531</v>
      </c>
      <c r="V126" t="s">
        <v>532</v>
      </c>
      <c r="W126">
        <v>6</v>
      </c>
      <c r="X126" t="s">
        <v>533</v>
      </c>
      <c r="Y126">
        <v>5</v>
      </c>
      <c r="Z126">
        <v>1</v>
      </c>
      <c r="AA126">
        <f t="shared" si="217"/>
        <v>6</v>
      </c>
      <c r="AB126">
        <v>1</v>
      </c>
      <c r="AC126">
        <v>3</v>
      </c>
      <c r="AE126" t="s">
        <v>94</v>
      </c>
      <c r="AH126" t="s">
        <v>96</v>
      </c>
      <c r="AI126" s="6" t="s">
        <v>117</v>
      </c>
      <c r="AJ126" s="12" t="s">
        <v>117</v>
      </c>
      <c r="AK126" t="s">
        <v>117</v>
      </c>
      <c r="AL126" t="s">
        <v>278</v>
      </c>
      <c r="AM126" s="10" t="s">
        <v>105</v>
      </c>
      <c r="AN126">
        <v>173</v>
      </c>
      <c r="AO126">
        <v>743</v>
      </c>
      <c r="AP126" s="20">
        <v>435</v>
      </c>
      <c r="AQ126">
        <v>128</v>
      </c>
      <c r="AR126">
        <v>512</v>
      </c>
      <c r="AS126">
        <v>384</v>
      </c>
      <c r="AT126" s="25" t="s">
        <v>45</v>
      </c>
      <c r="AU126">
        <f t="shared" ref="AU126" si="224" xml:space="preserve"> _xlfn.FLOOR.MATH((AN126 - AQ126) / 2)</f>
        <v>22</v>
      </c>
      <c r="AV126">
        <f t="shared" ref="AV126" si="225" xml:space="preserve"> _xlfn.FLOOR.MATH((AO126 - AR126) / 2)</f>
        <v>115</v>
      </c>
      <c r="AW126">
        <f t="shared" ref="AW126" si="226" xml:space="preserve"> _xlfn.FLOOR.MATH((AP126 - AS126) / 2)</f>
        <v>25</v>
      </c>
      <c r="AX126" s="25" t="s">
        <v>45</v>
      </c>
      <c r="AY126">
        <f t="shared" ref="AY126" si="227">AQ126-AU126</f>
        <v>106</v>
      </c>
      <c r="AZ126">
        <f t="shared" ref="AZ126" si="228">AR126-AV126</f>
        <v>397</v>
      </c>
      <c r="BA126" s="10">
        <f t="shared" ref="BA126" si="229">AS126-AW126</f>
        <v>359</v>
      </c>
      <c r="BB126" t="s">
        <v>537</v>
      </c>
      <c r="BC126" t="s">
        <v>530</v>
      </c>
      <c r="BD126" t="s">
        <v>117</v>
      </c>
      <c r="BE126" t="s">
        <v>117</v>
      </c>
      <c r="BF126" t="s">
        <v>117</v>
      </c>
    </row>
    <row r="127" spans="1:58" x14ac:dyDescent="0.3">
      <c r="A127" s="12" t="s">
        <v>117</v>
      </c>
      <c r="B127" s="12" t="s">
        <v>117</v>
      </c>
      <c r="C127" t="s">
        <v>117</v>
      </c>
      <c r="D127" t="s">
        <v>117</v>
      </c>
      <c r="E127" t="s">
        <v>117</v>
      </c>
      <c r="F127" s="64" t="s">
        <v>117</v>
      </c>
      <c r="G127" s="12" t="s">
        <v>117</v>
      </c>
      <c r="H127" s="12" t="s">
        <v>117</v>
      </c>
      <c r="I127" s="6" t="s">
        <v>117</v>
      </c>
      <c r="J127" t="s">
        <v>117</v>
      </c>
      <c r="K127" t="s">
        <v>117</v>
      </c>
      <c r="L127" t="s">
        <v>117</v>
      </c>
      <c r="M127" t="s">
        <v>117</v>
      </c>
      <c r="T127" s="12"/>
      <c r="V127" t="s">
        <v>117</v>
      </c>
      <c r="W127" t="s">
        <v>117</v>
      </c>
      <c r="X127" t="s">
        <v>117</v>
      </c>
      <c r="Y127" t="s">
        <v>117</v>
      </c>
      <c r="Z127" t="s">
        <v>117</v>
      </c>
      <c r="AA127" t="s">
        <v>117</v>
      </c>
      <c r="AB127" t="s">
        <v>117</v>
      </c>
      <c r="AC127" t="s">
        <v>117</v>
      </c>
      <c r="AD127" t="s">
        <v>117</v>
      </c>
      <c r="AE127" t="s">
        <v>117</v>
      </c>
      <c r="AF127" t="s">
        <v>117</v>
      </c>
      <c r="AG127" t="s">
        <v>117</v>
      </c>
      <c r="AH127" t="s">
        <v>117</v>
      </c>
      <c r="AI127" s="6" t="s">
        <v>117</v>
      </c>
      <c r="AJ127" s="12" t="s">
        <v>117</v>
      </c>
      <c r="AK127" t="s">
        <v>117</v>
      </c>
      <c r="AL127" t="s">
        <v>278</v>
      </c>
      <c r="AM127" s="10" t="s">
        <v>105</v>
      </c>
      <c r="AN127" t="s">
        <v>117</v>
      </c>
      <c r="AO127" t="s">
        <v>117</v>
      </c>
      <c r="AP127" s="20" t="s">
        <v>117</v>
      </c>
      <c r="AQ127" t="s">
        <v>117</v>
      </c>
      <c r="AR127" t="s">
        <v>117</v>
      </c>
      <c r="AS127" t="s">
        <v>117</v>
      </c>
      <c r="AT127" s="25" t="s">
        <v>8</v>
      </c>
      <c r="AU127" t="s">
        <v>117</v>
      </c>
      <c r="AV127" t="s">
        <v>117</v>
      </c>
      <c r="AW127" t="s">
        <v>117</v>
      </c>
      <c r="AX127" s="25" t="s">
        <v>8</v>
      </c>
      <c r="AY127" t="e">
        <f t="shared" ref="AY127" si="230">AQ127-AU127</f>
        <v>#VALUE!</v>
      </c>
      <c r="AZ127" t="e">
        <f t="shared" ref="AZ127" si="231">AR127-AV127</f>
        <v>#VALUE!</v>
      </c>
      <c r="BA127" s="10" t="e">
        <f t="shared" ref="BA127" si="232">AS127-AW127</f>
        <v>#VALUE!</v>
      </c>
      <c r="BB127" t="s">
        <v>117</v>
      </c>
      <c r="BC127" t="s">
        <v>117</v>
      </c>
      <c r="BD127" t="s">
        <v>117</v>
      </c>
      <c r="BE127" t="s">
        <v>117</v>
      </c>
      <c r="BF127"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2024-01-23T13:51:20Z</dcterms:modified>
</cp:coreProperties>
</file>