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CC162C3-0F80-4853-8DCD-E3DC78BFDE1F}"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2" i="1" l="1"/>
  <c r="AD31" i="1"/>
  <c r="AD30" i="1"/>
  <c r="AD29" i="1"/>
  <c r="AP29" i="1"/>
  <c r="AQ29" i="1"/>
  <c r="AR29" i="1"/>
  <c r="AC28" i="1"/>
  <c r="AD28" i="1"/>
  <c r="AP28" i="1"/>
  <c r="AQ28" i="1"/>
  <c r="AR28" i="1"/>
  <c r="AD27" i="1"/>
  <c r="AP27" i="1"/>
  <c r="AQ27" i="1"/>
  <c r="AR27" i="1"/>
  <c r="AN9" i="1"/>
  <c r="AR9" i="1" s="1"/>
  <c r="AM9" i="1"/>
  <c r="AQ9" i="1" s="1"/>
  <c r="AL9" i="1"/>
  <c r="AP9" i="1" s="1"/>
</calcChain>
</file>

<file path=xl/sharedStrings.xml><?xml version="1.0" encoding="utf-8"?>
<sst xmlns="http://schemas.openxmlformats.org/spreadsheetml/2006/main" count="895" uniqueCount="188">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</sst>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8">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X35"/>
  <sheetViews>
    <sheetView tabSelected="1" topLeftCell="C24" zoomScale="85" zoomScaleNormal="85" workbookViewId="0">
      <selection activeCell="N33" sqref="N33"/>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10.42578125" style="1" customWidth="1" outlineLevel="1"/>
    <col min="17" max="17" width="9.140625" customWidth="1" outlineLevel="1"/>
    <col min="19" max="19" width="6.7109375" customWidth="1" outlineLevel="1"/>
    <col min="20" max="22" width="5.140625" customWidth="1" outlineLevel="1"/>
    <col min="23" max="23" width="5.85546875" customWidth="1" outlineLevel="1"/>
    <col min="24" max="24" width="8.5703125" customWidth="1" outlineLevel="1"/>
    <col min="25" max="25" width="5.140625" customWidth="1" outlineLevel="1"/>
    <col min="26" max="26" width="7" customWidth="1" outlineLevel="1"/>
    <col min="27" max="27" width="9.140625" style="10" customWidth="1"/>
    <col min="28" max="30" width="9.140625" customWidth="1"/>
    <col min="31" max="31" width="7.28515625" style="1" customWidth="1" outlineLevel="1"/>
    <col min="32" max="33" width="7.28515625" customWidth="1" outlineLevel="1"/>
    <col min="34" max="34" width="23.28515625" customWidth="1" outlineLevel="1"/>
    <col min="35" max="35" width="6" style="10" bestFit="1" customWidth="1"/>
    <col min="36" max="37" width="6" bestFit="1" customWidth="1"/>
    <col min="38" max="38" width="5.28515625" style="1" customWidth="1"/>
    <col min="39" max="39" width="6.140625" customWidth="1"/>
    <col min="40" max="41" width="5" customWidth="1"/>
    <col min="42" max="42" width="6.140625" style="1" customWidth="1"/>
    <col min="43" max="43" width="6.5703125" customWidth="1"/>
    <col min="44" max="44" width="5" customWidth="1"/>
    <col min="45" max="45" width="6" customWidth="1"/>
    <col min="46" max="46" width="34.28515625" style="10" customWidth="1"/>
    <col min="47" max="47" width="74.42578125" customWidth="1"/>
    <col min="48" max="48" width="5.140625" customWidth="1"/>
    <col min="49" max="49" width="73.85546875" customWidth="1"/>
    <col min="50" max="50" width="206" bestFit="1" customWidth="1"/>
    <col min="51" max="51" width="20.140625" bestFit="1" customWidth="1"/>
    <col min="52" max="52" width="14.28515625" bestFit="1" customWidth="1"/>
    <col min="53" max="53" width="20.28515625" bestFit="1" customWidth="1"/>
    <col min="54" max="54" width="12.7109375" customWidth="1"/>
    <col min="55" max="55" width="12.140625" customWidth="1"/>
  </cols>
  <sheetData>
    <row r="1" spans="1:50"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5</v>
      </c>
      <c r="V1" s="2" t="s">
        <v>83</v>
      </c>
      <c r="W1" s="2" t="s">
        <v>84</v>
      </c>
      <c r="X1" s="2" t="s">
        <v>104</v>
      </c>
      <c r="Y1" s="2" t="s">
        <v>85</v>
      </c>
      <c r="Z1" s="2" t="s">
        <v>102</v>
      </c>
      <c r="AA1" s="9" t="s">
        <v>121</v>
      </c>
      <c r="AB1" s="2" t="s">
        <v>123</v>
      </c>
      <c r="AC1" s="2" t="s">
        <v>120</v>
      </c>
      <c r="AD1" s="2" t="s">
        <v>164</v>
      </c>
      <c r="AE1" s="6" t="s">
        <v>122</v>
      </c>
      <c r="AF1" s="2" t="s">
        <v>119</v>
      </c>
      <c r="AG1" s="2" t="s">
        <v>118</v>
      </c>
      <c r="AH1" s="2" t="s">
        <v>40</v>
      </c>
      <c r="AI1" s="9" t="s">
        <v>11</v>
      </c>
      <c r="AJ1" s="2" t="s">
        <v>12</v>
      </c>
      <c r="AK1" s="2" t="s">
        <v>13</v>
      </c>
      <c r="AL1" s="6" t="s">
        <v>0</v>
      </c>
      <c r="AM1" s="2" t="s">
        <v>1</v>
      </c>
      <c r="AN1" s="2" t="s">
        <v>2</v>
      </c>
      <c r="AO1" s="2" t="s">
        <v>55</v>
      </c>
      <c r="AP1" s="6" t="s">
        <v>78</v>
      </c>
      <c r="AQ1" s="2" t="s">
        <v>79</v>
      </c>
      <c r="AR1" s="2" t="s">
        <v>80</v>
      </c>
      <c r="AS1" s="2" t="s">
        <v>56</v>
      </c>
      <c r="AT1" s="9" t="s">
        <v>24</v>
      </c>
      <c r="AU1" s="2" t="s">
        <v>23</v>
      </c>
      <c r="AV1" s="2" t="s">
        <v>165</v>
      </c>
      <c r="AW1" s="2" t="s">
        <v>166</v>
      </c>
      <c r="AX1" s="2" t="s">
        <v>27</v>
      </c>
    </row>
    <row r="2" spans="1:50"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v>3</v>
      </c>
      <c r="V2">
        <v>1</v>
      </c>
      <c r="W2">
        <v>16</v>
      </c>
      <c r="X2" t="s">
        <v>101</v>
      </c>
      <c r="Y2">
        <v>8</v>
      </c>
      <c r="Z2" t="s">
        <v>103</v>
      </c>
      <c r="AA2" s="10">
        <v>0</v>
      </c>
      <c r="AB2" t="s">
        <v>8</v>
      </c>
      <c r="AC2" t="s">
        <v>8</v>
      </c>
      <c r="AD2" t="s">
        <v>8</v>
      </c>
      <c r="AE2" s="1" t="s">
        <v>115</v>
      </c>
      <c r="AF2" t="s">
        <v>8</v>
      </c>
      <c r="AG2" t="s">
        <v>8</v>
      </c>
      <c r="AH2" t="s">
        <v>115</v>
      </c>
      <c r="AI2" s="10">
        <v>125</v>
      </c>
      <c r="AJ2">
        <v>1169</v>
      </c>
      <c r="AK2">
        <v>414</v>
      </c>
      <c r="AL2" s="1" t="s">
        <v>131</v>
      </c>
      <c r="AM2" t="s">
        <v>131</v>
      </c>
      <c r="AN2" t="s">
        <v>131</v>
      </c>
      <c r="AO2" t="s">
        <v>131</v>
      </c>
      <c r="AP2" s="1" t="s">
        <v>131</v>
      </c>
      <c r="AQ2" t="s">
        <v>131</v>
      </c>
      <c r="AR2" t="s">
        <v>131</v>
      </c>
      <c r="AS2" t="s">
        <v>131</v>
      </c>
      <c r="AT2" s="10" t="s">
        <v>131</v>
      </c>
      <c r="AU2" t="s">
        <v>131</v>
      </c>
      <c r="AV2">
        <v>1</v>
      </c>
      <c r="AW2" t="s">
        <v>151</v>
      </c>
      <c r="AX2" t="s">
        <v>8</v>
      </c>
    </row>
    <row r="3" spans="1:50"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v>3</v>
      </c>
      <c r="V3">
        <v>1</v>
      </c>
      <c r="W3">
        <v>16</v>
      </c>
      <c r="X3" t="s">
        <v>101</v>
      </c>
      <c r="Y3">
        <v>8</v>
      </c>
      <c r="Z3" t="s">
        <v>103</v>
      </c>
      <c r="AA3" s="10" t="s">
        <v>115</v>
      </c>
      <c r="AB3" t="s">
        <v>8</v>
      </c>
      <c r="AC3" t="s">
        <v>8</v>
      </c>
      <c r="AD3" t="s">
        <v>8</v>
      </c>
      <c r="AE3" s="1" t="s">
        <v>115</v>
      </c>
      <c r="AF3" t="s">
        <v>8</v>
      </c>
      <c r="AG3" t="s">
        <v>8</v>
      </c>
      <c r="AH3" t="s">
        <v>115</v>
      </c>
      <c r="AI3" s="10">
        <v>125</v>
      </c>
      <c r="AJ3">
        <v>1169</v>
      </c>
      <c r="AK3">
        <v>414</v>
      </c>
      <c r="AL3" s="1" t="s">
        <v>131</v>
      </c>
      <c r="AM3" t="s">
        <v>131</v>
      </c>
      <c r="AN3" t="s">
        <v>131</v>
      </c>
      <c r="AO3" t="s">
        <v>131</v>
      </c>
      <c r="AP3" s="1" t="s">
        <v>131</v>
      </c>
      <c r="AQ3" t="s">
        <v>131</v>
      </c>
      <c r="AR3" t="s">
        <v>131</v>
      </c>
      <c r="AS3" t="s">
        <v>131</v>
      </c>
      <c r="AT3" s="10" t="s">
        <v>131</v>
      </c>
      <c r="AU3" t="s">
        <v>131</v>
      </c>
      <c r="AV3">
        <v>0</v>
      </c>
      <c r="AW3" t="s">
        <v>8</v>
      </c>
      <c r="AX3" t="s">
        <v>8</v>
      </c>
    </row>
    <row r="4" spans="1:50"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v>3</v>
      </c>
      <c r="V4" s="12">
        <v>1</v>
      </c>
      <c r="W4" s="12">
        <v>16</v>
      </c>
      <c r="X4" s="12" t="s">
        <v>101</v>
      </c>
      <c r="Y4" s="12">
        <v>8</v>
      </c>
      <c r="Z4" s="12" t="s">
        <v>103</v>
      </c>
      <c r="AA4" s="13" t="s">
        <v>36</v>
      </c>
      <c r="AB4" s="12" t="s">
        <v>8</v>
      </c>
      <c r="AC4" s="12" t="s">
        <v>8</v>
      </c>
      <c r="AD4" s="12" t="s">
        <v>8</v>
      </c>
      <c r="AE4" s="14">
        <v>32768</v>
      </c>
      <c r="AF4" s="12" t="s">
        <v>8</v>
      </c>
      <c r="AG4" s="12" t="s">
        <v>8</v>
      </c>
      <c r="AH4" s="12" t="s">
        <v>35</v>
      </c>
      <c r="AI4" s="13">
        <v>125</v>
      </c>
      <c r="AJ4" s="12">
        <v>1169</v>
      </c>
      <c r="AK4" s="12">
        <v>414</v>
      </c>
      <c r="AL4" s="14">
        <v>105</v>
      </c>
      <c r="AM4" s="12">
        <v>1149</v>
      </c>
      <c r="AN4" s="12">
        <v>394</v>
      </c>
      <c r="AO4" s="12" t="s">
        <v>51</v>
      </c>
      <c r="AP4" s="14">
        <v>10</v>
      </c>
      <c r="AQ4" s="12">
        <v>10</v>
      </c>
      <c r="AR4" s="12">
        <v>10</v>
      </c>
      <c r="AS4" s="12" t="s">
        <v>51</v>
      </c>
      <c r="AT4" s="13" t="s">
        <v>25</v>
      </c>
      <c r="AU4" s="12" t="s">
        <v>16</v>
      </c>
      <c r="AV4" s="12">
        <v>0</v>
      </c>
      <c r="AW4" s="12" t="s">
        <v>8</v>
      </c>
      <c r="AX4" s="12" t="s">
        <v>8</v>
      </c>
    </row>
    <row r="5" spans="1:50"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v>3</v>
      </c>
      <c r="V5">
        <v>1</v>
      </c>
      <c r="W5">
        <v>16</v>
      </c>
      <c r="X5" t="s">
        <v>101</v>
      </c>
      <c r="Y5">
        <v>8</v>
      </c>
      <c r="Z5" t="s">
        <v>103</v>
      </c>
      <c r="AA5" s="10" t="s">
        <v>36</v>
      </c>
      <c r="AB5" t="s">
        <v>8</v>
      </c>
      <c r="AC5" t="s">
        <v>8</v>
      </c>
      <c r="AD5" t="s">
        <v>8</v>
      </c>
      <c r="AE5" s="1">
        <v>32768</v>
      </c>
      <c r="AF5" t="s">
        <v>8</v>
      </c>
      <c r="AG5" t="s">
        <v>8</v>
      </c>
      <c r="AH5" t="s">
        <v>35</v>
      </c>
      <c r="AI5" s="10">
        <v>125</v>
      </c>
      <c r="AJ5">
        <v>1169</v>
      </c>
      <c r="AK5">
        <v>414</v>
      </c>
      <c r="AL5" s="1">
        <v>100</v>
      </c>
      <c r="AM5">
        <v>1100</v>
      </c>
      <c r="AN5">
        <v>390</v>
      </c>
      <c r="AO5" t="s">
        <v>51</v>
      </c>
      <c r="AP5" s="1">
        <v>10</v>
      </c>
      <c r="AQ5">
        <v>10</v>
      </c>
      <c r="AR5">
        <v>10</v>
      </c>
      <c r="AS5" t="s">
        <v>51</v>
      </c>
      <c r="AT5" s="10" t="s">
        <v>25</v>
      </c>
      <c r="AU5" t="s">
        <v>16</v>
      </c>
      <c r="AV5">
        <v>0</v>
      </c>
      <c r="AW5" t="s">
        <v>8</v>
      </c>
      <c r="AX5" t="s">
        <v>8</v>
      </c>
    </row>
    <row r="6" spans="1:50"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v>3</v>
      </c>
      <c r="V6">
        <v>1</v>
      </c>
      <c r="W6">
        <v>16</v>
      </c>
      <c r="X6" t="s">
        <v>101</v>
      </c>
      <c r="Y6">
        <v>8</v>
      </c>
      <c r="Z6" t="s">
        <v>103</v>
      </c>
      <c r="AA6" s="10" t="s">
        <v>8</v>
      </c>
      <c r="AB6" t="s">
        <v>8</v>
      </c>
      <c r="AC6" t="s">
        <v>8</v>
      </c>
      <c r="AD6" t="s">
        <v>8</v>
      </c>
      <c r="AE6" s="1">
        <v>32768</v>
      </c>
      <c r="AF6" t="s">
        <v>8</v>
      </c>
      <c r="AG6" t="s">
        <v>8</v>
      </c>
      <c r="AH6" t="s">
        <v>35</v>
      </c>
      <c r="AI6" s="10">
        <v>125</v>
      </c>
      <c r="AJ6">
        <v>1169</v>
      </c>
      <c r="AK6">
        <v>414</v>
      </c>
      <c r="AL6" s="1">
        <v>100</v>
      </c>
      <c r="AM6">
        <v>1100</v>
      </c>
      <c r="AN6">
        <v>390</v>
      </c>
      <c r="AO6" t="s">
        <v>51</v>
      </c>
      <c r="AP6" s="1">
        <v>26</v>
      </c>
      <c r="AQ6">
        <v>70</v>
      </c>
      <c r="AR6">
        <v>25</v>
      </c>
      <c r="AS6" t="s">
        <v>51</v>
      </c>
      <c r="AT6" s="10" t="s">
        <v>25</v>
      </c>
      <c r="AU6" t="s">
        <v>10</v>
      </c>
      <c r="AV6">
        <v>1</v>
      </c>
      <c r="AW6" t="s">
        <v>15</v>
      </c>
      <c r="AX6" t="s">
        <v>8</v>
      </c>
    </row>
    <row r="7" spans="1:50"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v>3</v>
      </c>
      <c r="V7">
        <v>1</v>
      </c>
      <c r="W7">
        <v>16</v>
      </c>
      <c r="X7" t="s">
        <v>101</v>
      </c>
      <c r="Y7">
        <v>8</v>
      </c>
      <c r="Z7" t="s">
        <v>103</v>
      </c>
      <c r="AA7" s="10" t="s">
        <v>8</v>
      </c>
      <c r="AB7" t="s">
        <v>8</v>
      </c>
      <c r="AC7" t="s">
        <v>8</v>
      </c>
      <c r="AD7" t="s">
        <v>8</v>
      </c>
      <c r="AE7" s="1">
        <v>32768</v>
      </c>
      <c r="AF7" t="s">
        <v>8</v>
      </c>
      <c r="AG7" t="s">
        <v>8</v>
      </c>
      <c r="AH7" t="s">
        <v>35</v>
      </c>
      <c r="AI7" s="10">
        <v>125</v>
      </c>
      <c r="AJ7">
        <v>1169</v>
      </c>
      <c r="AK7">
        <v>414</v>
      </c>
      <c r="AL7" s="1">
        <v>100</v>
      </c>
      <c r="AM7">
        <v>1100</v>
      </c>
      <c r="AN7">
        <v>390</v>
      </c>
      <c r="AO7" t="s">
        <v>51</v>
      </c>
      <c r="AP7" s="1">
        <v>25</v>
      </c>
      <c r="AQ7">
        <v>69</v>
      </c>
      <c r="AR7">
        <v>24</v>
      </c>
      <c r="AS7" t="s">
        <v>51</v>
      </c>
      <c r="AT7" s="10" t="s">
        <v>25</v>
      </c>
      <c r="AU7" t="s">
        <v>9</v>
      </c>
      <c r="AV7">
        <v>1</v>
      </c>
      <c r="AW7" t="s">
        <v>15</v>
      </c>
      <c r="AX7" t="s">
        <v>8</v>
      </c>
    </row>
    <row r="8" spans="1:50"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v>3</v>
      </c>
      <c r="V8">
        <v>1</v>
      </c>
      <c r="W8">
        <v>16</v>
      </c>
      <c r="X8" t="s">
        <v>101</v>
      </c>
      <c r="Y8">
        <v>8</v>
      </c>
      <c r="Z8" t="s">
        <v>103</v>
      </c>
      <c r="AA8" s="10" t="s">
        <v>36</v>
      </c>
      <c r="AB8" t="s">
        <v>8</v>
      </c>
      <c r="AC8" t="s">
        <v>8</v>
      </c>
      <c r="AD8" t="s">
        <v>8</v>
      </c>
      <c r="AE8" s="1">
        <v>32768</v>
      </c>
      <c r="AF8" t="s">
        <v>8</v>
      </c>
      <c r="AG8" t="s">
        <v>8</v>
      </c>
      <c r="AH8" t="s">
        <v>35</v>
      </c>
      <c r="AI8" s="10">
        <v>125</v>
      </c>
      <c r="AJ8">
        <v>1169</v>
      </c>
      <c r="AK8">
        <v>414</v>
      </c>
      <c r="AL8" s="1">
        <v>101</v>
      </c>
      <c r="AM8">
        <v>1009</v>
      </c>
      <c r="AN8">
        <v>400</v>
      </c>
      <c r="AO8" t="s">
        <v>51</v>
      </c>
      <c r="AP8" s="1">
        <v>12</v>
      </c>
      <c r="AQ8">
        <v>90</v>
      </c>
      <c r="AR8">
        <v>7</v>
      </c>
      <c r="AS8" t="s">
        <v>51</v>
      </c>
      <c r="AT8" s="10" t="s">
        <v>25</v>
      </c>
      <c r="AU8" t="s">
        <v>16</v>
      </c>
      <c r="AV8">
        <v>1</v>
      </c>
      <c r="AW8" t="s">
        <v>22</v>
      </c>
      <c r="AX8" t="s">
        <v>8</v>
      </c>
    </row>
    <row r="9" spans="1:50"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v>3</v>
      </c>
      <c r="V9">
        <v>1</v>
      </c>
      <c r="W9">
        <v>16</v>
      </c>
      <c r="X9" t="s">
        <v>101</v>
      </c>
      <c r="Y9">
        <v>8</v>
      </c>
      <c r="Z9" t="s">
        <v>103</v>
      </c>
      <c r="AA9" s="10" t="s">
        <v>8</v>
      </c>
      <c r="AB9" t="s">
        <v>8</v>
      </c>
      <c r="AC9" t="s">
        <v>8</v>
      </c>
      <c r="AD9" t="s">
        <v>8</v>
      </c>
      <c r="AE9" s="1">
        <v>32768</v>
      </c>
      <c r="AF9" t="s">
        <v>8</v>
      </c>
      <c r="AG9" t="s">
        <v>8</v>
      </c>
      <c r="AH9" t="s">
        <v>35</v>
      </c>
      <c r="AI9" s="10">
        <v>125</v>
      </c>
      <c r="AJ9">
        <v>1169</v>
      </c>
      <c r="AK9">
        <v>414</v>
      </c>
      <c r="AL9" s="1">
        <f>AI9-50</f>
        <v>75</v>
      </c>
      <c r="AM9">
        <f>AJ9-240</f>
        <v>929</v>
      </c>
      <c r="AN9">
        <f>AK9-110</f>
        <v>304</v>
      </c>
      <c r="AO9" t="s">
        <v>51</v>
      </c>
      <c r="AP9" s="1">
        <f>(AI9-AL9)/2</f>
        <v>25</v>
      </c>
      <c r="AQ9">
        <f>(AJ9-AM9)/2</f>
        <v>120</v>
      </c>
      <c r="AR9">
        <f>(AK9-AN9)/2</f>
        <v>55</v>
      </c>
      <c r="AS9" t="s">
        <v>51</v>
      </c>
      <c r="AT9" s="10" t="s">
        <v>25</v>
      </c>
      <c r="AU9" t="s">
        <v>16</v>
      </c>
      <c r="AV9">
        <v>1</v>
      </c>
      <c r="AW9" t="s">
        <v>26</v>
      </c>
      <c r="AX9" t="s">
        <v>8</v>
      </c>
    </row>
    <row r="10" spans="1:50"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v>3</v>
      </c>
      <c r="V10">
        <v>1</v>
      </c>
      <c r="W10">
        <v>16</v>
      </c>
      <c r="X10" t="s">
        <v>101</v>
      </c>
      <c r="Y10">
        <v>8</v>
      </c>
      <c r="Z10" t="s">
        <v>103</v>
      </c>
      <c r="AA10" s="10" t="s">
        <v>8</v>
      </c>
      <c r="AB10" t="s">
        <v>8</v>
      </c>
      <c r="AC10" t="s">
        <v>8</v>
      </c>
      <c r="AD10" t="s">
        <v>8</v>
      </c>
      <c r="AE10" s="1">
        <v>32768</v>
      </c>
      <c r="AF10" t="s">
        <v>8</v>
      </c>
      <c r="AG10" t="s">
        <v>8</v>
      </c>
      <c r="AH10" t="s">
        <v>35</v>
      </c>
      <c r="AI10" s="10">
        <v>125</v>
      </c>
      <c r="AJ10">
        <v>1169</v>
      </c>
      <c r="AK10">
        <v>414</v>
      </c>
      <c r="AL10" s="1">
        <v>72</v>
      </c>
      <c r="AM10">
        <v>928</v>
      </c>
      <c r="AN10">
        <v>304</v>
      </c>
      <c r="AO10" t="s">
        <v>51</v>
      </c>
      <c r="AP10" s="1">
        <v>24</v>
      </c>
      <c r="AQ10">
        <v>120</v>
      </c>
      <c r="AR10">
        <v>48</v>
      </c>
      <c r="AS10" t="s">
        <v>51</v>
      </c>
      <c r="AT10" s="10" t="s">
        <v>30</v>
      </c>
      <c r="AU10" t="s">
        <v>75</v>
      </c>
      <c r="AV10">
        <v>1</v>
      </c>
      <c r="AW10" t="s">
        <v>26</v>
      </c>
      <c r="AX10" t="s">
        <v>28</v>
      </c>
    </row>
    <row r="11" spans="1:50"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v>3</v>
      </c>
      <c r="V11">
        <v>1</v>
      </c>
      <c r="W11">
        <v>16</v>
      </c>
      <c r="X11" t="s">
        <v>101</v>
      </c>
      <c r="Y11">
        <v>8</v>
      </c>
      <c r="Z11" t="s">
        <v>103</v>
      </c>
      <c r="AA11" s="10" t="s">
        <v>36</v>
      </c>
      <c r="AB11" t="s">
        <v>8</v>
      </c>
      <c r="AC11" t="s">
        <v>8</v>
      </c>
      <c r="AD11" t="s">
        <v>8</v>
      </c>
      <c r="AE11" s="1">
        <v>32768</v>
      </c>
      <c r="AF11" t="s">
        <v>8</v>
      </c>
      <c r="AG11" t="s">
        <v>8</v>
      </c>
      <c r="AH11" t="s">
        <v>35</v>
      </c>
      <c r="AI11" s="10">
        <v>125</v>
      </c>
      <c r="AJ11">
        <v>1169</v>
      </c>
      <c r="AK11">
        <v>414</v>
      </c>
      <c r="AL11" s="1">
        <v>64</v>
      </c>
      <c r="AM11">
        <v>928</v>
      </c>
      <c r="AN11">
        <v>304</v>
      </c>
      <c r="AO11" t="s">
        <v>51</v>
      </c>
      <c r="AP11" s="1">
        <v>24</v>
      </c>
      <c r="AQ11">
        <v>120</v>
      </c>
      <c r="AR11">
        <v>40</v>
      </c>
      <c r="AS11" t="s">
        <v>51</v>
      </c>
      <c r="AT11" s="10" t="s">
        <v>29</v>
      </c>
      <c r="AU11" t="s">
        <v>31</v>
      </c>
      <c r="AV11">
        <v>1</v>
      </c>
      <c r="AW11" t="s">
        <v>32</v>
      </c>
      <c r="AX11" s="3" t="s">
        <v>34</v>
      </c>
    </row>
    <row r="12" spans="1:50"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v>3</v>
      </c>
      <c r="V12">
        <v>1</v>
      </c>
      <c r="W12">
        <v>16</v>
      </c>
      <c r="X12" t="s">
        <v>101</v>
      </c>
      <c r="Y12">
        <v>8</v>
      </c>
      <c r="Z12" t="s">
        <v>103</v>
      </c>
      <c r="AA12" s="10">
        <v>10135</v>
      </c>
      <c r="AB12" t="s">
        <v>8</v>
      </c>
      <c r="AC12" t="s">
        <v>8</v>
      </c>
      <c r="AD12" t="s">
        <v>8</v>
      </c>
      <c r="AE12" s="1">
        <v>32768</v>
      </c>
      <c r="AF12" t="s">
        <v>8</v>
      </c>
      <c r="AG12" t="s">
        <v>8</v>
      </c>
      <c r="AH12" t="s">
        <v>35</v>
      </c>
      <c r="AI12" s="10">
        <v>125</v>
      </c>
      <c r="AJ12">
        <v>1169</v>
      </c>
      <c r="AK12">
        <v>414</v>
      </c>
      <c r="AL12" s="1">
        <v>64</v>
      </c>
      <c r="AM12">
        <v>400</v>
      </c>
      <c r="AN12">
        <v>160</v>
      </c>
      <c r="AO12" t="s">
        <v>51</v>
      </c>
      <c r="AP12" s="1">
        <v>24</v>
      </c>
      <c r="AQ12">
        <v>376</v>
      </c>
      <c r="AR12">
        <v>120</v>
      </c>
      <c r="AS12" t="s">
        <v>51</v>
      </c>
      <c r="AT12" s="10" t="s">
        <v>29</v>
      </c>
      <c r="AU12" t="s">
        <v>31</v>
      </c>
      <c r="AV12">
        <v>0</v>
      </c>
      <c r="AW12" t="s">
        <v>8</v>
      </c>
      <c r="AX12" t="s">
        <v>8</v>
      </c>
    </row>
    <row r="13" spans="1:50"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v>3</v>
      </c>
      <c r="V13">
        <v>1</v>
      </c>
      <c r="W13">
        <v>16</v>
      </c>
      <c r="X13" t="s">
        <v>101</v>
      </c>
      <c r="Y13">
        <v>8</v>
      </c>
      <c r="Z13" t="s">
        <v>103</v>
      </c>
      <c r="AA13" s="10" t="s">
        <v>8</v>
      </c>
      <c r="AB13" t="s">
        <v>8</v>
      </c>
      <c r="AC13" t="s">
        <v>8</v>
      </c>
      <c r="AD13" t="s">
        <v>8</v>
      </c>
      <c r="AE13" s="1">
        <v>32768</v>
      </c>
      <c r="AF13" t="s">
        <v>8</v>
      </c>
      <c r="AG13" t="s">
        <v>8</v>
      </c>
      <c r="AH13" t="s">
        <v>35</v>
      </c>
      <c r="AI13" s="10">
        <v>125</v>
      </c>
      <c r="AJ13">
        <v>1169</v>
      </c>
      <c r="AK13">
        <v>414</v>
      </c>
      <c r="AL13" s="1">
        <v>72</v>
      </c>
      <c r="AM13">
        <v>408</v>
      </c>
      <c r="AN13">
        <v>168</v>
      </c>
      <c r="AO13" t="s">
        <v>51</v>
      </c>
      <c r="AP13" s="1">
        <v>24</v>
      </c>
      <c r="AQ13">
        <v>376</v>
      </c>
      <c r="AR13">
        <v>120</v>
      </c>
      <c r="AS13" t="s">
        <v>51</v>
      </c>
      <c r="AT13" s="10" t="s">
        <v>37</v>
      </c>
      <c r="AU13" t="s">
        <v>31</v>
      </c>
      <c r="AV13">
        <v>1</v>
      </c>
      <c r="AW13" t="s">
        <v>41</v>
      </c>
      <c r="AX13" t="s">
        <v>28</v>
      </c>
    </row>
    <row r="14" spans="1:50"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v>3</v>
      </c>
      <c r="V14">
        <v>1</v>
      </c>
      <c r="W14">
        <v>16</v>
      </c>
      <c r="X14" t="s">
        <v>101</v>
      </c>
      <c r="Y14">
        <v>8</v>
      </c>
      <c r="Z14" t="s">
        <v>103</v>
      </c>
      <c r="AA14" s="10" t="s">
        <v>8</v>
      </c>
      <c r="AB14" t="s">
        <v>8</v>
      </c>
      <c r="AC14" t="s">
        <v>8</v>
      </c>
      <c r="AD14" t="s">
        <v>8</v>
      </c>
      <c r="AE14" s="1">
        <v>32768</v>
      </c>
      <c r="AF14" t="s">
        <v>8</v>
      </c>
      <c r="AG14" t="s">
        <v>8</v>
      </c>
      <c r="AH14" t="s">
        <v>35</v>
      </c>
      <c r="AI14" s="10">
        <v>125</v>
      </c>
      <c r="AJ14">
        <v>1169</v>
      </c>
      <c r="AK14">
        <v>414</v>
      </c>
      <c r="AL14" s="1">
        <v>72</v>
      </c>
      <c r="AM14">
        <v>408</v>
      </c>
      <c r="AN14">
        <v>168</v>
      </c>
      <c r="AO14" t="s">
        <v>51</v>
      </c>
      <c r="AP14" s="1">
        <v>16</v>
      </c>
      <c r="AQ14">
        <v>368</v>
      </c>
      <c r="AR14">
        <v>112</v>
      </c>
      <c r="AS14" t="s">
        <v>51</v>
      </c>
      <c r="AT14" s="10" t="s">
        <v>37</v>
      </c>
      <c r="AU14" t="s">
        <v>49</v>
      </c>
      <c r="AV14">
        <v>1</v>
      </c>
      <c r="AW14" t="s">
        <v>41</v>
      </c>
      <c r="AX14" t="s">
        <v>28</v>
      </c>
    </row>
    <row r="15" spans="1:50"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v>3</v>
      </c>
      <c r="V15">
        <v>1</v>
      </c>
      <c r="W15">
        <v>16</v>
      </c>
      <c r="X15" t="s">
        <v>101</v>
      </c>
      <c r="Y15">
        <v>8</v>
      </c>
      <c r="Z15" t="s">
        <v>103</v>
      </c>
      <c r="AA15" s="10">
        <v>13843</v>
      </c>
      <c r="AB15" t="s">
        <v>8</v>
      </c>
      <c r="AC15" t="s">
        <v>8</v>
      </c>
      <c r="AD15" t="s">
        <v>8</v>
      </c>
      <c r="AE15" s="1">
        <v>32768</v>
      </c>
      <c r="AF15" t="s">
        <v>8</v>
      </c>
      <c r="AG15" t="s">
        <v>8</v>
      </c>
      <c r="AH15" t="s">
        <v>35</v>
      </c>
      <c r="AI15" s="10">
        <v>125</v>
      </c>
      <c r="AJ15">
        <v>1169</v>
      </c>
      <c r="AK15">
        <v>414</v>
      </c>
      <c r="AL15" s="1">
        <v>80</v>
      </c>
      <c r="AM15">
        <v>416</v>
      </c>
      <c r="AN15">
        <v>176</v>
      </c>
      <c r="AO15" t="s">
        <v>51</v>
      </c>
      <c r="AP15" s="1">
        <v>8</v>
      </c>
      <c r="AQ15">
        <v>376</v>
      </c>
      <c r="AR15">
        <v>104</v>
      </c>
      <c r="AS15" t="s">
        <v>51</v>
      </c>
      <c r="AT15" s="10" t="s">
        <v>29</v>
      </c>
      <c r="AU15" t="s">
        <v>31</v>
      </c>
      <c r="AV15">
        <v>0</v>
      </c>
      <c r="AW15" t="s">
        <v>8</v>
      </c>
      <c r="AX15" t="s">
        <v>8</v>
      </c>
    </row>
    <row r="16" spans="1:50"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v>3</v>
      </c>
      <c r="V16" s="7">
        <v>1</v>
      </c>
      <c r="W16" s="7">
        <v>16</v>
      </c>
      <c r="X16" s="7" t="s">
        <v>101</v>
      </c>
      <c r="Y16" s="7">
        <v>8</v>
      </c>
      <c r="Z16" s="7" t="s">
        <v>103</v>
      </c>
      <c r="AA16" s="11">
        <v>13843</v>
      </c>
      <c r="AB16" s="7" t="s">
        <v>8</v>
      </c>
      <c r="AC16" s="7" t="s">
        <v>8</v>
      </c>
      <c r="AD16" s="7" t="s">
        <v>8</v>
      </c>
      <c r="AE16" s="8">
        <v>32768</v>
      </c>
      <c r="AF16" s="7" t="s">
        <v>8</v>
      </c>
      <c r="AG16" s="7" t="s">
        <v>8</v>
      </c>
      <c r="AH16" s="7" t="s">
        <v>35</v>
      </c>
      <c r="AI16" s="11">
        <v>125</v>
      </c>
      <c r="AJ16" s="7">
        <v>1169</v>
      </c>
      <c r="AK16" s="7">
        <v>414</v>
      </c>
      <c r="AL16" s="8">
        <v>80</v>
      </c>
      <c r="AM16" s="7">
        <v>416</v>
      </c>
      <c r="AN16" s="7">
        <v>176</v>
      </c>
      <c r="AO16" s="7" t="s">
        <v>51</v>
      </c>
      <c r="AP16" s="8">
        <v>16</v>
      </c>
      <c r="AQ16" s="7">
        <v>368</v>
      </c>
      <c r="AR16" s="7">
        <v>112</v>
      </c>
      <c r="AS16" s="7" t="s">
        <v>51</v>
      </c>
      <c r="AT16" s="11" t="s">
        <v>69</v>
      </c>
      <c r="AU16" s="7" t="s">
        <v>49</v>
      </c>
      <c r="AV16" s="7">
        <v>0</v>
      </c>
      <c r="AW16" s="7" t="s">
        <v>8</v>
      </c>
      <c r="AX16" s="7" t="s">
        <v>8</v>
      </c>
    </row>
    <row r="17" spans="1:50"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v>3</v>
      </c>
      <c r="V17">
        <v>1</v>
      </c>
      <c r="W17">
        <v>16</v>
      </c>
      <c r="X17" t="s">
        <v>101</v>
      </c>
      <c r="Y17">
        <v>8</v>
      </c>
      <c r="Z17" t="s">
        <v>103</v>
      </c>
      <c r="AA17" s="10">
        <v>10135</v>
      </c>
      <c r="AB17" t="s">
        <v>8</v>
      </c>
      <c r="AC17" t="s">
        <v>8</v>
      </c>
      <c r="AD17" t="s">
        <v>8</v>
      </c>
      <c r="AE17" s="1">
        <v>32768</v>
      </c>
      <c r="AF17" t="s">
        <v>8</v>
      </c>
      <c r="AG17" t="s">
        <v>8</v>
      </c>
      <c r="AH17" t="s">
        <v>35</v>
      </c>
      <c r="AI17" s="10">
        <v>125</v>
      </c>
      <c r="AJ17">
        <v>1169</v>
      </c>
      <c r="AK17">
        <v>414</v>
      </c>
      <c r="AL17" s="1">
        <v>64</v>
      </c>
      <c r="AM17">
        <v>400</v>
      </c>
      <c r="AN17">
        <v>160</v>
      </c>
      <c r="AO17" t="s">
        <v>51</v>
      </c>
      <c r="AP17" s="4">
        <v>8</v>
      </c>
      <c r="AQ17">
        <v>368</v>
      </c>
      <c r="AR17">
        <v>96</v>
      </c>
      <c r="AS17" t="s">
        <v>51</v>
      </c>
      <c r="AT17" s="10" t="s">
        <v>69</v>
      </c>
      <c r="AU17" t="s">
        <v>77</v>
      </c>
      <c r="AV17">
        <v>0</v>
      </c>
      <c r="AW17" t="s">
        <v>8</v>
      </c>
      <c r="AX17" t="s">
        <v>8</v>
      </c>
    </row>
    <row r="18" spans="1:50"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v>3</v>
      </c>
      <c r="V18">
        <v>1</v>
      </c>
      <c r="W18">
        <v>16</v>
      </c>
      <c r="X18" t="s">
        <v>101</v>
      </c>
      <c r="Y18">
        <v>8</v>
      </c>
      <c r="Z18" t="s">
        <v>103</v>
      </c>
      <c r="AA18" s="10">
        <v>10135</v>
      </c>
      <c r="AB18" t="s">
        <v>8</v>
      </c>
      <c r="AC18" t="s">
        <v>8</v>
      </c>
      <c r="AD18" t="s">
        <v>8</v>
      </c>
      <c r="AE18" s="1">
        <v>32768</v>
      </c>
      <c r="AF18" t="s">
        <v>8</v>
      </c>
      <c r="AG18" t="s">
        <v>8</v>
      </c>
      <c r="AH18" t="s">
        <v>35</v>
      </c>
      <c r="AI18" s="10">
        <v>125</v>
      </c>
      <c r="AJ18">
        <v>1169</v>
      </c>
      <c r="AK18">
        <v>414</v>
      </c>
      <c r="AL18" s="1">
        <v>64</v>
      </c>
      <c r="AM18">
        <v>400</v>
      </c>
      <c r="AN18">
        <v>160</v>
      </c>
      <c r="AO18" t="s">
        <v>51</v>
      </c>
      <c r="AP18" s="1">
        <v>24</v>
      </c>
      <c r="AQ18">
        <v>384</v>
      </c>
      <c r="AR18">
        <v>120</v>
      </c>
      <c r="AS18" t="s">
        <v>51</v>
      </c>
      <c r="AT18" s="10" t="s">
        <v>69</v>
      </c>
      <c r="AU18" t="s">
        <v>74</v>
      </c>
      <c r="AV18">
        <v>0</v>
      </c>
      <c r="AW18" t="s">
        <v>8</v>
      </c>
      <c r="AX18" t="s">
        <v>8</v>
      </c>
    </row>
    <row r="19" spans="1:50"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v>3</v>
      </c>
      <c r="V19">
        <v>1</v>
      </c>
      <c r="W19">
        <v>16</v>
      </c>
      <c r="X19" t="s">
        <v>101</v>
      </c>
      <c r="Y19">
        <v>8</v>
      </c>
      <c r="Z19" t="s">
        <v>103</v>
      </c>
      <c r="AA19" s="10">
        <v>10999</v>
      </c>
      <c r="AB19" t="s">
        <v>8</v>
      </c>
      <c r="AC19" t="s">
        <v>8</v>
      </c>
      <c r="AD19" t="s">
        <v>8</v>
      </c>
      <c r="AE19" s="1">
        <v>32768</v>
      </c>
      <c r="AF19" t="s">
        <v>8</v>
      </c>
      <c r="AG19" t="s">
        <v>8</v>
      </c>
      <c r="AH19" t="s">
        <v>35</v>
      </c>
      <c r="AI19" s="10">
        <v>125</v>
      </c>
      <c r="AJ19">
        <v>1169</v>
      </c>
      <c r="AK19">
        <v>414</v>
      </c>
      <c r="AL19" s="1">
        <v>64</v>
      </c>
      <c r="AM19">
        <v>400</v>
      </c>
      <c r="AN19">
        <v>176</v>
      </c>
      <c r="AO19" t="s">
        <v>51</v>
      </c>
      <c r="AP19" s="1">
        <v>24</v>
      </c>
      <c r="AQ19">
        <v>384</v>
      </c>
      <c r="AR19">
        <v>112</v>
      </c>
      <c r="AS19" t="s">
        <v>51</v>
      </c>
      <c r="AT19" s="10" t="s">
        <v>69</v>
      </c>
      <c r="AU19" t="s">
        <v>74</v>
      </c>
      <c r="AV19">
        <v>0</v>
      </c>
      <c r="AW19" t="s">
        <v>8</v>
      </c>
      <c r="AX19" t="s">
        <v>8</v>
      </c>
    </row>
    <row r="20" spans="1:50"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v>3</v>
      </c>
      <c r="V20">
        <v>1</v>
      </c>
      <c r="W20">
        <v>16</v>
      </c>
      <c r="X20" t="s">
        <v>101</v>
      </c>
      <c r="Y20">
        <v>8</v>
      </c>
      <c r="Z20" t="s">
        <v>103</v>
      </c>
      <c r="AA20" s="10">
        <v>11843</v>
      </c>
      <c r="AB20" t="s">
        <v>8</v>
      </c>
      <c r="AC20" t="s">
        <v>8</v>
      </c>
      <c r="AD20" t="s">
        <v>8</v>
      </c>
      <c r="AE20" s="1">
        <v>32768</v>
      </c>
      <c r="AF20" t="s">
        <v>8</v>
      </c>
      <c r="AG20" t="s">
        <v>8</v>
      </c>
      <c r="AH20" t="s">
        <v>35</v>
      </c>
      <c r="AI20" s="10">
        <v>125</v>
      </c>
      <c r="AJ20">
        <v>1169</v>
      </c>
      <c r="AK20">
        <v>414</v>
      </c>
      <c r="AL20" s="1">
        <v>64</v>
      </c>
      <c r="AM20">
        <v>400</v>
      </c>
      <c r="AN20">
        <v>192</v>
      </c>
      <c r="AO20" t="s">
        <v>51</v>
      </c>
      <c r="AP20" s="1">
        <v>24</v>
      </c>
      <c r="AQ20">
        <v>384</v>
      </c>
      <c r="AR20">
        <v>104</v>
      </c>
      <c r="AS20" t="s">
        <v>51</v>
      </c>
      <c r="AT20" s="10" t="s">
        <v>69</v>
      </c>
      <c r="AU20" t="s">
        <v>74</v>
      </c>
      <c r="AV20">
        <v>0</v>
      </c>
      <c r="AW20" t="s">
        <v>8</v>
      </c>
      <c r="AX20" t="s">
        <v>8</v>
      </c>
    </row>
    <row r="21" spans="1:50"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v>3</v>
      </c>
      <c r="V21">
        <v>1</v>
      </c>
      <c r="W21">
        <v>16</v>
      </c>
      <c r="X21" t="s">
        <v>101</v>
      </c>
      <c r="Y21">
        <v>8</v>
      </c>
      <c r="Z21" t="s">
        <v>103</v>
      </c>
      <c r="AA21" s="10">
        <v>10473</v>
      </c>
      <c r="AB21" t="s">
        <v>8</v>
      </c>
      <c r="AC21" t="s">
        <v>8</v>
      </c>
      <c r="AD21" t="s">
        <v>8</v>
      </c>
      <c r="AE21" s="1">
        <v>32768</v>
      </c>
      <c r="AF21" t="s">
        <v>8</v>
      </c>
      <c r="AG21" t="s">
        <v>8</v>
      </c>
      <c r="AH21" t="s">
        <v>35</v>
      </c>
      <c r="AI21" s="10">
        <v>125</v>
      </c>
      <c r="AJ21">
        <v>1169</v>
      </c>
      <c r="AK21">
        <v>414</v>
      </c>
      <c r="AL21" s="1">
        <v>64</v>
      </c>
      <c r="AM21">
        <v>416</v>
      </c>
      <c r="AN21">
        <v>160</v>
      </c>
      <c r="AO21" t="s">
        <v>51</v>
      </c>
      <c r="AP21" s="1">
        <v>24</v>
      </c>
      <c r="AQ21">
        <v>376</v>
      </c>
      <c r="AR21">
        <v>120</v>
      </c>
      <c r="AS21" t="s">
        <v>51</v>
      </c>
      <c r="AT21" s="10" t="s">
        <v>69</v>
      </c>
      <c r="AU21" t="s">
        <v>74</v>
      </c>
      <c r="AV21">
        <v>0</v>
      </c>
      <c r="AW21" t="s">
        <v>8</v>
      </c>
      <c r="AX21" t="s">
        <v>8</v>
      </c>
    </row>
    <row r="22" spans="1:50"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v>3</v>
      </c>
      <c r="V22">
        <v>1</v>
      </c>
      <c r="W22">
        <v>16</v>
      </c>
      <c r="X22" t="s">
        <v>101</v>
      </c>
      <c r="Y22">
        <v>8</v>
      </c>
      <c r="Z22" t="s">
        <v>103</v>
      </c>
      <c r="AA22" s="10">
        <v>10825</v>
      </c>
      <c r="AB22" t="s">
        <v>8</v>
      </c>
      <c r="AC22" t="s">
        <v>8</v>
      </c>
      <c r="AD22" t="s">
        <v>8</v>
      </c>
      <c r="AE22" s="1">
        <v>32768</v>
      </c>
      <c r="AF22" t="s">
        <v>8</v>
      </c>
      <c r="AG22" t="s">
        <v>8</v>
      </c>
      <c r="AH22" t="s">
        <v>35</v>
      </c>
      <c r="AI22" s="10">
        <v>125</v>
      </c>
      <c r="AJ22">
        <v>1169</v>
      </c>
      <c r="AK22">
        <v>414</v>
      </c>
      <c r="AL22" s="1">
        <v>64</v>
      </c>
      <c r="AM22">
        <v>432</v>
      </c>
      <c r="AN22">
        <v>160</v>
      </c>
      <c r="AO22" t="s">
        <v>51</v>
      </c>
      <c r="AP22" s="1">
        <v>24</v>
      </c>
      <c r="AQ22">
        <v>368</v>
      </c>
      <c r="AR22">
        <v>120</v>
      </c>
      <c r="AS22" t="s">
        <v>51</v>
      </c>
      <c r="AT22" s="10" t="s">
        <v>69</v>
      </c>
      <c r="AU22" t="s">
        <v>74</v>
      </c>
      <c r="AV22">
        <v>0</v>
      </c>
      <c r="AW22" t="s">
        <v>8</v>
      </c>
      <c r="AX22" t="s">
        <v>8</v>
      </c>
    </row>
    <row r="23" spans="1:50"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v>3</v>
      </c>
      <c r="V23">
        <v>1</v>
      </c>
      <c r="W23">
        <v>16</v>
      </c>
      <c r="X23" t="s">
        <v>101</v>
      </c>
      <c r="Y23">
        <v>8</v>
      </c>
      <c r="Z23" t="s">
        <v>103</v>
      </c>
      <c r="AA23" s="10">
        <v>12317</v>
      </c>
      <c r="AB23" t="s">
        <v>8</v>
      </c>
      <c r="AC23" t="s">
        <v>8</v>
      </c>
      <c r="AD23" t="s">
        <v>8</v>
      </c>
      <c r="AE23" s="1">
        <v>32768</v>
      </c>
      <c r="AF23" t="s">
        <v>8</v>
      </c>
      <c r="AG23" t="s">
        <v>8</v>
      </c>
      <c r="AH23" t="s">
        <v>35</v>
      </c>
      <c r="AI23" s="10">
        <v>125</v>
      </c>
      <c r="AJ23">
        <v>1169</v>
      </c>
      <c r="AK23">
        <v>414</v>
      </c>
      <c r="AL23" s="1">
        <v>80</v>
      </c>
      <c r="AM23">
        <v>400</v>
      </c>
      <c r="AN23">
        <v>160</v>
      </c>
      <c r="AO23" t="s">
        <v>51</v>
      </c>
      <c r="AP23" s="1">
        <v>16</v>
      </c>
      <c r="AQ23">
        <v>384</v>
      </c>
      <c r="AR23">
        <v>120</v>
      </c>
      <c r="AS23" t="s">
        <v>51</v>
      </c>
      <c r="AT23" s="10" t="s">
        <v>69</v>
      </c>
      <c r="AU23" t="s">
        <v>74</v>
      </c>
      <c r="AV23">
        <v>0</v>
      </c>
      <c r="AW23" t="s">
        <v>8</v>
      </c>
      <c r="AX23" t="s">
        <v>8</v>
      </c>
    </row>
    <row r="24" spans="1:50"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v>3</v>
      </c>
      <c r="V24">
        <v>1</v>
      </c>
      <c r="W24">
        <v>16</v>
      </c>
      <c r="X24" t="s">
        <v>101</v>
      </c>
      <c r="Y24">
        <v>8</v>
      </c>
      <c r="Z24" t="s">
        <v>103</v>
      </c>
      <c r="AA24" s="10">
        <v>14443</v>
      </c>
      <c r="AB24" t="s">
        <v>8</v>
      </c>
      <c r="AC24" t="s">
        <v>8</v>
      </c>
      <c r="AD24" t="s">
        <v>8</v>
      </c>
      <c r="AE24" s="1">
        <v>32768</v>
      </c>
      <c r="AF24" t="s">
        <v>8</v>
      </c>
      <c r="AG24" t="s">
        <v>8</v>
      </c>
      <c r="AH24" t="s">
        <v>35</v>
      </c>
      <c r="AI24" s="10">
        <v>125</v>
      </c>
      <c r="AJ24">
        <v>1169</v>
      </c>
      <c r="AK24">
        <v>414</v>
      </c>
      <c r="AL24" s="1">
        <v>96</v>
      </c>
      <c r="AM24">
        <v>400</v>
      </c>
      <c r="AN24">
        <v>160</v>
      </c>
      <c r="AO24" t="s">
        <v>51</v>
      </c>
      <c r="AP24" s="1">
        <v>8</v>
      </c>
      <c r="AQ24">
        <v>384</v>
      </c>
      <c r="AR24">
        <v>120</v>
      </c>
      <c r="AS24" t="s">
        <v>51</v>
      </c>
      <c r="AT24" s="10" t="s">
        <v>69</v>
      </c>
      <c r="AU24" t="s">
        <v>74</v>
      </c>
      <c r="AV24">
        <v>0</v>
      </c>
      <c r="AW24" t="s">
        <v>8</v>
      </c>
      <c r="AX24" t="s">
        <v>8</v>
      </c>
    </row>
    <row r="25" spans="1:50"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s="10" t="s">
        <v>8</v>
      </c>
      <c r="AB25" t="s">
        <v>8</v>
      </c>
      <c r="AC25" t="s">
        <v>8</v>
      </c>
      <c r="AD25" t="s">
        <v>8</v>
      </c>
      <c r="AE25" s="1" t="s">
        <v>8</v>
      </c>
      <c r="AF25" t="s">
        <v>8</v>
      </c>
      <c r="AG25" t="s">
        <v>8</v>
      </c>
      <c r="AH25" t="s">
        <v>8</v>
      </c>
      <c r="AI25" s="10" t="s">
        <v>8</v>
      </c>
      <c r="AJ25" t="s">
        <v>8</v>
      </c>
      <c r="AK25" t="s">
        <v>8</v>
      </c>
      <c r="AL25" s="1" t="s">
        <v>8</v>
      </c>
      <c r="AM25" t="s">
        <v>8</v>
      </c>
      <c r="AN25" t="s">
        <v>8</v>
      </c>
      <c r="AO25" t="s">
        <v>8</v>
      </c>
      <c r="AP25" s="1" t="s">
        <v>8</v>
      </c>
      <c r="AQ25" t="s">
        <v>8</v>
      </c>
      <c r="AR25" t="s">
        <v>8</v>
      </c>
      <c r="AS25" t="s">
        <v>8</v>
      </c>
      <c r="AT25" s="10" t="s">
        <v>8</v>
      </c>
      <c r="AU25" t="s">
        <v>8</v>
      </c>
      <c r="AV25">
        <v>0</v>
      </c>
      <c r="AW25" t="s">
        <v>8</v>
      </c>
      <c r="AX25" t="s">
        <v>8</v>
      </c>
    </row>
    <row r="26" spans="1:50"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11" t="s">
        <v>8</v>
      </c>
      <c r="AB26" s="7" t="s">
        <v>8</v>
      </c>
      <c r="AC26" s="7" t="s">
        <v>8</v>
      </c>
      <c r="AD26" s="7" t="s">
        <v>8</v>
      </c>
      <c r="AE26" s="8" t="s">
        <v>8</v>
      </c>
      <c r="AF26" s="7" t="s">
        <v>8</v>
      </c>
      <c r="AG26" s="7" t="s">
        <v>8</v>
      </c>
      <c r="AH26" s="7" t="s">
        <v>8</v>
      </c>
      <c r="AI26" s="11" t="s">
        <v>8</v>
      </c>
      <c r="AJ26" s="7" t="s">
        <v>8</v>
      </c>
      <c r="AK26" s="7" t="s">
        <v>8</v>
      </c>
      <c r="AL26" s="8" t="s">
        <v>8</v>
      </c>
      <c r="AM26" s="7" t="s">
        <v>8</v>
      </c>
      <c r="AN26" s="7" t="s">
        <v>8</v>
      </c>
      <c r="AO26" s="7" t="s">
        <v>8</v>
      </c>
      <c r="AP26" s="8" t="s">
        <v>8</v>
      </c>
      <c r="AQ26" s="7" t="s">
        <v>8</v>
      </c>
      <c r="AR26" s="7" t="s">
        <v>8</v>
      </c>
      <c r="AS26" s="7" t="s">
        <v>8</v>
      </c>
      <c r="AT26" s="11" t="s">
        <v>8</v>
      </c>
      <c r="AU26" s="7" t="s">
        <v>8</v>
      </c>
      <c r="AV26" s="7">
        <v>0</v>
      </c>
      <c r="AW26" s="7" t="s">
        <v>8</v>
      </c>
      <c r="AX26" s="7" t="s">
        <v>8</v>
      </c>
    </row>
    <row r="27" spans="1:50"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v>3</v>
      </c>
      <c r="V27">
        <v>1</v>
      </c>
      <c r="W27">
        <v>16</v>
      </c>
      <c r="X27" t="s">
        <v>101</v>
      </c>
      <c r="Y27">
        <v>8</v>
      </c>
      <c r="Z27" t="s">
        <v>103</v>
      </c>
      <c r="AA27" s="10" t="s">
        <v>115</v>
      </c>
      <c r="AB27" t="s">
        <v>8</v>
      </c>
      <c r="AC27" t="s">
        <v>8</v>
      </c>
      <c r="AD27">
        <f t="shared" ref="AD27" si="0" xml:space="preserve"> 1508.06553301511 + 0.00210606006752809 * (AL27*AM27*AN27)</f>
        <v>83027.753778838392</v>
      </c>
      <c r="AE27" s="1">
        <v>81920</v>
      </c>
      <c r="AF27">
        <v>81049.600000000006</v>
      </c>
      <c r="AG27">
        <v>79.150000000000006</v>
      </c>
      <c r="AH27" t="s">
        <v>112</v>
      </c>
      <c r="AI27" s="10">
        <v>125</v>
      </c>
      <c r="AJ27">
        <v>1169</v>
      </c>
      <c r="AK27">
        <v>414</v>
      </c>
      <c r="AL27" s="1">
        <v>112</v>
      </c>
      <c r="AM27">
        <v>864</v>
      </c>
      <c r="AN27">
        <v>400</v>
      </c>
      <c r="AO27" t="s">
        <v>51</v>
      </c>
      <c r="AP27" s="1">
        <f xml:space="preserve"> _xlfn.FLOOR.MATH((AI27 - AL27) / 2)</f>
        <v>6</v>
      </c>
      <c r="AQ27">
        <f t="shared" ref="AQ27" si="1" xml:space="preserve"> _xlfn.FLOOR.MATH((AJ27 - AM27) / 2)</f>
        <v>152</v>
      </c>
      <c r="AR27">
        <f t="shared" ref="AR27" si="2" xml:space="preserve"> _xlfn.FLOOR.MATH((AK27 - AN27) / 2)</f>
        <v>7</v>
      </c>
      <c r="AS27" t="s">
        <v>51</v>
      </c>
      <c r="AT27" s="10" t="s">
        <v>69</v>
      </c>
      <c r="AU27" t="s">
        <v>177</v>
      </c>
      <c r="AV27">
        <v>0</v>
      </c>
      <c r="AW27" t="s">
        <v>8</v>
      </c>
      <c r="AX27" t="s">
        <v>8</v>
      </c>
    </row>
    <row r="28" spans="1:50"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v>3</v>
      </c>
      <c r="V28">
        <v>1</v>
      </c>
      <c r="W28">
        <v>16</v>
      </c>
      <c r="X28" t="s">
        <v>101</v>
      </c>
      <c r="Y28">
        <v>8</v>
      </c>
      <c r="Z28" t="s">
        <v>103</v>
      </c>
      <c r="AA28" s="10" t="s">
        <v>115</v>
      </c>
      <c r="AB28">
        <v>82032.639999999999</v>
      </c>
      <c r="AC28">
        <f xml:space="preserve"> 75.58 + 4.53</f>
        <v>80.11</v>
      </c>
      <c r="AD28">
        <f t="shared" ref="AD28:AD32" si="3" xml:space="preserve"> 1508.06553301511 + 0.00210606006752809 * (AL28*AM28*AN28)</f>
        <v>81518.129922434266</v>
      </c>
      <c r="AE28" s="1">
        <v>81920</v>
      </c>
      <c r="AF28">
        <v>81049.600000000006</v>
      </c>
      <c r="AG28">
        <v>79.150000000000006</v>
      </c>
      <c r="AH28" t="s">
        <v>112</v>
      </c>
      <c r="AI28" s="10">
        <v>125</v>
      </c>
      <c r="AJ28">
        <v>1169</v>
      </c>
      <c r="AK28">
        <v>414</v>
      </c>
      <c r="AL28" s="1">
        <v>112</v>
      </c>
      <c r="AM28">
        <v>848</v>
      </c>
      <c r="AN28">
        <v>400</v>
      </c>
      <c r="AO28" t="s">
        <v>51</v>
      </c>
      <c r="AP28" s="1">
        <f xml:space="preserve"> _xlfn.FLOOR.MATH((AI28 - AL28) / 2)</f>
        <v>6</v>
      </c>
      <c r="AQ28">
        <f t="shared" ref="AQ28" si="4" xml:space="preserve"> _xlfn.FLOOR.MATH((AJ28 - AM28) / 2)</f>
        <v>160</v>
      </c>
      <c r="AR28">
        <f t="shared" ref="AR28" si="5" xml:space="preserve"> _xlfn.FLOOR.MATH((AK28 - AN28) / 2)</f>
        <v>7</v>
      </c>
      <c r="AS28" t="s">
        <v>51</v>
      </c>
      <c r="AT28" s="10" t="s">
        <v>69</v>
      </c>
      <c r="AU28" t="s">
        <v>177</v>
      </c>
      <c r="AV28">
        <v>1</v>
      </c>
      <c r="AW28" t="s">
        <v>116</v>
      </c>
      <c r="AX28" t="s">
        <v>117</v>
      </c>
    </row>
    <row r="29" spans="1:50" x14ac:dyDescent="0.25">
      <c r="A29" t="s">
        <v>124</v>
      </c>
      <c r="B29" t="s">
        <v>133</v>
      </c>
      <c r="C29" t="s">
        <v>137</v>
      </c>
      <c r="D29" t="s">
        <v>157</v>
      </c>
      <c r="E29" t="s">
        <v>156</v>
      </c>
      <c r="F29" s="10">
        <v>0</v>
      </c>
      <c r="G29">
        <v>1</v>
      </c>
      <c r="H29" t="s">
        <v>175</v>
      </c>
      <c r="I29">
        <v>0</v>
      </c>
      <c r="J29" t="s">
        <v>8</v>
      </c>
      <c r="K29">
        <v>1</v>
      </c>
      <c r="L29">
        <v>0</v>
      </c>
      <c r="M29">
        <v>1</v>
      </c>
      <c r="N29" t="s">
        <v>8</v>
      </c>
      <c r="O29">
        <v>1</v>
      </c>
      <c r="P29" s="1" t="s">
        <v>73</v>
      </c>
      <c r="Q29">
        <v>5</v>
      </c>
      <c r="R29">
        <v>5</v>
      </c>
      <c r="S29">
        <v>3</v>
      </c>
      <c r="T29">
        <v>2</v>
      </c>
      <c r="U29">
        <v>3</v>
      </c>
      <c r="V29">
        <v>1</v>
      </c>
      <c r="W29">
        <v>16</v>
      </c>
      <c r="X29" t="s">
        <v>101</v>
      </c>
      <c r="Y29">
        <v>8</v>
      </c>
      <c r="Z29" t="s">
        <v>103</v>
      </c>
      <c r="AA29" s="10">
        <v>77887</v>
      </c>
      <c r="AB29" t="s">
        <v>8</v>
      </c>
      <c r="AC29" t="s">
        <v>8</v>
      </c>
      <c r="AD29">
        <f t="shared" si="3"/>
        <v>76989.258353221856</v>
      </c>
      <c r="AE29" s="1">
        <v>81920</v>
      </c>
      <c r="AF29">
        <v>81049.600000000006</v>
      </c>
      <c r="AG29">
        <v>79.150000000000006</v>
      </c>
      <c r="AH29" t="s">
        <v>112</v>
      </c>
      <c r="AI29" s="10">
        <v>125</v>
      </c>
      <c r="AJ29">
        <v>1169</v>
      </c>
      <c r="AK29">
        <v>414</v>
      </c>
      <c r="AL29" s="1">
        <v>112</v>
      </c>
      <c r="AM29">
        <v>800</v>
      </c>
      <c r="AN29">
        <v>400</v>
      </c>
      <c r="AO29" t="s">
        <v>51</v>
      </c>
      <c r="AP29" s="1">
        <f xml:space="preserve"> _xlfn.FLOOR.MATH((AI29 - AL29) / 2)</f>
        <v>6</v>
      </c>
      <c r="AQ29">
        <f t="shared" ref="AQ29" si="6" xml:space="preserve"> _xlfn.FLOOR.MATH((AJ29 - AM29) / 2)</f>
        <v>184</v>
      </c>
      <c r="AR29">
        <f t="shared" ref="AR29" si="7" xml:space="preserve"> _xlfn.FLOOR.MATH((AK29 - AN29) / 2)</f>
        <v>7</v>
      </c>
      <c r="AS29" t="s">
        <v>51</v>
      </c>
      <c r="AT29" s="10" t="s">
        <v>179</v>
      </c>
      <c r="AU29" t="s">
        <v>177</v>
      </c>
      <c r="AV29">
        <v>0</v>
      </c>
      <c r="AW29" t="s">
        <v>8</v>
      </c>
      <c r="AX29" t="s">
        <v>8</v>
      </c>
    </row>
    <row r="30" spans="1:50"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v>3</v>
      </c>
      <c r="V30">
        <v>1</v>
      </c>
      <c r="W30">
        <v>16</v>
      </c>
      <c r="X30" t="s">
        <v>101</v>
      </c>
      <c r="Y30">
        <v>8</v>
      </c>
      <c r="Z30" t="s">
        <v>103</v>
      </c>
      <c r="AA30" s="10">
        <v>77885</v>
      </c>
      <c r="AB30" t="s">
        <v>8</v>
      </c>
      <c r="AC30" t="s">
        <v>8</v>
      </c>
      <c r="AD30">
        <f t="shared" si="3"/>
        <v>76989.258353221856</v>
      </c>
      <c r="AE30" s="1">
        <v>81920</v>
      </c>
      <c r="AF30">
        <v>81049.600000000006</v>
      </c>
      <c r="AG30">
        <v>79.150000000000006</v>
      </c>
      <c r="AH30" s="15" t="s">
        <v>112</v>
      </c>
      <c r="AI30" s="10">
        <v>125</v>
      </c>
      <c r="AJ30">
        <v>1169</v>
      </c>
      <c r="AK30">
        <v>414</v>
      </c>
      <c r="AL30" s="1">
        <v>112</v>
      </c>
      <c r="AM30">
        <v>800</v>
      </c>
      <c r="AN30">
        <v>400</v>
      </c>
      <c r="AO30" t="s">
        <v>51</v>
      </c>
      <c r="AP30" s="1">
        <v>6</v>
      </c>
      <c r="AQ30">
        <v>184</v>
      </c>
      <c r="AR30">
        <v>7</v>
      </c>
      <c r="AS30" t="s">
        <v>51</v>
      </c>
      <c r="AT30" s="10" t="s">
        <v>179</v>
      </c>
      <c r="AU30" t="s">
        <v>177</v>
      </c>
      <c r="AV30">
        <v>0</v>
      </c>
      <c r="AW30" t="s">
        <v>8</v>
      </c>
      <c r="AX30" t="s">
        <v>8</v>
      </c>
    </row>
    <row r="31" spans="1:50"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v>3</v>
      </c>
      <c r="V31">
        <v>1</v>
      </c>
      <c r="W31">
        <v>16</v>
      </c>
      <c r="X31" t="s">
        <v>101</v>
      </c>
      <c r="Y31">
        <v>8</v>
      </c>
      <c r="Z31" t="s">
        <v>103</v>
      </c>
      <c r="AA31" s="10">
        <v>78017</v>
      </c>
      <c r="AB31" t="s">
        <v>8</v>
      </c>
      <c r="AC31" t="s">
        <v>8</v>
      </c>
      <c r="AD31">
        <f t="shared" si="3"/>
        <v>76989.258353221856</v>
      </c>
      <c r="AE31" s="1">
        <v>81920</v>
      </c>
      <c r="AF31">
        <v>81049.600000000006</v>
      </c>
      <c r="AG31">
        <v>79.150000000000006</v>
      </c>
      <c r="AH31" t="s">
        <v>112</v>
      </c>
      <c r="AI31" s="10">
        <v>125</v>
      </c>
      <c r="AJ31">
        <v>1169</v>
      </c>
      <c r="AK31">
        <v>414</v>
      </c>
      <c r="AL31" s="1">
        <v>112</v>
      </c>
      <c r="AM31">
        <v>800</v>
      </c>
      <c r="AN31">
        <v>400</v>
      </c>
      <c r="AO31" t="s">
        <v>51</v>
      </c>
      <c r="AP31" s="1">
        <v>6</v>
      </c>
      <c r="AQ31">
        <v>184</v>
      </c>
      <c r="AR31">
        <v>7</v>
      </c>
      <c r="AS31" t="s">
        <v>51</v>
      </c>
      <c r="AT31" s="10" t="s">
        <v>179</v>
      </c>
      <c r="AU31" t="s">
        <v>177</v>
      </c>
      <c r="AV31">
        <v>0</v>
      </c>
      <c r="AW31" t="s">
        <v>8</v>
      </c>
      <c r="AX31" t="s">
        <v>8</v>
      </c>
    </row>
    <row r="32" spans="1:50" s="17" customFormat="1" x14ac:dyDescent="0.25">
      <c r="A32" s="17" t="s">
        <v>169</v>
      </c>
      <c r="B32" s="17" t="s">
        <v>133</v>
      </c>
      <c r="C32" s="17" t="s">
        <v>170</v>
      </c>
      <c r="D32" s="17" t="s">
        <v>171</v>
      </c>
      <c r="E32" s="17" t="s">
        <v>173</v>
      </c>
      <c r="F32" s="10">
        <v>0</v>
      </c>
      <c r="G32" s="17">
        <v>0</v>
      </c>
      <c r="H32" s="17" t="s">
        <v>8</v>
      </c>
      <c r="I32" s="17">
        <v>1</v>
      </c>
      <c r="J32" s="17" t="s">
        <v>176</v>
      </c>
      <c r="K32" s="17">
        <v>1</v>
      </c>
      <c r="L32" s="17">
        <v>1</v>
      </c>
      <c r="M32" s="17">
        <v>1</v>
      </c>
      <c r="N32" s="17">
        <v>1</v>
      </c>
      <c r="O32" s="17">
        <v>1</v>
      </c>
      <c r="P32" s="1" t="s">
        <v>73</v>
      </c>
      <c r="Q32" s="17">
        <v>5</v>
      </c>
      <c r="R32" s="17">
        <v>5</v>
      </c>
      <c r="S32" s="17">
        <v>3</v>
      </c>
      <c r="T32" s="17">
        <v>2</v>
      </c>
      <c r="U32" s="17">
        <v>3</v>
      </c>
      <c r="V32" s="17">
        <v>1</v>
      </c>
      <c r="W32" s="17">
        <v>16</v>
      </c>
      <c r="X32" s="17" t="s">
        <v>101</v>
      </c>
      <c r="Y32" s="17">
        <v>8</v>
      </c>
      <c r="Z32" s="17" t="s">
        <v>103</v>
      </c>
      <c r="AA32" s="10" t="s">
        <v>115</v>
      </c>
      <c r="AB32" s="17" t="s">
        <v>8</v>
      </c>
      <c r="AC32" s="17" t="s">
        <v>8</v>
      </c>
      <c r="AD32" s="17">
        <f t="shared" si="3"/>
        <v>76989.258353221856</v>
      </c>
      <c r="AE32" s="1">
        <v>81920</v>
      </c>
      <c r="AF32" s="17">
        <v>81049.600000000006</v>
      </c>
      <c r="AG32" s="17">
        <v>79.150000000000006</v>
      </c>
      <c r="AH32" s="17" t="s">
        <v>112</v>
      </c>
      <c r="AI32" s="10">
        <v>125</v>
      </c>
      <c r="AJ32" s="17">
        <v>1169</v>
      </c>
      <c r="AK32" s="17">
        <v>414</v>
      </c>
      <c r="AL32" s="1">
        <v>112</v>
      </c>
      <c r="AM32" s="17">
        <v>800</v>
      </c>
      <c r="AN32" s="17">
        <v>400</v>
      </c>
      <c r="AO32" s="17" t="s">
        <v>51</v>
      </c>
      <c r="AP32" s="1">
        <v>6</v>
      </c>
      <c r="AQ32" s="17">
        <v>184</v>
      </c>
      <c r="AR32" s="17">
        <v>7</v>
      </c>
      <c r="AS32" s="17" t="s">
        <v>51</v>
      </c>
      <c r="AT32" s="10" t="s">
        <v>179</v>
      </c>
      <c r="AU32" s="17" t="s">
        <v>177</v>
      </c>
      <c r="AV32" s="17">
        <v>0</v>
      </c>
      <c r="AW32" s="17" t="s">
        <v>8</v>
      </c>
      <c r="AX32" s="17" t="s">
        <v>8</v>
      </c>
    </row>
    <row r="33" spans="1:26" x14ac:dyDescent="0.25">
      <c r="A33" s="16" t="s">
        <v>184</v>
      </c>
      <c r="B33" s="16" t="s">
        <v>133</v>
      </c>
      <c r="C33" s="16" t="s">
        <v>186</v>
      </c>
      <c r="D33" s="16" t="s">
        <v>187</v>
      </c>
      <c r="E33" s="16" t="s">
        <v>131</v>
      </c>
      <c r="F33" s="10" t="s">
        <v>131</v>
      </c>
      <c r="G33" t="s">
        <v>131</v>
      </c>
      <c r="H33" t="s">
        <v>131</v>
      </c>
      <c r="I33" t="s">
        <v>131</v>
      </c>
      <c r="J33" t="s">
        <v>131</v>
      </c>
      <c r="K33" t="s">
        <v>131</v>
      </c>
      <c r="L33" t="s">
        <v>131</v>
      </c>
      <c r="M33" t="s">
        <v>131</v>
      </c>
      <c r="N33" t="s">
        <v>131</v>
      </c>
      <c r="O33" t="s">
        <v>131</v>
      </c>
      <c r="P33" s="1" t="s">
        <v>178</v>
      </c>
      <c r="Q33" t="s">
        <v>131</v>
      </c>
      <c r="R33" t="s">
        <v>131</v>
      </c>
      <c r="S33" t="s">
        <v>131</v>
      </c>
      <c r="T33" t="s">
        <v>131</v>
      </c>
      <c r="U33">
        <v>1</v>
      </c>
      <c r="V33">
        <v>1</v>
      </c>
      <c r="W33">
        <v>16</v>
      </c>
      <c r="X33" t="s">
        <v>101</v>
      </c>
      <c r="Y33">
        <v>8</v>
      </c>
      <c r="Z33" t="s">
        <v>103</v>
      </c>
    </row>
    <row r="34" spans="1:26" x14ac:dyDescent="0.25">
      <c r="A34" s="16" t="s">
        <v>185</v>
      </c>
      <c r="B34" t="s">
        <v>133</v>
      </c>
      <c r="C34" t="s">
        <v>180</v>
      </c>
      <c r="D34" t="s">
        <v>181</v>
      </c>
      <c r="E34" t="s">
        <v>131</v>
      </c>
      <c r="F34" s="10" t="s">
        <v>131</v>
      </c>
      <c r="G34" t="s">
        <v>131</v>
      </c>
      <c r="H34" t="s">
        <v>131</v>
      </c>
      <c r="I34" t="s">
        <v>131</v>
      </c>
      <c r="J34" t="s">
        <v>131</v>
      </c>
      <c r="K34" t="s">
        <v>131</v>
      </c>
      <c r="L34" t="s">
        <v>131</v>
      </c>
      <c r="M34" t="s">
        <v>131</v>
      </c>
      <c r="N34" t="s">
        <v>131</v>
      </c>
      <c r="O34" t="s">
        <v>131</v>
      </c>
      <c r="P34" s="1" t="s">
        <v>178</v>
      </c>
      <c r="Q34" t="s">
        <v>131</v>
      </c>
      <c r="R34" t="s">
        <v>131</v>
      </c>
      <c r="S34" t="s">
        <v>131</v>
      </c>
      <c r="T34" t="s">
        <v>131</v>
      </c>
      <c r="U34">
        <v>1</v>
      </c>
      <c r="V34">
        <v>1</v>
      </c>
      <c r="W34">
        <v>16</v>
      </c>
      <c r="X34" t="s">
        <v>101</v>
      </c>
      <c r="Y34">
        <v>8</v>
      </c>
      <c r="Z34" t="s">
        <v>103</v>
      </c>
    </row>
    <row r="35" spans="1:26" x14ac:dyDescent="0.25">
      <c r="B35" t="s">
        <v>133</v>
      </c>
      <c r="C35" t="s">
        <v>182</v>
      </c>
      <c r="D35" t="s">
        <v>183</v>
      </c>
      <c r="E35" t="s">
        <v>131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2023-09-08T15:43:22Z</dcterms:modified>
</cp:coreProperties>
</file>