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y\Desktop\Tufts\CS 160\cs160\proj\"/>
    </mc:Choice>
  </mc:AlternateContent>
  <xr:revisionPtr revIDLastSave="0" documentId="13_ncr:1_{E3B231F7-267F-4B4E-A2FE-1E2C93D7ABD5}" xr6:coauthVersionLast="47" xr6:coauthVersionMax="47" xr10:uidLastSave="{00000000-0000-0000-0000-000000000000}"/>
  <bookViews>
    <workbookView xWindow="-110" yWindow="-110" windowWidth="19420" windowHeight="10420" xr2:uid="{2717DCE8-245B-4C3B-A50F-185A9B77B23A}"/>
  </bookViews>
  <sheets>
    <sheet name="Data" sheetId="1" r:id="rId1"/>
    <sheet name="Trial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2" l="1"/>
  <c r="B8" i="1" s="1"/>
  <c r="E37" i="2"/>
  <c r="C8" i="1" s="1"/>
  <c r="H37" i="2"/>
  <c r="D8" i="1" s="1"/>
  <c r="K37" i="2"/>
  <c r="E8" i="1" s="1"/>
  <c r="K31" i="2"/>
  <c r="E7" i="1" s="1"/>
  <c r="H31" i="2"/>
  <c r="D7" i="1" s="1"/>
  <c r="B31" i="2"/>
  <c r="B7" i="1" s="1"/>
  <c r="E31" i="2"/>
  <c r="C7" i="1" s="1"/>
  <c r="K25" i="2"/>
  <c r="E6" i="1" s="1"/>
  <c r="H25" i="2"/>
  <c r="D6" i="1" s="1"/>
  <c r="E25" i="2"/>
  <c r="C6" i="1" s="1"/>
  <c r="B25" i="2"/>
  <c r="B6" i="1" s="1"/>
  <c r="K19" i="2"/>
  <c r="E5" i="1" s="1"/>
  <c r="H19" i="2"/>
  <c r="D5" i="1" s="1"/>
  <c r="E19" i="2"/>
  <c r="C5" i="1" s="1"/>
  <c r="B19" i="2"/>
  <c r="B5" i="1" s="1"/>
  <c r="K13" i="2"/>
  <c r="E4" i="1" s="1"/>
  <c r="H13" i="2"/>
  <c r="D4" i="1" s="1"/>
  <c r="E13" i="2"/>
  <c r="C4" i="1" s="1"/>
  <c r="B13" i="2"/>
  <c r="B4" i="1" s="1"/>
  <c r="K7" i="2"/>
  <c r="E3" i="1" s="1"/>
  <c r="H7" i="2"/>
  <c r="D3" i="1" s="1"/>
  <c r="E7" i="2"/>
  <c r="C3" i="1" s="1"/>
  <c r="B7" i="2"/>
  <c r="B3" i="1" s="1"/>
</calcChain>
</file>

<file path=xl/sharedStrings.xml><?xml version="1.0" encoding="utf-8"?>
<sst xmlns="http://schemas.openxmlformats.org/spreadsheetml/2006/main" count="159" uniqueCount="23">
  <si>
    <t>n = 100</t>
  </si>
  <si>
    <t>n = 1000</t>
  </si>
  <si>
    <t>n = 10000</t>
  </si>
  <si>
    <t>n = 100000</t>
  </si>
  <si>
    <t>k = 3</t>
  </si>
  <si>
    <t>k = 5</t>
  </si>
  <si>
    <t>k = √n</t>
  </si>
  <si>
    <t>k = n/2</t>
  </si>
  <si>
    <t>k = n</t>
  </si>
  <si>
    <t>k = 15</t>
  </si>
  <si>
    <t>n=100:</t>
  </si>
  <si>
    <t>k=3:</t>
  </si>
  <si>
    <t>Trial 1:</t>
  </si>
  <si>
    <t>Trial 2:</t>
  </si>
  <si>
    <t>Trial 3:</t>
  </si>
  <si>
    <t>k=5:</t>
  </si>
  <si>
    <t>k=15:</t>
  </si>
  <si>
    <t>n=1000:</t>
  </si>
  <si>
    <t>n=10000:</t>
  </si>
  <si>
    <t>n=100000</t>
  </si>
  <si>
    <t>Average:</t>
  </si>
  <si>
    <t>Runtime of Selection Algorithm for Various Input Sizes n and Subarray Sizes k in Milliseconds</t>
  </si>
  <si>
    <t>Time (ms):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</si>
</sst>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6974-041B-4B3F-A1D2-E2420F2A4C55}">
  <dimension ref="A1:E8"/>
  <sheetViews>
    <sheetView tabSelected="1" workbookViewId="0"/>
  </sheetViews>
  <sheetFormatPr defaultRowHeight="14.5" x14ac:dyDescent="0.35"/>
  <cols>
    <col min="2" max="3" width="8.81640625" bestFit="1" customWidth="1"/>
    <col min="4" max="4" width="9.36328125" bestFit="1" customWidth="1"/>
    <col min="5" max="5" width="9.54296875" customWidth="1"/>
  </cols>
  <sheetData>
    <row r="1" spans="1:5" x14ac:dyDescent="0.35">
      <c r="A1" t="s">
        <v>21</v>
      </c>
    </row>
    <row r="2" spans="1:5" x14ac:dyDescent="0.35">
      <c r="B2" t="s">
        <v>0</v>
      </c>
      <c r="C2" t="s">
        <v>1</v>
      </c>
      <c r="D2" t="s">
        <v>2</v>
      </c>
      <c r="E2" t="s">
        <v>3</v>
      </c>
    </row>
    <row r="3" spans="1:5" x14ac:dyDescent="0.35">
      <c r="A3" t="s">
        <v>4</v>
      </c>
      <c r="B3" s="1">
        <f>TrialData!B7</f>
        <v>0.14833333333333332</v>
      </c>
      <c r="C3" s="1">
        <f>TrialData!E7</f>
        <v>2.7840000000000003</v>
      </c>
      <c r="D3" s="1">
        <f>TrialData!H7</f>
        <v>34.155666666666662</v>
      </c>
      <c r="E3" s="1">
        <f>TrialData!K7</f>
        <v>336.47066666666666</v>
      </c>
    </row>
    <row r="4" spans="1:5" x14ac:dyDescent="0.35">
      <c r="A4" t="s">
        <v>5</v>
      </c>
      <c r="B4" s="1">
        <f>TrialData!B13</f>
        <v>0.12333333333333334</v>
      </c>
      <c r="C4" s="1">
        <f>TrialData!E13</f>
        <v>1.7949999999999999</v>
      </c>
      <c r="D4" s="1">
        <f>TrialData!H13</f>
        <v>20.446666666666665</v>
      </c>
      <c r="E4" s="1">
        <f>TrialData!K13</f>
        <v>219.19233333333332</v>
      </c>
    </row>
    <row r="5" spans="1:5" x14ac:dyDescent="0.35">
      <c r="A5" t="s">
        <v>9</v>
      </c>
      <c r="B5" s="1">
        <f>TrialData!B19</f>
        <v>0.11033333333333334</v>
      </c>
      <c r="C5" s="1">
        <f>TrialData!E19</f>
        <v>1.2316666666666667</v>
      </c>
      <c r="D5" s="1">
        <f>TrialData!H19</f>
        <v>11.994333333333335</v>
      </c>
      <c r="E5" s="1">
        <f>TrialData!K19</f>
        <v>122.74833333333333</v>
      </c>
    </row>
    <row r="6" spans="1:5" x14ac:dyDescent="0.35">
      <c r="A6" t="s">
        <v>6</v>
      </c>
      <c r="B6" s="1">
        <f>TrialData!B25</f>
        <v>0.15066666666666664</v>
      </c>
      <c r="C6" s="1">
        <f>TrialData!E25</f>
        <v>3.0236666666666667</v>
      </c>
      <c r="D6" s="1">
        <f>TrialData!H25</f>
        <v>33.550666666666665</v>
      </c>
      <c r="E6" s="1">
        <f>TrialData!K25</f>
        <v>390.65799999999996</v>
      </c>
    </row>
    <row r="7" spans="1:5" x14ac:dyDescent="0.35">
      <c r="A7" t="s">
        <v>7</v>
      </c>
      <c r="B7" s="1">
        <f>TrialData!B31</f>
        <v>0.22166666666666668</v>
      </c>
      <c r="C7" s="1">
        <f>TrialData!E31</f>
        <v>5.6096666666666666</v>
      </c>
      <c r="D7" s="1">
        <f>TrialData!H31</f>
        <v>93.77033333333334</v>
      </c>
      <c r="E7" s="1">
        <f>TrialData!K31</f>
        <v>7311.3003333333327</v>
      </c>
    </row>
    <row r="8" spans="1:5" x14ac:dyDescent="0.35">
      <c r="A8" t="s">
        <v>8</v>
      </c>
      <c r="B8" s="1">
        <f>TrialData!B37</f>
        <v>7.0333333333333345E-2</v>
      </c>
      <c r="C8" s="1">
        <f>TrialData!E37</f>
        <v>2.9976666666666669</v>
      </c>
      <c r="D8" s="1">
        <f>TrialData!H37</f>
        <v>280.73233333333337</v>
      </c>
      <c r="E8" s="1">
        <f>TrialData!K37</f>
        <v>27503.79966666667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E9A8-6F1E-4827-9220-C23C6964012E}">
  <dimension ref="A1:K37"/>
  <sheetViews>
    <sheetView workbookViewId="0"/>
  </sheetViews>
  <sheetFormatPr defaultRowHeight="14.5" x14ac:dyDescent="0.35"/>
  <cols>
    <col min="2" max="2" width="9.6328125" style="1" bestFit="1" customWidth="1"/>
    <col min="5" max="5" width="9.6328125" bestFit="1" customWidth="1"/>
    <col min="8" max="8" width="9.6328125" bestFit="1" customWidth="1"/>
    <col min="11" max="11" width="9.6328125" bestFit="1" customWidth="1"/>
  </cols>
  <sheetData>
    <row r="1" spans="1:11" x14ac:dyDescent="0.35">
      <c r="A1" t="s">
        <v>10</v>
      </c>
      <c r="D1" t="s">
        <v>17</v>
      </c>
      <c r="G1" t="s">
        <v>18</v>
      </c>
      <c r="J1" t="s">
        <v>19</v>
      </c>
    </row>
    <row r="3" spans="1:11" x14ac:dyDescent="0.35">
      <c r="A3" t="s">
        <v>11</v>
      </c>
      <c r="B3" s="1" t="s">
        <v>22</v>
      </c>
      <c r="D3" t="s">
        <v>11</v>
      </c>
      <c r="E3" s="1" t="s">
        <v>22</v>
      </c>
      <c r="G3" t="s">
        <v>11</v>
      </c>
      <c r="H3" s="1" t="s">
        <v>22</v>
      </c>
      <c r="J3" t="s">
        <v>11</v>
      </c>
      <c r="K3" s="1" t="s">
        <v>22</v>
      </c>
    </row>
    <row r="4" spans="1:11" x14ac:dyDescent="0.35">
      <c r="A4" t="s">
        <v>12</v>
      </c>
      <c r="B4" s="1">
        <v>0.14499999999999999</v>
      </c>
      <c r="D4" t="s">
        <v>12</v>
      </c>
      <c r="E4">
        <v>2.8170000000000002</v>
      </c>
      <c r="G4" t="s">
        <v>12</v>
      </c>
      <c r="H4">
        <v>34.113999999999997</v>
      </c>
      <c r="J4" t="s">
        <v>12</v>
      </c>
      <c r="K4">
        <v>338.45499999999998</v>
      </c>
    </row>
    <row r="5" spans="1:11" x14ac:dyDescent="0.35">
      <c r="A5" t="s">
        <v>13</v>
      </c>
      <c r="B5" s="1">
        <v>0.14699999999999999</v>
      </c>
      <c r="D5" t="s">
        <v>13</v>
      </c>
      <c r="E5">
        <v>2.8109999999999999</v>
      </c>
      <c r="G5" t="s">
        <v>13</v>
      </c>
      <c r="H5">
        <v>33.837000000000003</v>
      </c>
      <c r="J5" t="s">
        <v>13</v>
      </c>
      <c r="K5">
        <v>337.48200000000003</v>
      </c>
    </row>
    <row r="6" spans="1:11" x14ac:dyDescent="0.35">
      <c r="A6" t="s">
        <v>14</v>
      </c>
      <c r="B6" s="1">
        <v>0.153</v>
      </c>
      <c r="D6" t="s">
        <v>14</v>
      </c>
      <c r="E6">
        <v>2.7240000000000002</v>
      </c>
      <c r="G6" t="s">
        <v>14</v>
      </c>
      <c r="H6">
        <v>34.515999999999998</v>
      </c>
      <c r="J6" t="s">
        <v>14</v>
      </c>
      <c r="K6">
        <v>333.47500000000002</v>
      </c>
    </row>
    <row r="7" spans="1:11" x14ac:dyDescent="0.35">
      <c r="A7" t="s">
        <v>20</v>
      </c>
      <c r="B7" s="1">
        <f>AVERAGE(B4:B6)</f>
        <v>0.14833333333333332</v>
      </c>
      <c r="D7" t="s">
        <v>20</v>
      </c>
      <c r="E7">
        <f>AVERAGE(E4:E6)</f>
        <v>2.7840000000000003</v>
      </c>
      <c r="G7" t="s">
        <v>20</v>
      </c>
      <c r="H7" s="1">
        <f>AVERAGE(H4:H6)</f>
        <v>34.155666666666662</v>
      </c>
      <c r="J7" t="s">
        <v>20</v>
      </c>
      <c r="K7" s="1">
        <f>AVERAGE(K4:K6)</f>
        <v>336.47066666666666</v>
      </c>
    </row>
    <row r="9" spans="1:11" x14ac:dyDescent="0.35">
      <c r="A9" t="s">
        <v>15</v>
      </c>
      <c r="B9" s="1" t="s">
        <v>22</v>
      </c>
      <c r="D9" t="s">
        <v>15</v>
      </c>
      <c r="E9" s="1" t="s">
        <v>22</v>
      </c>
      <c r="G9" t="s">
        <v>15</v>
      </c>
      <c r="H9" s="1" t="s">
        <v>22</v>
      </c>
      <c r="J9" t="s">
        <v>15</v>
      </c>
      <c r="K9" s="1" t="s">
        <v>22</v>
      </c>
    </row>
    <row r="10" spans="1:11" x14ac:dyDescent="0.35">
      <c r="A10" t="s">
        <v>12</v>
      </c>
      <c r="B10" s="1">
        <v>0.13900000000000001</v>
      </c>
      <c r="D10" t="s">
        <v>12</v>
      </c>
      <c r="E10" s="1">
        <v>1.76</v>
      </c>
      <c r="G10" t="s">
        <v>12</v>
      </c>
      <c r="H10">
        <v>19.594999999999999</v>
      </c>
      <c r="J10" t="s">
        <v>12</v>
      </c>
      <c r="K10">
        <v>218.017</v>
      </c>
    </row>
    <row r="11" spans="1:11" x14ac:dyDescent="0.35">
      <c r="A11" t="s">
        <v>13</v>
      </c>
      <c r="B11" s="1">
        <v>0.104</v>
      </c>
      <c r="D11" t="s">
        <v>13</v>
      </c>
      <c r="E11">
        <v>1.7989999999999999</v>
      </c>
      <c r="G11" t="s">
        <v>13</v>
      </c>
      <c r="H11">
        <v>22.065000000000001</v>
      </c>
      <c r="J11" t="s">
        <v>13</v>
      </c>
      <c r="K11">
        <v>221.404</v>
      </c>
    </row>
    <row r="12" spans="1:11" x14ac:dyDescent="0.35">
      <c r="A12" t="s">
        <v>14</v>
      </c>
      <c r="B12" s="1">
        <v>0.127</v>
      </c>
      <c r="D12" t="s">
        <v>14</v>
      </c>
      <c r="E12">
        <v>1.8260000000000001</v>
      </c>
      <c r="G12" t="s">
        <v>14</v>
      </c>
      <c r="H12" s="1">
        <v>19.68</v>
      </c>
      <c r="J12" t="s">
        <v>14</v>
      </c>
      <c r="K12">
        <v>218.15600000000001</v>
      </c>
    </row>
    <row r="13" spans="1:11" x14ac:dyDescent="0.35">
      <c r="A13" t="s">
        <v>20</v>
      </c>
      <c r="B13" s="1">
        <f>AVERAGE(B10:B12)</f>
        <v>0.12333333333333334</v>
      </c>
      <c r="D13" t="s">
        <v>20</v>
      </c>
      <c r="E13">
        <f>AVERAGE(E10:E12)</f>
        <v>1.7949999999999999</v>
      </c>
      <c r="G13" t="s">
        <v>20</v>
      </c>
      <c r="H13" s="1">
        <f>AVERAGE(H10:H12)</f>
        <v>20.446666666666665</v>
      </c>
      <c r="J13" t="s">
        <v>20</v>
      </c>
      <c r="K13" s="1">
        <f>AVERAGE(K10:K12)</f>
        <v>219.19233333333332</v>
      </c>
    </row>
    <row r="15" spans="1:11" x14ac:dyDescent="0.35">
      <c r="A15" t="s">
        <v>16</v>
      </c>
      <c r="B15" s="1" t="s">
        <v>22</v>
      </c>
      <c r="D15" t="s">
        <v>16</v>
      </c>
      <c r="E15" s="1" t="s">
        <v>22</v>
      </c>
      <c r="G15" t="s">
        <v>16</v>
      </c>
      <c r="H15" s="1" t="s">
        <v>22</v>
      </c>
      <c r="J15" t="s">
        <v>16</v>
      </c>
      <c r="K15" s="1" t="s">
        <v>22</v>
      </c>
    </row>
    <row r="16" spans="1:11" x14ac:dyDescent="0.35">
      <c r="A16" t="s">
        <v>12</v>
      </c>
      <c r="B16" s="1">
        <v>0.11</v>
      </c>
      <c r="D16" t="s">
        <v>12</v>
      </c>
      <c r="E16">
        <v>1.173</v>
      </c>
      <c r="G16" t="s">
        <v>12</v>
      </c>
      <c r="H16">
        <v>11.933</v>
      </c>
      <c r="J16" t="s">
        <v>12</v>
      </c>
      <c r="K16">
        <v>121.642</v>
      </c>
    </row>
    <row r="17" spans="1:11" x14ac:dyDescent="0.35">
      <c r="A17" t="s">
        <v>13</v>
      </c>
      <c r="B17" s="1">
        <v>0.114</v>
      </c>
      <c r="D17" t="s">
        <v>13</v>
      </c>
      <c r="E17">
        <v>1.288</v>
      </c>
      <c r="G17" t="s">
        <v>13</v>
      </c>
      <c r="H17">
        <v>12.026999999999999</v>
      </c>
      <c r="J17" t="s">
        <v>13</v>
      </c>
      <c r="K17">
        <v>123.562</v>
      </c>
    </row>
    <row r="18" spans="1:11" x14ac:dyDescent="0.35">
      <c r="A18" t="s">
        <v>14</v>
      </c>
      <c r="B18" s="1">
        <v>0.107</v>
      </c>
      <c r="D18" t="s">
        <v>14</v>
      </c>
      <c r="E18">
        <v>1.234</v>
      </c>
      <c r="G18" t="s">
        <v>14</v>
      </c>
      <c r="H18">
        <v>12.023</v>
      </c>
      <c r="J18" t="s">
        <v>14</v>
      </c>
      <c r="K18">
        <v>123.041</v>
      </c>
    </row>
    <row r="19" spans="1:11" x14ac:dyDescent="0.35">
      <c r="A19" t="s">
        <v>20</v>
      </c>
      <c r="B19" s="1">
        <f>AVERAGE(B16:B18)</f>
        <v>0.11033333333333334</v>
      </c>
      <c r="D19" t="s">
        <v>20</v>
      </c>
      <c r="E19" s="1">
        <f>AVERAGE(E16:E18)</f>
        <v>1.2316666666666667</v>
      </c>
      <c r="G19" t="s">
        <v>20</v>
      </c>
      <c r="H19" s="1">
        <f>AVERAGE(H16:H18)</f>
        <v>11.994333333333335</v>
      </c>
      <c r="J19" t="s">
        <v>20</v>
      </c>
      <c r="K19" s="1">
        <f>AVERAGE(K16:K18)</f>
        <v>122.74833333333333</v>
      </c>
    </row>
    <row r="21" spans="1:11" x14ac:dyDescent="0.35">
      <c r="A21" t="s">
        <v>6</v>
      </c>
      <c r="B21" s="1" t="s">
        <v>22</v>
      </c>
      <c r="D21" t="s">
        <v>6</v>
      </c>
      <c r="E21" s="1" t="s">
        <v>22</v>
      </c>
      <c r="G21" t="s">
        <v>6</v>
      </c>
      <c r="H21" s="1" t="s">
        <v>22</v>
      </c>
      <c r="J21" t="s">
        <v>6</v>
      </c>
      <c r="K21" s="1" t="s">
        <v>22</v>
      </c>
    </row>
    <row r="22" spans="1:11" x14ac:dyDescent="0.35">
      <c r="A22" t="s">
        <v>12</v>
      </c>
      <c r="B22" s="1">
        <v>0.15</v>
      </c>
      <c r="D22" t="s">
        <v>12</v>
      </c>
      <c r="E22">
        <v>2.8719999999999999</v>
      </c>
      <c r="G22" t="s">
        <v>12</v>
      </c>
      <c r="H22">
        <v>33.453000000000003</v>
      </c>
      <c r="J22" t="s">
        <v>12</v>
      </c>
      <c r="K22">
        <v>387.738</v>
      </c>
    </row>
    <row r="23" spans="1:11" x14ac:dyDescent="0.35">
      <c r="A23" t="s">
        <v>13</v>
      </c>
      <c r="B23" s="1">
        <v>0.14399999999999999</v>
      </c>
      <c r="D23" t="s">
        <v>13</v>
      </c>
      <c r="E23">
        <v>3.129</v>
      </c>
      <c r="G23" t="s">
        <v>13</v>
      </c>
      <c r="H23">
        <v>33.737000000000002</v>
      </c>
      <c r="J23" t="s">
        <v>13</v>
      </c>
      <c r="K23">
        <v>384.56299999999999</v>
      </c>
    </row>
    <row r="24" spans="1:11" x14ac:dyDescent="0.35">
      <c r="A24" t="s">
        <v>14</v>
      </c>
      <c r="B24" s="1">
        <v>0.158</v>
      </c>
      <c r="D24" t="s">
        <v>14</v>
      </c>
      <c r="E24" s="1">
        <v>3.07</v>
      </c>
      <c r="G24" t="s">
        <v>14</v>
      </c>
      <c r="H24">
        <v>33.462000000000003</v>
      </c>
      <c r="J24" t="s">
        <v>14</v>
      </c>
      <c r="K24">
        <v>399.673</v>
      </c>
    </row>
    <row r="25" spans="1:11" x14ac:dyDescent="0.35">
      <c r="A25" t="s">
        <v>20</v>
      </c>
      <c r="B25" s="1">
        <f>AVERAGE(B22:B24)</f>
        <v>0.15066666666666664</v>
      </c>
      <c r="D25" t="s">
        <v>20</v>
      </c>
      <c r="E25" s="1">
        <f>AVERAGE(E22:E24)</f>
        <v>3.0236666666666667</v>
      </c>
      <c r="G25" t="s">
        <v>20</v>
      </c>
      <c r="H25" s="1">
        <f>AVERAGE(H22:H24)</f>
        <v>33.550666666666665</v>
      </c>
      <c r="J25" t="s">
        <v>20</v>
      </c>
      <c r="K25">
        <f>AVERAGE(K22:K24)</f>
        <v>390.65799999999996</v>
      </c>
    </row>
    <row r="27" spans="1:11" x14ac:dyDescent="0.35">
      <c r="A27" t="s">
        <v>7</v>
      </c>
      <c r="B27" s="1" t="s">
        <v>22</v>
      </c>
      <c r="D27" t="s">
        <v>7</v>
      </c>
      <c r="E27" s="1" t="s">
        <v>22</v>
      </c>
      <c r="G27" t="s">
        <v>7</v>
      </c>
      <c r="H27" s="1" t="s">
        <v>22</v>
      </c>
      <c r="J27" t="s">
        <v>7</v>
      </c>
      <c r="K27" s="1" t="s">
        <v>22</v>
      </c>
    </row>
    <row r="28" spans="1:11" x14ac:dyDescent="0.35">
      <c r="A28" t="s">
        <v>12</v>
      </c>
      <c r="B28" s="1">
        <v>0.221</v>
      </c>
      <c r="D28" t="s">
        <v>12</v>
      </c>
      <c r="E28">
        <v>6.9669999999999996</v>
      </c>
      <c r="G28" t="s">
        <v>12</v>
      </c>
      <c r="H28">
        <v>93.682000000000002</v>
      </c>
      <c r="J28" t="s">
        <v>12</v>
      </c>
      <c r="K28">
        <v>7389.3289999999997</v>
      </c>
    </row>
    <row r="29" spans="1:11" x14ac:dyDescent="0.35">
      <c r="A29" t="s">
        <v>13</v>
      </c>
      <c r="B29" s="1">
        <v>0.22500000000000001</v>
      </c>
      <c r="D29" t="s">
        <v>13</v>
      </c>
      <c r="E29">
        <v>6.9749999999999996</v>
      </c>
      <c r="G29" t="s">
        <v>13</v>
      </c>
      <c r="H29">
        <v>93.738</v>
      </c>
      <c r="J29" t="s">
        <v>13</v>
      </c>
      <c r="K29">
        <v>7170.7860000000001</v>
      </c>
    </row>
    <row r="30" spans="1:11" x14ac:dyDescent="0.35">
      <c r="A30" t="s">
        <v>14</v>
      </c>
      <c r="B30" s="1">
        <v>0.219</v>
      </c>
      <c r="D30" t="s">
        <v>14</v>
      </c>
      <c r="E30">
        <v>2.887</v>
      </c>
      <c r="G30" t="s">
        <v>14</v>
      </c>
      <c r="H30">
        <v>93.891000000000005</v>
      </c>
      <c r="J30" t="s">
        <v>14</v>
      </c>
      <c r="K30">
        <v>7373.7860000000001</v>
      </c>
    </row>
    <row r="31" spans="1:11" x14ac:dyDescent="0.35">
      <c r="A31" t="s">
        <v>20</v>
      </c>
      <c r="B31" s="1">
        <f>AVERAGE(B28:B30)</f>
        <v>0.22166666666666668</v>
      </c>
      <c r="D31" t="s">
        <v>20</v>
      </c>
      <c r="E31" s="1">
        <f>AVERAGE(E28:E30)</f>
        <v>5.6096666666666666</v>
      </c>
      <c r="G31" t="s">
        <v>20</v>
      </c>
      <c r="H31" s="1">
        <f>AVERAGE(H28:H30)</f>
        <v>93.77033333333334</v>
      </c>
      <c r="J31" t="s">
        <v>20</v>
      </c>
      <c r="K31" s="1">
        <f>AVERAGE(K28:K30)</f>
        <v>7311.3003333333327</v>
      </c>
    </row>
    <row r="33" spans="1:11" x14ac:dyDescent="0.35">
      <c r="A33" t="s">
        <v>8</v>
      </c>
      <c r="B33" s="1" t="s">
        <v>22</v>
      </c>
      <c r="D33" t="s">
        <v>8</v>
      </c>
      <c r="E33" s="1" t="s">
        <v>22</v>
      </c>
      <c r="G33" t="s">
        <v>8</v>
      </c>
      <c r="H33" s="1" t="s">
        <v>22</v>
      </c>
      <c r="J33" t="s">
        <v>8</v>
      </c>
      <c r="K33" s="1" t="s">
        <v>22</v>
      </c>
    </row>
    <row r="34" spans="1:11" x14ac:dyDescent="0.35">
      <c r="A34" t="s">
        <v>12</v>
      </c>
      <c r="B34" s="1">
        <v>8.1000000000000003E-2</v>
      </c>
      <c r="D34" t="s">
        <v>12</v>
      </c>
      <c r="E34">
        <v>2.9969999999999999</v>
      </c>
      <c r="G34" t="s">
        <v>12</v>
      </c>
      <c r="H34" s="1">
        <v>273.82</v>
      </c>
      <c r="J34" t="s">
        <v>12</v>
      </c>
      <c r="K34" s="1">
        <v>27599.501</v>
      </c>
    </row>
    <row r="35" spans="1:11" x14ac:dyDescent="0.35">
      <c r="A35" t="s">
        <v>13</v>
      </c>
      <c r="B35" s="1">
        <v>6.4000000000000001E-2</v>
      </c>
      <c r="D35" t="s">
        <v>13</v>
      </c>
      <c r="E35">
        <v>3.0059999999999998</v>
      </c>
      <c r="G35" t="s">
        <v>13</v>
      </c>
      <c r="H35">
        <v>291.94600000000003</v>
      </c>
      <c r="J35" t="s">
        <v>13</v>
      </c>
      <c r="K35" s="1">
        <v>27525.884999999998</v>
      </c>
    </row>
    <row r="36" spans="1:11" x14ac:dyDescent="0.35">
      <c r="A36" t="s">
        <v>14</v>
      </c>
      <c r="B36" s="1">
        <v>6.6000000000000003E-2</v>
      </c>
      <c r="D36" t="s">
        <v>14</v>
      </c>
      <c r="E36" s="1">
        <v>2.99</v>
      </c>
      <c r="G36" t="s">
        <v>14</v>
      </c>
      <c r="H36">
        <v>276.43099999999998</v>
      </c>
      <c r="J36" t="s">
        <v>14</v>
      </c>
      <c r="K36" s="1">
        <v>27386.012999999999</v>
      </c>
    </row>
    <row r="37" spans="1:11" x14ac:dyDescent="0.35">
      <c r="A37" t="s">
        <v>20</v>
      </c>
      <c r="B37" s="1">
        <f>AVERAGE(B34:B36)</f>
        <v>7.0333333333333345E-2</v>
      </c>
      <c r="D37" t="s">
        <v>20</v>
      </c>
      <c r="E37" s="1">
        <f>AVERAGE(E34:E36)</f>
        <v>2.9976666666666669</v>
      </c>
      <c r="G37" t="s">
        <v>20</v>
      </c>
      <c r="H37" s="1">
        <f>AVERAGE(H34:H36)</f>
        <v>280.73233333333337</v>
      </c>
      <c r="J37" t="s">
        <v>20</v>
      </c>
      <c r="K37" s="1">
        <f>AVERAGE(K34:K36)</f>
        <v>27503.79966666667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TrialData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</dc:creator>
  <cp:lastModifiedBy>Randy</cp:lastModifiedBy>
  <dcterms:created xsi:type="dcterms:W3CDTF">2021-11-16T14:26:38Z</dcterms:created>
  <dcterms:modified xsi:type="dcterms:W3CDTF">2021-11-20T12:05:49Z</dcterms:modified>
</cp:coreProperties>
</file>