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<sst xmlns="http://schemas.openxmlformats.org/spreadsheetml/2006/main" count="493" uniqueCount="205">
  <si>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</si>
  <si>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</si>
  <si>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</si>
  <si>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</si>
  <si>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</si>
  <si>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</si>
  <si>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</si>
  <si>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</si>
  <si>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</si>
  <si>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</si>
  <si>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</si>
  <si>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</si>
  <si>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</si>
  <si>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</si>
  <si>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</si>
  <si>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</si>
  <si>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</si>
  <si>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</si>
  <si>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</si>
  <si>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</si>
  <si>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</si>
  <si>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</si>
  <si>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</si>
  <si>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</si>
  <si>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</si>
  <si>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</si>
  <si>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</si>
  <si>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</si>
  <si>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</si>
  <si>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</si>
  <si>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</si>
  <si>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</si>
  <si>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</si>
  <si>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</si>
  <si>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</si>
  <si>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</si>
  <si>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</si>
  <si>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</si>
  <si>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</si>
  <si>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</si>
  <si>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</si>
  <si>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</si>
  <si>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</si>
  <si>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</si>
  <si>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</si>
  <si>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</si>
  <si>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</si>
  <si>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</si>
  <si>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</si>
  <si>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</si>
  <si>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</si>
  <si>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</si>
  <si>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</si>
  <si>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</si>
  <si>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</si>
  <si>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</si>
  <si>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</si>
  <si>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</si>
  <si>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</si>
  <si>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</si>
  <si>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</si>
  <si>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</si>
  <si>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</si>
  <si>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</si>
  <si>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</si>
  <si>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</si>
  <si>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</si>
  <si>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</si>
  <si>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</si>
  <si>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</si>
  <si>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</si>
  <si>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</si>
  <si>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</si>
  <si>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</si>
  <si>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</si>
  <si>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</si>
  <si>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</si>
  <si>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</si>
  <si>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</si>
  <si>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</si>
  <si>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</si>
  <si>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</si>
  <si>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</si>
  <si>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</si>
  <si>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</si>
  <si>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</si>
  <si>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</si>
  <si>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</si>
  <si>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</si>
  <si>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</si>
  <si>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</si>
  <si>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</si>
  <si>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</si>
  <si>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</si>
  <si>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</si>
  <si>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</si>
  <si>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</si>
  <si>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</si>
  <si>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</si>
  <si>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</si>
  <si>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</si>
  <si>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</si>
  <si>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</si>
  <si>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</si>
  <si>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</si>
  <si>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</si>
  <si>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</si>
  <si>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</si>
  <si>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</si>
  <si>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</si>
  <si>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</si>
  <si>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</si>
  <si>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</si>
  <si>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</si>
  <si>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</si>
  <si>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</si>
  <si>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</si>
  <si>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</si>
  <si>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</si>
  <si>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</si>
  <si>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</si>
  <si>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</si>
  <si>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</si>
  <si>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</si>
  <si>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</si>
  <si>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</si>
  <si>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</si>
  <si>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</si>
  <si>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</si>
  <si>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</si>
  <si>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</si>
  <si>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</si>
  <si>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</si>
  <si>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</si>
  <si>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</si>
  <si>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</si>
  <si>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</si>
  <si>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</si>
  <si>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</si>
  <si>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</si>
  <si>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</si>
  <si>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</si>
  <si>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</si>
  <si>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</si>
  <si>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</si>
  <si>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</si>
  <si>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</si>
  <si>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</si>
  <si>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</si>
  <si>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</si>
  <si>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</si>
  <si>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</si>
  <si>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</si>
  <si>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</si>
  <si>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</si>
  <si>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</si>
  <si>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</si>
  <si>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</si>
  <si>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</si>
  <si>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</si>
  <si>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</si>
  <si>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</si>
  <si>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</si>
  <si>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</si>
  <si>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</si>
  <si>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</si>
  <si>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</si>
  <si>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</si>
  <si>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</si>
  <si>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</si>
  <si>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</si>
  <si>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</si>
  <si>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</si>
  <si>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</si>
  <si>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</si>
  <si>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</si>
  <si>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</si>
  <si>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</si>
  <si>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</si>
  <si>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</si>
  <si>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</si>
  <si>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</si>
  <si>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</si>
  <si>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</si>
  <si>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</si>
  <si>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</si>
  <si>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</si>
  <si>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</si>
  <si>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</si>
  <si>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</si>
  <si>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</si>
  <si>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</si>
  <si>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</si>
  <si>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</si>
  <si>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</si>
  <si>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</si>
  <si>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</si>
  <si>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</si>
  <si>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</si>
  <si>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</si>
  <si>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 review of urban residential choice models using agent-based modeling</t>
  </si>
  <si>
    <t>In order to guarantee comparability among models, three criteria are used to select models: (1) their main objective is to simulate residential choice in the context of urban development, (2) they are spatially explicit and based on agent-based modeling techniques or microsimulation (MSM) modeling; and (3) their results are published in peer-reviewed journals, book chapters, or conference proceedings.</t>
  </si>
  <si>
    <t>In Introduction, not in Methods.</t>
  </si>
  <si>
    <t>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</si>
  <si>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Page 663, section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</si>
</sst>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58">
    <xf numFmtId="0" fontId="0" fillId="0" borderId="0" xfId="0" applyFont="1" applyAlignment="1"/>
    <xf numFmtId="0" fontId="11" fillId="2" borderId="0" xfId="0" applyFont="1" applyFill="1"/>
    <xf numFmtId="0" fontId="12"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1" fillId="0" borderId="8" xfId="0" applyFont="1" applyBorder="1" applyAlignment="1">
      <alignment horizontal="center" vertical="center"/>
    </xf>
    <xf numFmtId="0" fontId="0" fillId="0" borderId="8" xfId="0" applyFont="1"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Font="1" applyBorder="1"/>
    <xf numFmtId="0" fontId="0" fillId="0" borderId="7" xfId="0" applyFont="1" applyBorder="1"/>
    <xf numFmtId="0" fontId="0" fillId="6" borderId="4" xfId="0" applyFont="1" applyFill="1" applyBorder="1"/>
    <xf numFmtId="0" fontId="11"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5" fillId="6" borderId="4" xfId="0" applyFont="1" applyFill="1" applyBorder="1" applyAlignment="1">
      <alignment horizontal="center" vertical="center" wrapText="1"/>
    </xf>
    <xf numFmtId="0" fontId="0" fillId="6" borderId="12" xfId="0" applyFont="1" applyFill="1" applyBorder="1"/>
    <xf numFmtId="0" fontId="16"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6" fillId="7" borderId="17"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5" fillId="0" borderId="18" xfId="0" applyFont="1" applyBorder="1" applyAlignment="1">
      <alignment horizontal="center" vertical="center" wrapText="1"/>
    </xf>
    <xf numFmtId="0" fontId="0" fillId="5" borderId="19" xfId="0" applyFont="1" applyFill="1" applyBorder="1"/>
    <xf numFmtId="0" fontId="16" fillId="7" borderId="20" xfId="0" applyFont="1" applyFill="1" applyBorder="1" applyAlignment="1">
      <alignment horizontal="center" vertical="center" wrapText="1"/>
    </xf>
    <xf numFmtId="0" fontId="0" fillId="0" borderId="0" xfId="0" applyFont="1" applyAlignment="1">
      <alignment wrapText="1"/>
    </xf>
    <xf numFmtId="0" fontId="15" fillId="0" borderId="0" xfId="0" applyFont="1" applyAlignment="1">
      <alignment horizontal="center" vertical="center" wrapText="1"/>
    </xf>
    <xf numFmtId="0" fontId="0" fillId="5" borderId="12" xfId="0" applyFont="1" applyFill="1" applyBorder="1"/>
    <xf numFmtId="0" fontId="16" fillId="7" borderId="13" xfId="0" applyFont="1" applyFill="1" applyBorder="1" applyAlignment="1">
      <alignment horizontal="center" vertical="center" wrapText="1"/>
    </xf>
    <xf numFmtId="0" fontId="0" fillId="5" borderId="12" xfId="0" applyFont="1" applyFill="1" applyBorder="1" applyAlignment="1"/>
    <xf numFmtId="0" fontId="11"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5" fillId="8" borderId="4" xfId="0" applyFont="1" applyFill="1" applyBorder="1" applyAlignment="1">
      <alignment horizontal="center" vertical="center" wrapText="1"/>
    </xf>
    <xf numFmtId="0" fontId="0" fillId="8" borderId="12" xfId="0" applyFont="1" applyFill="1" applyBorder="1"/>
    <xf numFmtId="0" fontId="16" fillId="8" borderId="13" xfId="0" applyFont="1" applyFill="1" applyBorder="1" applyAlignment="1">
      <alignment horizontal="center" vertical="center" wrapText="1"/>
    </xf>
    <xf numFmtId="0" fontId="0" fillId="9" borderId="4" xfId="0" applyFont="1" applyFill="1" applyBorder="1"/>
    <xf numFmtId="0" fontId="17" fillId="9" borderId="4" xfId="0" applyFont="1" applyFill="1" applyBorder="1" applyAlignment="1">
      <alignment vertical="center"/>
    </xf>
    <xf numFmtId="0" fontId="0" fillId="9" borderId="4" xfId="0" applyFont="1" applyFill="1" applyBorder="1" applyAlignment="1">
      <alignment wrapText="1"/>
    </xf>
    <xf numFmtId="0" fontId="15" fillId="9" borderId="4" xfId="0" applyFont="1" applyFill="1" applyBorder="1" applyAlignment="1">
      <alignment horizontal="center" vertical="center" wrapText="1"/>
    </xf>
    <xf numFmtId="0" fontId="0" fillId="9" borderId="12" xfId="0" applyFont="1" applyFill="1" applyBorder="1"/>
    <xf numFmtId="0" fontId="16"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5"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5" fillId="0" borderId="21" xfId="0" applyFont="1" applyBorder="1" applyAlignment="1">
      <alignment horizontal="center" vertical="center" wrapText="1"/>
    </xf>
    <xf numFmtId="0" fontId="0" fillId="0" borderId="22" xfId="0" applyFont="1" applyBorder="1"/>
    <xf numFmtId="0" fontId="16"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1" fillId="8" borderId="4" xfId="0" applyFont="1" applyFill="1" applyBorder="1" applyAlignment="1"/>
    <xf numFmtId="0" fontId="0" fillId="0" borderId="15" xfId="0" applyFont="1" applyBorder="1" applyAlignment="1"/>
    <xf numFmtId="0" fontId="0" fillId="5" borderId="24" xfId="0" applyFont="1" applyFill="1" applyBorder="1"/>
    <xf numFmtId="0" fontId="16" fillId="7" borderId="25"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0" fillId="0" borderId="18" xfId="0" applyFont="1" applyBorder="1" applyAlignment="1">
      <alignment vertical="center" wrapText="1"/>
    </xf>
    <xf numFmtId="0" fontId="15"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5" fillId="0" borderId="15" xfId="0" applyFont="1" applyBorder="1" applyAlignment="1">
      <alignment horizontal="center" vertical="center" wrapText="1"/>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22" fillId="10" borderId="0" xfId="0" applyFont="1" applyFill="1" applyAlignment="1">
      <alignment horizontal="center" vertical="center" wrapText="1"/>
    </xf>
    <xf numFmtId="0" fontId="0" fillId="10" borderId="0" xfId="0" applyFont="1" applyFill="1" applyAlignment="1"/>
    <xf numFmtId="0" fontId="24" fillId="10" borderId="0" xfId="1" applyFill="1" applyAlignment="1"/>
    <xf numFmtId="0" fontId="9" fillId="0" borderId="0" xfId="0" applyFont="1" applyFill="1" applyAlignment="1">
      <alignment horizontal="center" vertical="center"/>
    </xf>
    <xf numFmtId="0" fontId="9" fillId="0" borderId="0" xfId="0" applyFont="1" applyFill="1" applyAlignment="1">
      <alignment vertical="center" wrapText="1"/>
    </xf>
    <xf numFmtId="0" fontId="22" fillId="10" borderId="0" xfId="0" applyFont="1" applyFill="1" applyAlignment="1">
      <alignment horizontal="center" vertical="center" wrapText="1"/>
    </xf>
    <xf numFmtId="0" fontId="8" fillId="0" borderId="15" xfId="0" applyFont="1" applyBorder="1" applyAlignment="1">
      <alignment wrapText="1"/>
    </xf>
    <xf numFmtId="0" fontId="16" fillId="0" borderId="18" xfId="0" applyFont="1" applyBorder="1" applyAlignment="1">
      <alignment wrapText="1"/>
    </xf>
    <xf numFmtId="0" fontId="15" fillId="10" borderId="0" xfId="0" applyFont="1" applyFill="1" applyAlignment="1">
      <alignment horizontal="center" vertical="center"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ont="1"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Font="1" applyBorder="1"/>
    <xf numFmtId="0" fontId="16"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7" fillId="0" borderId="15" xfId="0" applyFont="1" applyBorder="1" applyAlignment="1">
      <alignment vertical="center" wrapText="1"/>
    </xf>
    <xf numFmtId="0" fontId="0" fillId="0" borderId="4" xfId="0" applyFont="1"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0" fillId="3" borderId="1" xfId="0" applyFont="1" applyFill="1" applyBorder="1" applyAlignment="1">
      <alignment horizontal="center"/>
    </xf>
    <xf numFmtId="0" fontId="5" fillId="0" borderId="0" xfId="0" applyFont="1" applyAlignment="1">
      <alignment horizontal="left" vertical="top" wrapText="1"/>
    </xf>
    <xf numFmtId="0" fontId="5" fillId="4" borderId="4" xfId="0" applyFont="1" applyFill="1" applyBorder="1" applyAlignment="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7" borderId="17" xfId="0" applyFont="1" applyFill="1" applyBorder="1"/>
    <xf numFmtId="0" fontId="0" fillId="5" borderId="19" xfId="0" applyFont="1" applyFill="1" applyBorder="1" applyAlignment="1">
      <alignment horizontal="center" vertical="center" wrapText="1"/>
    </xf>
    <xf numFmtId="0" fontId="0" fillId="3" borderId="1" xfId="0" applyFont="1"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ont="1" applyFill="1" applyBorder="1" applyAlignment="1">
      <alignment horizontal="center"/>
    </xf>
    <xf numFmtId="0" fontId="13" fillId="0" borderId="6" xfId="0" applyFont="1" applyBorder="1"/>
    <xf numFmtId="0" fontId="26" fillId="5" borderId="5" xfId="0" applyFont="1" applyFill="1" applyBorder="1" applyAlignment="1">
      <alignment horizontal="center" vertical="center" wrapText="1"/>
    </xf>
    <xf numFmtId="0" fontId="27" fillId="0" borderId="6" xfId="0" applyFont="1" applyBorder="1" applyAlignment="1">
      <alignment vertical="center" wrapText="1"/>
    </xf>
    <xf numFmtId="0" fontId="16" fillId="10" borderId="0" xfId="0" applyFont="1" applyFill="1" applyAlignment="1">
      <alignment horizontal="left" vertical="top" wrapText="1"/>
    </xf>
    <xf numFmtId="0" fontId="1" fillId="5" borderId="5" xfId="0" applyFont="1" applyFill="1" applyBorder="1" applyAlignment="1">
      <alignment horizontal="center"/>
    </xf>
    <xf numFmtId="0" fontId="1" fillId="7" borderId="17" xfId="0" applyFont="1" applyFill="1" applyBorder="1" applyAlignment="1">
      <alignment wrapText="1"/>
    </xf>
    <xf numFmtId="0" fontId="1" fillId="5" borderId="16" xfId="0" applyFont="1" applyFill="1" applyBorder="1" applyAlignment="1">
      <alignment wrapText="1"/>
    </xf>
    <xf numFmtId="17" fontId="16" fillId="7" borderId="14" xfId="0" applyNumberFormat="1" applyFont="1" applyFill="1" applyBorder="1" applyAlignment="1">
      <alignment horizontal="center" vertical="center" wrapText="1"/>
    </xf>
    <xf numFmtId="0" fontId="0" fillId="5" borderId="16"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3" t="s">
        <v>5</v>
      </c>
      <c r="C10" s="144"/>
      <c r="D10" s="144"/>
      <c r="E10" s="144"/>
      <c r="F10" s="144"/>
      <c r="G10" s="144"/>
      <c r="H10" s="144"/>
      <c r="I10" s="144"/>
      <c r="J10" s="145"/>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29"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198</v>
      </c>
      <c r="H2" s="152" t="s">
        <v>163</v>
      </c>
      <c r="I2" s="152"/>
      <c r="J2" s="152"/>
      <c r="L2" s="153" t="s">
        <v>200</v>
      </c>
      <c r="M2" s="149"/>
      <c r="N2" s="9"/>
    </row>
    <row r="3" spans="1:14" ht="14.4" x14ac:dyDescent="0.3">
      <c r="A3" s="9"/>
      <c r="C3" s="10"/>
      <c r="F3" s="11"/>
      <c r="H3" s="152"/>
      <c r="I3" s="152"/>
      <c r="J3" s="152"/>
      <c r="L3" s="148" t="s">
        <v>199</v>
      </c>
      <c r="M3" s="149"/>
      <c r="N3" s="9"/>
    </row>
    <row r="4" spans="1:14" ht="25.2" customHeight="1" x14ac:dyDescent="0.3">
      <c r="A4" s="9"/>
      <c r="C4" s="10"/>
      <c r="F4" s="11"/>
      <c r="L4" s="150"/>
      <c r="M4" s="151"/>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142</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193</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t="s">
        <v>165</v>
      </c>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36.6" customHeight="1" outlineLevel="1" x14ac:dyDescent="0.3">
      <c r="A21" s="9"/>
      <c r="B21" s="28">
        <v>1</v>
      </c>
      <c r="C21" s="119" t="str">
        <f>TEXT(SUM(B$7:B21),"Q#")</f>
        <v>Q5</v>
      </c>
      <c r="D21" s="28"/>
      <c r="E21" s="28"/>
      <c r="F21" s="61" t="s">
        <v>52</v>
      </c>
      <c r="G21" s="28" t="s">
        <v>31</v>
      </c>
      <c r="H21" s="30" t="s">
        <v>50</v>
      </c>
      <c r="I21" s="60" t="s">
        <v>189</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190</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170</v>
      </c>
      <c r="G35" s="121"/>
      <c r="H35" s="41" t="s">
        <v>41</v>
      </c>
      <c r="I35" s="122" t="s">
        <v>171</v>
      </c>
      <c r="J35" s="121"/>
      <c r="K35" s="121"/>
      <c r="L35" s="43" t="s">
        <v>10</v>
      </c>
      <c r="M35" s="156"/>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166</v>
      </c>
      <c r="G39" s="28"/>
      <c r="H39" s="108" t="s">
        <v>41</v>
      </c>
      <c r="I39" s="97" t="s">
        <v>72</v>
      </c>
      <c r="J39" s="73" t="s">
        <v>42</v>
      </c>
      <c r="K39" s="28"/>
      <c r="L39" s="31" t="s">
        <v>6</v>
      </c>
      <c r="M39" s="33" t="s">
        <v>71</v>
      </c>
      <c r="N39" s="9"/>
    </row>
    <row r="40" spans="1:14" ht="30" customHeight="1" outlineLevel="1" x14ac:dyDescent="0.3">
      <c r="A40" s="9"/>
      <c r="B40" s="28">
        <v>1</v>
      </c>
      <c r="C40" s="119" t="str">
        <f>TEXT(SUM(B$7:B40),"Q#")</f>
        <v>Q16</v>
      </c>
      <c r="D40" s="28"/>
      <c r="E40" s="28"/>
      <c r="F40" s="120" t="s">
        <v>167</v>
      </c>
      <c r="G40" s="28" t="s">
        <v>31</v>
      </c>
      <c r="H40" s="108" t="s">
        <v>41</v>
      </c>
      <c r="I40" s="60"/>
      <c r="J40" s="73" t="s">
        <v>42</v>
      </c>
      <c r="K40" s="28"/>
      <c r="L40" s="31" t="s">
        <v>6</v>
      </c>
      <c r="M40" s="33" t="s">
        <v>71</v>
      </c>
      <c r="N40" s="9"/>
    </row>
    <row r="41" spans="1:14" ht="30" customHeight="1" outlineLevel="1" x14ac:dyDescent="0.3">
      <c r="A41" s="9"/>
      <c r="B41" s="28">
        <v>1</v>
      </c>
      <c r="C41" s="119" t="str">
        <f>TEXT(SUM(B$7:B41),"Q#")</f>
        <v>Q17</v>
      </c>
      <c r="D41" s="28"/>
      <c r="E41" s="28"/>
      <c r="F41" s="120" t="s">
        <v>168</v>
      </c>
      <c r="G41" s="28" t="s">
        <v>31</v>
      </c>
      <c r="H41" s="108" t="s">
        <v>41</v>
      </c>
      <c r="I41" s="60"/>
      <c r="J41" s="28" t="s">
        <v>47</v>
      </c>
      <c r="K41" s="28"/>
      <c r="L41" s="31" t="s">
        <v>6</v>
      </c>
      <c r="M41" s="33" t="s">
        <v>71</v>
      </c>
      <c r="N41" s="9"/>
    </row>
    <row r="42" spans="1:14" ht="45" customHeight="1" outlineLevel="1" x14ac:dyDescent="0.3">
      <c r="A42" s="9"/>
      <c r="B42" s="28">
        <v>1</v>
      </c>
      <c r="C42" s="119" t="str">
        <f>TEXT(SUM(B$7:B42),"Q#")</f>
        <v>Q18</v>
      </c>
      <c r="D42" s="28"/>
      <c r="E42" s="28"/>
      <c r="F42" s="120" t="s">
        <v>169</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194</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2" t="s">
        <v>16</v>
      </c>
      <c r="M48" s="40"/>
      <c r="N48" s="9"/>
    </row>
    <row r="49" spans="1:14" ht="30" customHeight="1" outlineLevel="1" x14ac:dyDescent="0.3">
      <c r="A49" s="9"/>
      <c r="B49" s="34">
        <v>1</v>
      </c>
      <c r="C49" s="113" t="str">
        <f>TEXT(SUM(B$7:B49),"Q#")</f>
        <v>Q25</v>
      </c>
      <c r="D49" s="34"/>
      <c r="E49" s="34"/>
      <c r="F49" s="77" t="s">
        <v>178</v>
      </c>
      <c r="G49" s="34" t="s">
        <v>31</v>
      </c>
      <c r="H49" s="79" t="s">
        <v>84</v>
      </c>
      <c r="I49" s="78" t="s">
        <v>172</v>
      </c>
      <c r="J49" s="34" t="s">
        <v>42</v>
      </c>
      <c r="K49" s="34"/>
      <c r="L49" s="155" t="s">
        <v>201</v>
      </c>
      <c r="M49" s="40"/>
      <c r="N49" s="9"/>
    </row>
    <row r="50" spans="1:14" ht="45" customHeight="1" outlineLevel="1" x14ac:dyDescent="0.3">
      <c r="A50" s="9"/>
      <c r="B50" s="18">
        <v>1</v>
      </c>
      <c r="C50" s="118" t="str">
        <f>TEXT(SUM(B$7:B50),"Q#")</f>
        <v>Q26</v>
      </c>
      <c r="F50" s="115" t="s">
        <v>173</v>
      </c>
      <c r="G50" s="18" t="s">
        <v>31</v>
      </c>
      <c r="H50" s="125" t="s">
        <v>179</v>
      </c>
      <c r="I50" s="42" t="s">
        <v>180</v>
      </c>
      <c r="J50" s="18" t="s">
        <v>47</v>
      </c>
      <c r="L50" s="43" t="s">
        <v>18</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t="s">
        <v>202</v>
      </c>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177</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182</v>
      </c>
      <c r="G61" s="18" t="s">
        <v>31</v>
      </c>
      <c r="H61" s="128" t="s">
        <v>183</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175</v>
      </c>
      <c r="G63" s="28" t="s">
        <v>31</v>
      </c>
      <c r="H63" s="30" t="s">
        <v>56</v>
      </c>
      <c r="I63" s="60" t="s">
        <v>181</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51</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6</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197</v>
      </c>
      <c r="G71" s="18" t="s">
        <v>31</v>
      </c>
      <c r="H71" s="41" t="s">
        <v>41</v>
      </c>
      <c r="I71" s="95" t="s">
        <v>147</v>
      </c>
      <c r="L71" s="43" t="s">
        <v>10</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6" t="s">
        <v>152</v>
      </c>
      <c r="L77" s="43" t="s">
        <v>6</v>
      </c>
      <c r="M77" s="44"/>
      <c r="N77" s="9"/>
    </row>
    <row r="78" spans="1:14" ht="45" customHeight="1" outlineLevel="1" x14ac:dyDescent="0.3">
      <c r="A78" s="9"/>
      <c r="C78" s="10" t="str">
        <f>_xlfn.CONCAT($C$76,".2")</f>
        <v>Q34.2</v>
      </c>
      <c r="F78" s="131" t="s">
        <v>195</v>
      </c>
      <c r="G78" s="18" t="s">
        <v>31</v>
      </c>
      <c r="H78" s="41" t="s">
        <v>41</v>
      </c>
      <c r="I78" s="147"/>
      <c r="L78" s="43" t="s">
        <v>6</v>
      </c>
      <c r="M78" s="44"/>
      <c r="N78" s="9"/>
    </row>
    <row r="79" spans="1:14" ht="45" customHeight="1" outlineLevel="1" x14ac:dyDescent="0.3">
      <c r="A79" s="9"/>
      <c r="C79" s="10" t="str">
        <f>_xlfn.CONCAT($C$76,".3")</f>
        <v>Q34.3</v>
      </c>
      <c r="F79" s="69" t="s">
        <v>110</v>
      </c>
      <c r="G79" s="18" t="s">
        <v>31</v>
      </c>
      <c r="H79" s="41" t="s">
        <v>41</v>
      </c>
      <c r="I79" s="147"/>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176</v>
      </c>
      <c r="J86" s="18" t="s">
        <v>31</v>
      </c>
      <c r="K86" s="18" t="s">
        <v>31</v>
      </c>
      <c r="L86" s="43" t="s">
        <v>6</v>
      </c>
      <c r="M86" s="44" t="s">
        <v>203</v>
      </c>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196</v>
      </c>
      <c r="G89" s="28" t="s">
        <v>31</v>
      </c>
      <c r="H89" s="30" t="s">
        <v>106</v>
      </c>
      <c r="I89" s="99" t="s">
        <v>154</v>
      </c>
      <c r="J89" s="28" t="s">
        <v>42</v>
      </c>
      <c r="K89" s="28"/>
      <c r="L89" s="155" t="s">
        <v>203</v>
      </c>
      <c r="M89" s="32" t="s">
        <v>204</v>
      </c>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57"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t="s">
        <v>9</v>
      </c>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t="s">
        <v>9</v>
      </c>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t="s">
        <v>9</v>
      </c>
      <c r="M95" s="154"/>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t="s">
        <v>9</v>
      </c>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13</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2022-08-28T02:41:11Z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