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cra/boundary_guides/"/>
    </mc:Choice>
  </mc:AlternateContent>
  <xr:revisionPtr revIDLastSave="0" documentId="13_ncr:40009_{C18C1678-0C6B-0F4A-92F6-FA924274D69C}" xr6:coauthVersionLast="34" xr6:coauthVersionMax="34" xr10:uidLastSave="{00000000-0000-0000-0000-000000000000}"/>
  <bookViews>
    <workbookView xWindow="380" yWindow="460" windowWidth="28040" windowHeight="16460" activeTab="1"/>
  </bookViews>
  <sheets>
    <sheet name="neighborhood_full_data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D280" i="2" l="1"/>
  <c r="C280" i="2"/>
  <c r="B280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D2" i="2"/>
  <c r="C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B2" i="2"/>
  <c r="A2" i="2"/>
</calcChain>
</file>

<file path=xl/sharedStrings.xml><?xml version="1.0" encoding="utf-8"?>
<sst xmlns="http://schemas.openxmlformats.org/spreadsheetml/2006/main" count="326" uniqueCount="326">
  <si>
    <t>Name</t>
  </si>
  <si>
    <t>OBJECTID</t>
  </si>
  <si>
    <t>COLOR_2</t>
  </si>
  <si>
    <t>Population</t>
  </si>
  <si>
    <t>White</t>
  </si>
  <si>
    <t>Blk_AfAm</t>
  </si>
  <si>
    <t>AmInd_AkNa</t>
  </si>
  <si>
    <t>Asian</t>
  </si>
  <si>
    <t>NatHaw_Pac</t>
  </si>
  <si>
    <t>Other_Race</t>
  </si>
  <si>
    <t>TwoOrMore</t>
  </si>
  <si>
    <t>Hisp_Lat</t>
  </si>
  <si>
    <t>Male</t>
  </si>
  <si>
    <t>Female</t>
  </si>
  <si>
    <t>AGE0_4</t>
  </si>
  <si>
    <t>AGE5_11</t>
  </si>
  <si>
    <t>AGE12_14</t>
  </si>
  <si>
    <t>AGE15_17</t>
  </si>
  <si>
    <t>AGE18_24</t>
  </si>
  <si>
    <t>AGE25_34</t>
  </si>
  <si>
    <t>AGE35_44</t>
  </si>
  <si>
    <t>AGE45_64</t>
  </si>
  <si>
    <t>AGE65ovr</t>
  </si>
  <si>
    <t>Families</t>
  </si>
  <si>
    <t>Married</t>
  </si>
  <si>
    <t>Married18</t>
  </si>
  <si>
    <t>MaleHH</t>
  </si>
  <si>
    <t>MaleHH18</t>
  </si>
  <si>
    <t>FemaleHH</t>
  </si>
  <si>
    <t>FemaleHH18</t>
  </si>
  <si>
    <t>Housing</t>
  </si>
  <si>
    <t>Occupied</t>
  </si>
  <si>
    <t>Occ_Own</t>
  </si>
  <si>
    <t>Occ_Rent</t>
  </si>
  <si>
    <t>Vacant</t>
  </si>
  <si>
    <t>Vac_Rent</t>
  </si>
  <si>
    <t>Vac_Sale</t>
  </si>
  <si>
    <t>Vac_Other</t>
  </si>
  <si>
    <t>geodataEGI</t>
  </si>
  <si>
    <t>Pop_dens</t>
  </si>
  <si>
    <t>Pop_chng</t>
  </si>
  <si>
    <t>HH_chng</t>
  </si>
  <si>
    <t>AveHHsize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</si>
  <si>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</si>
  <si>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</si>
  <si>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</si>
  <si>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</si>
  <si>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</si>
  <si>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</si>
  <si>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</si>
  <si>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Patterson Park Neighborhood</t>
  </si>
  <si>
    <t>Barclay</t>
  </si>
  <si>
    <t>Barre Circle</t>
  </si>
  <si>
    <t>Beechfield</t>
  </si>
  <si>
    <t>Belair-Parkside</t>
  </si>
  <si>
    <t>Bellona-Gittings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</si>
  <si>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</si>
  <si>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</si>
  <si>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</si>
  <si>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</si>
  <si>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</si>
  <si>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</si>
  <si>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</si>
  <si>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</si>
  <si>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</si>
  <si>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</si>
  <si>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</si>
  <si>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</si>
  <si>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</si>
  <si>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</si>
  <si>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</si>
  <si>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</si>
  <si>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</si>
  <si>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</si>
  <si>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</si>
  <si>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</si>
  <si>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</si>
  <si>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</si>
  <si>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</si>
  <si>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</si>
  <si>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</si>
  <si>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</si>
  <si>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</si>
  <si>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</si>
  <si>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Cherry Hill</t>
  </si>
  <si>
    <t>Cheswolde</t>
  </si>
  <si>
    <t>Chinquapin Park</t>
  </si>
  <si>
    <t>Orchard Ridge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</si>
  <si>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</si>
  <si>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</si>
  <si>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</si>
  <si>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</si>
  <si>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</si>
  <si>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</si>
  <si>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</si>
  <si>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</si>
  <si>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</si>
  <si>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</si>
  <si>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</si>
  <si>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</si>
  <si>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</si>
  <si>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</si>
  <si>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</si>
  <si>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</si>
  <si>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</si>
  <si>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</si>
  <si>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</si>
  <si>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</si>
  <si>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</si>
  <si>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</si>
  <si>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</si>
  <si>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Edmondson Village</t>
  </si>
  <si>
    <t>Ednor Gardens-Lakeside</t>
  </si>
  <si>
    <t>Ellwood Park/Monument</t>
  </si>
  <si>
    <t>Evergreen</t>
  </si>
  <si>
    <t>Evergreen Lawn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</si>
  <si>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</si>
  <si>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</si>
  <si>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</si>
  <si>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</si>
  <si>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</si>
  <si>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</si>
  <si>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</si>
  <si>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</si>
  <si>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</si>
  <si>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</si>
  <si>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</si>
  <si>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</si>
  <si>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</si>
  <si>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</si>
  <si>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</si>
  <si>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</si>
  <si>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</si>
  <si>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</si>
  <si>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</si>
  <si>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</si>
  <si>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</si>
  <si>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</si>
  <si>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</si>
  <si>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</si>
  <si>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</si>
  <si>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Hampden</t>
  </si>
  <si>
    <t>Hanlon-Longwood</t>
  </si>
  <si>
    <t>Hamilton Hills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</si>
  <si>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</si>
  <si>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</si>
  <si>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</si>
  <si>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</si>
  <si>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</si>
  <si>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</si>
  <si>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</si>
  <si>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</si>
  <si>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</si>
  <si>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</si>
  <si>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</si>
  <si>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</si>
  <si>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</si>
  <si>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</si>
  <si>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</si>
  <si>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</si>
  <si>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</si>
  <si>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</si>
  <si>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</si>
  <si>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</si>
  <si>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</si>
  <si>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Bayview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</si>
  <si>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</si>
  <si>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</si>
  <si>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</si>
  <si>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</si>
  <si>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</si>
  <si>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</si>
  <si>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</si>
  <si>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</si>
  <si>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</si>
  <si>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</si>
  <si>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</si>
  <si>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</si>
  <si>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</si>
  <si>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</si>
  <si>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</si>
  <si>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</si>
  <si>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</si>
  <si>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</si>
  <si>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</si>
  <si>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</si>
  <si>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</si>
  <si>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</si>
  <si>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</si>
  <si>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</si>
  <si>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</si>
  <si>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</si>
  <si>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</si>
  <si>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</si>
  <si>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</si>
  <si>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</si>
  <si>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</si>
  <si>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</si>
  <si>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</si>
  <si>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</si>
  <si>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</si>
  <si>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</si>
  <si>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</si>
  <si>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</si>
  <si>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New Southwest/Mount Clare</t>
  </si>
  <si>
    <t>Mount Holly</t>
  </si>
  <si>
    <t>Mount Vernon</t>
  </si>
  <si>
    <t>Mount Washington</t>
  </si>
  <si>
    <t>Mount Winans</t>
  </si>
  <si>
    <t>Mt Pleasant Park</t>
  </si>
  <si>
    <t>New Northwood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</si>
  <si>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</si>
  <si>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</si>
  <si>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</si>
  <si>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</si>
  <si>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</si>
  <si>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</si>
  <si>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Oldtown</t>
  </si>
  <si>
    <t>Oliver</t>
  </si>
  <si>
    <t>Orangeville</t>
  </si>
  <si>
    <t>Orangeville Industrial Area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</si>
  <si>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</si>
  <si>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</si>
  <si>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</si>
  <si>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</si>
  <si>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</si>
  <si>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</si>
  <si>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</si>
  <si>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</si>
  <si>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</si>
  <si>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</si>
  <si>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</si>
  <si>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</si>
  <si>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</si>
  <si>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</si>
  <si>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</si>
  <si>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</si>
  <si>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</si>
  <si>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</si>
  <si>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</si>
  <si>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</si>
  <si>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</si>
  <si>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</si>
  <si>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</si>
  <si>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</si>
  <si>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</si>
  <si>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</si>
  <si>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</si>
  <si>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</si>
  <si>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</si>
  <si>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</si>
  <si>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</si>
  <si>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</si>
  <si>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</si>
  <si>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</si>
  <si>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</si>
  <si>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</si>
  <si>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</si>
  <si>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</si>
  <si>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</si>
  <si>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</si>
  <si>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</si>
  <si>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</si>
  <si>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South Baltimore</t>
  </si>
  <si>
    <t>Seton Business Park</t>
  </si>
  <si>
    <t>Seton Hill</t>
  </si>
  <si>
    <t>Sharp-Leadenhall</t>
  </si>
  <si>
    <t>Shipley Hill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</si>
  <si>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</si>
  <si>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</si>
  <si>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</si>
  <si>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</si>
  <si>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</si>
  <si>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</si>
  <si>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</si>
  <si>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</si>
  <si>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</si>
  <si>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</si>
  <si>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</si>
  <si>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</si>
  <si>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</si>
  <si>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</si>
  <si>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</si>
  <si>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</si>
  <si>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</si>
  <si>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</si>
  <si>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</si>
  <si>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</si>
  <si>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</si>
  <si>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</si>
  <si>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</si>
  <si>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</si>
  <si>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</si>
  <si>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</si>
  <si>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</si>
  <si>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</si>
  <si>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</si>
  <si>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</si>
  <si>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</si>
  <si>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</si>
  <si>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</si>
  <si>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</si>
  <si>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</si>
  <si>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</si>
  <si>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</si>
  <si>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Wyman Park</t>
  </si>
  <si>
    <t>Wyndhurst</t>
  </si>
  <si>
    <t>Yale Heights</t>
  </si>
  <si>
    <t>Lower Edmondson Village</t>
  </si>
  <si>
    <t>Wilhelm Park</t>
  </si>
  <si>
    <t>Edgewood</t>
  </si>
  <si>
    <t>Evesham Park</t>
  </si>
  <si>
    <t>Belvedere</t>
  </si>
  <si>
    <t>Wrenlane</t>
  </si>
  <si>
    <t>York-Homeland</t>
  </si>
  <si>
    <t>CARE</t>
  </si>
  <si>
    <t>Downtown West</t>
  </si>
  <si>
    <t>Belair-Edison</t>
  </si>
  <si>
    <t>Four By Four</t>
  </si>
  <si>
    <t>Charles Village</t>
  </si>
  <si>
    <t>Old Goucher</t>
  </si>
  <si>
    <t>total_population</t>
  </si>
  <si>
    <t>percent_white</t>
  </si>
  <si>
    <t>percent_black</t>
  </si>
  <si>
    <t>neighborhood</t>
  </si>
  <si>
    <t>TOTAL /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</si>
</sst>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6" fillId="0" borderId="10" xfId="0" applyFont="1" applyBorder="1"/>
    <xf numFmtId="3" fontId="16" fillId="0" borderId="10" xfId="0" applyNumberFormat="1" applyFont="1" applyBorder="1"/>
    <xf numFmtId="164" fontId="16" fillId="0" borderId="10" xfId="0" applyNumberFormat="1" applyFont="1" applyBorder="1"/>
    <xf numFmtId="0" fontId="0" fillId="0" borderId="10" xfId="0" applyBorder="1"/>
    <xf numFmtId="3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9"/>
  <sheetViews>
    <sheetView workbookViewId="0"/>
  </sheetViews>
  <sheetFormatPr baseColWidth="10" defaultRowHeight="16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t="s">
        <v>43</v>
      </c>
      <c r="B2">
        <v>1</v>
      </c>
      <c r="C2">
        <v>2</v>
      </c>
      <c r="D2">
        <v>889</v>
      </c>
      <c r="E2">
        <v>606</v>
      </c>
      <c r="F2">
        <v>213</v>
      </c>
      <c r="G2">
        <v>3</v>
      </c>
      <c r="H2">
        <v>33</v>
      </c>
      <c r="I2">
        <v>1</v>
      </c>
      <c r="J2">
        <v>4</v>
      </c>
      <c r="K2">
        <v>29</v>
      </c>
      <c r="L2">
        <v>30</v>
      </c>
      <c r="M2">
        <v>424</v>
      </c>
      <c r="N2">
        <v>465</v>
      </c>
      <c r="O2">
        <v>55</v>
      </c>
      <c r="P2">
        <v>43</v>
      </c>
      <c r="Q2">
        <v>5</v>
      </c>
      <c r="R2">
        <v>10</v>
      </c>
      <c r="S2">
        <v>118</v>
      </c>
      <c r="T2">
        <v>254</v>
      </c>
      <c r="U2">
        <v>149</v>
      </c>
      <c r="V2">
        <v>186</v>
      </c>
      <c r="W2">
        <v>69</v>
      </c>
      <c r="X2">
        <v>159</v>
      </c>
      <c r="Y2">
        <v>105</v>
      </c>
      <c r="Z2">
        <v>41</v>
      </c>
      <c r="AA2">
        <v>12</v>
      </c>
      <c r="AB2">
        <v>4</v>
      </c>
      <c r="AC2">
        <v>42</v>
      </c>
      <c r="AD2">
        <v>19</v>
      </c>
      <c r="AE2">
        <v>515</v>
      </c>
      <c r="AF2">
        <v>440</v>
      </c>
      <c r="AG2">
        <v>248</v>
      </c>
      <c r="AH2">
        <v>192</v>
      </c>
      <c r="AI2">
        <v>75</v>
      </c>
      <c r="AJ2">
        <v>49</v>
      </c>
      <c r="AK2">
        <v>4</v>
      </c>
      <c r="AL2">
        <v>22</v>
      </c>
      <c r="AM2">
        <v>7.2985339999999996E-2</v>
      </c>
      <c r="AN2">
        <v>12180.5280869</v>
      </c>
      <c r="AO2">
        <v>-107</v>
      </c>
      <c r="AP2">
        <v>-45</v>
      </c>
      <c r="AQ2">
        <v>2.0204501100000001</v>
      </c>
    </row>
    <row r="3" spans="1:43">
      <c r="A3" t="s">
        <v>44</v>
      </c>
      <c r="B3">
        <v>2</v>
      </c>
      <c r="C3">
        <v>2</v>
      </c>
      <c r="D3">
        <v>3554</v>
      </c>
      <c r="E3">
        <v>18</v>
      </c>
      <c r="F3">
        <v>3497</v>
      </c>
      <c r="G3">
        <v>8</v>
      </c>
      <c r="H3">
        <v>6</v>
      </c>
      <c r="I3">
        <v>0</v>
      </c>
      <c r="J3">
        <v>5</v>
      </c>
      <c r="K3">
        <v>20</v>
      </c>
      <c r="L3">
        <v>21</v>
      </c>
      <c r="M3">
        <v>1536</v>
      </c>
      <c r="N3">
        <v>2018</v>
      </c>
      <c r="O3">
        <v>179</v>
      </c>
      <c r="P3">
        <v>315</v>
      </c>
      <c r="Q3">
        <v>136</v>
      </c>
      <c r="R3">
        <v>181</v>
      </c>
      <c r="S3">
        <v>317</v>
      </c>
      <c r="T3">
        <v>383</v>
      </c>
      <c r="U3">
        <v>315</v>
      </c>
      <c r="V3">
        <v>1039</v>
      </c>
      <c r="W3">
        <v>689</v>
      </c>
      <c r="X3">
        <v>874</v>
      </c>
      <c r="Y3">
        <v>253</v>
      </c>
      <c r="Z3">
        <v>62</v>
      </c>
      <c r="AA3">
        <v>111</v>
      </c>
      <c r="AB3">
        <v>34</v>
      </c>
      <c r="AC3">
        <v>510</v>
      </c>
      <c r="AD3">
        <v>193</v>
      </c>
      <c r="AE3">
        <v>1608</v>
      </c>
      <c r="AF3">
        <v>1433</v>
      </c>
      <c r="AG3">
        <v>818</v>
      </c>
      <c r="AH3">
        <v>615</v>
      </c>
      <c r="AI3">
        <v>175</v>
      </c>
      <c r="AJ3">
        <v>99</v>
      </c>
      <c r="AK3">
        <v>20</v>
      </c>
      <c r="AL3">
        <v>56</v>
      </c>
      <c r="AM3">
        <v>0.40628891</v>
      </c>
      <c r="AN3">
        <v>8747.4698218400008</v>
      </c>
      <c r="AO3">
        <v>-150</v>
      </c>
      <c r="AP3">
        <v>-11</v>
      </c>
      <c r="AQ3">
        <v>2.4724400000000002</v>
      </c>
    </row>
    <row r="4" spans="1:43">
      <c r="A4" t="s">
        <v>45</v>
      </c>
      <c r="B4">
        <v>3</v>
      </c>
      <c r="C4">
        <v>2</v>
      </c>
      <c r="D4">
        <v>1235</v>
      </c>
      <c r="E4">
        <v>623</v>
      </c>
      <c r="F4">
        <v>537</v>
      </c>
      <c r="G4">
        <v>4</v>
      </c>
      <c r="H4">
        <v>12</v>
      </c>
      <c r="I4">
        <v>0</v>
      </c>
      <c r="J4">
        <v>10</v>
      </c>
      <c r="K4">
        <v>49</v>
      </c>
      <c r="L4">
        <v>31</v>
      </c>
      <c r="M4">
        <v>592</v>
      </c>
      <c r="N4">
        <v>643</v>
      </c>
      <c r="O4">
        <v>101</v>
      </c>
      <c r="P4">
        <v>85</v>
      </c>
      <c r="Q4">
        <v>40</v>
      </c>
      <c r="R4">
        <v>55</v>
      </c>
      <c r="S4">
        <v>116</v>
      </c>
      <c r="T4">
        <v>188</v>
      </c>
      <c r="U4">
        <v>164</v>
      </c>
      <c r="V4">
        <v>380</v>
      </c>
      <c r="W4">
        <v>106</v>
      </c>
      <c r="X4">
        <v>305</v>
      </c>
      <c r="Y4">
        <v>194</v>
      </c>
      <c r="Z4">
        <v>79</v>
      </c>
      <c r="AA4">
        <v>23</v>
      </c>
      <c r="AB4">
        <v>9</v>
      </c>
      <c r="AC4">
        <v>88</v>
      </c>
      <c r="AD4">
        <v>40</v>
      </c>
      <c r="AE4">
        <v>510</v>
      </c>
      <c r="AF4">
        <v>462</v>
      </c>
      <c r="AG4">
        <v>356</v>
      </c>
      <c r="AH4">
        <v>106</v>
      </c>
      <c r="AI4">
        <v>48</v>
      </c>
      <c r="AJ4">
        <v>14</v>
      </c>
      <c r="AK4">
        <v>9</v>
      </c>
      <c r="AL4">
        <v>25</v>
      </c>
      <c r="AM4">
        <v>0.22606039</v>
      </c>
      <c r="AN4">
        <v>5463.1418095899999</v>
      </c>
      <c r="AO4">
        <v>-17</v>
      </c>
      <c r="AP4">
        <v>-8</v>
      </c>
      <c r="AQ4">
        <v>2.6731600700000002</v>
      </c>
    </row>
    <row r="5" spans="1:43">
      <c r="A5" t="s">
        <v>46</v>
      </c>
      <c r="B5">
        <v>4</v>
      </c>
      <c r="C5">
        <v>5</v>
      </c>
      <c r="D5">
        <v>2598</v>
      </c>
      <c r="E5">
        <v>33</v>
      </c>
      <c r="F5">
        <v>2496</v>
      </c>
      <c r="G5">
        <v>3</v>
      </c>
      <c r="H5">
        <v>9</v>
      </c>
      <c r="I5">
        <v>0</v>
      </c>
      <c r="J5">
        <v>10</v>
      </c>
      <c r="K5">
        <v>47</v>
      </c>
      <c r="L5">
        <v>17</v>
      </c>
      <c r="M5">
        <v>1219</v>
      </c>
      <c r="N5">
        <v>1379</v>
      </c>
      <c r="O5">
        <v>148</v>
      </c>
      <c r="P5">
        <v>237</v>
      </c>
      <c r="Q5">
        <v>92</v>
      </c>
      <c r="R5">
        <v>114</v>
      </c>
      <c r="S5">
        <v>231</v>
      </c>
      <c r="T5">
        <v>297</v>
      </c>
      <c r="U5">
        <v>305</v>
      </c>
      <c r="V5">
        <v>775</v>
      </c>
      <c r="W5">
        <v>399</v>
      </c>
      <c r="X5">
        <v>585</v>
      </c>
      <c r="Y5">
        <v>215</v>
      </c>
      <c r="Z5">
        <v>63</v>
      </c>
      <c r="AA5">
        <v>76</v>
      </c>
      <c r="AB5">
        <v>28</v>
      </c>
      <c r="AC5">
        <v>294</v>
      </c>
      <c r="AD5">
        <v>130</v>
      </c>
      <c r="AE5">
        <v>1312</v>
      </c>
      <c r="AF5">
        <v>1079</v>
      </c>
      <c r="AG5">
        <v>485</v>
      </c>
      <c r="AH5">
        <v>594</v>
      </c>
      <c r="AI5">
        <v>233</v>
      </c>
      <c r="AJ5">
        <v>64</v>
      </c>
      <c r="AK5">
        <v>24</v>
      </c>
      <c r="AL5">
        <v>145</v>
      </c>
      <c r="AM5">
        <v>0.18060179000000001</v>
      </c>
      <c r="AN5">
        <v>14385.2387423</v>
      </c>
      <c r="AO5">
        <v>-437</v>
      </c>
      <c r="AP5">
        <v>-126</v>
      </c>
      <c r="AQ5">
        <v>2.3836901099999999</v>
      </c>
    </row>
    <row r="6" spans="1:43">
      <c r="A6" t="s">
        <v>47</v>
      </c>
      <c r="B6">
        <v>5</v>
      </c>
      <c r="C6">
        <v>2</v>
      </c>
      <c r="D6">
        <v>3458</v>
      </c>
      <c r="E6">
        <v>2698</v>
      </c>
      <c r="F6">
        <v>108</v>
      </c>
      <c r="G6">
        <v>51</v>
      </c>
      <c r="H6">
        <v>14</v>
      </c>
      <c r="I6">
        <v>8</v>
      </c>
      <c r="J6">
        <v>413</v>
      </c>
      <c r="K6">
        <v>166</v>
      </c>
      <c r="L6">
        <v>841</v>
      </c>
      <c r="M6">
        <v>1621</v>
      </c>
      <c r="N6">
        <v>1837</v>
      </c>
      <c r="O6">
        <v>266</v>
      </c>
      <c r="P6">
        <v>330</v>
      </c>
      <c r="Q6">
        <v>113</v>
      </c>
      <c r="R6">
        <v>125</v>
      </c>
      <c r="S6">
        <v>272</v>
      </c>
      <c r="T6">
        <v>496</v>
      </c>
      <c r="U6">
        <v>438</v>
      </c>
      <c r="V6">
        <v>929</v>
      </c>
      <c r="W6">
        <v>489</v>
      </c>
      <c r="X6">
        <v>877</v>
      </c>
      <c r="Y6">
        <v>431</v>
      </c>
      <c r="Z6">
        <v>164</v>
      </c>
      <c r="AA6">
        <v>115</v>
      </c>
      <c r="AB6">
        <v>47</v>
      </c>
      <c r="AC6">
        <v>331</v>
      </c>
      <c r="AD6">
        <v>160</v>
      </c>
      <c r="AE6">
        <v>1543</v>
      </c>
      <c r="AF6">
        <v>1459</v>
      </c>
      <c r="AG6">
        <v>981</v>
      </c>
      <c r="AH6">
        <v>478</v>
      </c>
      <c r="AI6">
        <v>84</v>
      </c>
      <c r="AJ6">
        <v>26</v>
      </c>
      <c r="AK6">
        <v>17</v>
      </c>
      <c r="AL6">
        <v>41</v>
      </c>
      <c r="AM6">
        <v>0.47279197000000001</v>
      </c>
      <c r="AN6">
        <v>7313.9989407200001</v>
      </c>
      <c r="AO6">
        <v>547</v>
      </c>
      <c r="AP6">
        <v>176</v>
      </c>
      <c r="AQ6">
        <v>2.3701200400000002</v>
      </c>
    </row>
    <row r="7" spans="1:43">
      <c r="A7" t="s">
        <v>48</v>
      </c>
      <c r="B7">
        <v>6</v>
      </c>
      <c r="C7">
        <v>3</v>
      </c>
      <c r="D7">
        <v>2520</v>
      </c>
      <c r="E7">
        <v>33</v>
      </c>
      <c r="F7">
        <v>2431</v>
      </c>
      <c r="G7">
        <v>6</v>
      </c>
      <c r="H7">
        <v>4</v>
      </c>
      <c r="I7">
        <v>0</v>
      </c>
      <c r="J7">
        <v>15</v>
      </c>
      <c r="K7">
        <v>31</v>
      </c>
      <c r="L7">
        <v>39</v>
      </c>
      <c r="M7">
        <v>1082</v>
      </c>
      <c r="N7">
        <v>1438</v>
      </c>
      <c r="O7">
        <v>106</v>
      </c>
      <c r="P7">
        <v>178</v>
      </c>
      <c r="Q7">
        <v>79</v>
      </c>
      <c r="R7">
        <v>103</v>
      </c>
      <c r="S7">
        <v>192</v>
      </c>
      <c r="T7">
        <v>214</v>
      </c>
      <c r="U7">
        <v>250</v>
      </c>
      <c r="V7">
        <v>791</v>
      </c>
      <c r="W7">
        <v>607</v>
      </c>
      <c r="X7">
        <v>625</v>
      </c>
      <c r="Y7">
        <v>326</v>
      </c>
      <c r="Z7">
        <v>99</v>
      </c>
      <c r="AA7">
        <v>65</v>
      </c>
      <c r="AB7">
        <v>21</v>
      </c>
      <c r="AC7">
        <v>234</v>
      </c>
      <c r="AD7">
        <v>78</v>
      </c>
      <c r="AE7">
        <v>1202</v>
      </c>
      <c r="AF7">
        <v>1097</v>
      </c>
      <c r="AG7">
        <v>787</v>
      </c>
      <c r="AH7">
        <v>310</v>
      </c>
      <c r="AI7">
        <v>105</v>
      </c>
      <c r="AJ7">
        <v>18</v>
      </c>
      <c r="AK7">
        <v>14</v>
      </c>
      <c r="AL7">
        <v>73</v>
      </c>
      <c r="AM7">
        <v>0.35243145999999997</v>
      </c>
      <c r="AN7">
        <v>7150.3263624700003</v>
      </c>
      <c r="AO7">
        <v>8</v>
      </c>
      <c r="AP7">
        <v>-16</v>
      </c>
      <c r="AQ7">
        <v>2.2944400300000001</v>
      </c>
    </row>
    <row r="8" spans="1:43">
      <c r="A8" t="s">
        <v>49</v>
      </c>
      <c r="B8">
        <v>7</v>
      </c>
      <c r="C8">
        <v>4</v>
      </c>
      <c r="D8">
        <v>2703</v>
      </c>
      <c r="E8">
        <v>1023</v>
      </c>
      <c r="F8">
        <v>700</v>
      </c>
      <c r="G8">
        <v>63</v>
      </c>
      <c r="H8">
        <v>75</v>
      </c>
      <c r="I8">
        <v>11</v>
      </c>
      <c r="J8">
        <v>693</v>
      </c>
      <c r="K8">
        <v>138</v>
      </c>
      <c r="L8">
        <v>1117</v>
      </c>
      <c r="M8">
        <v>1485</v>
      </c>
      <c r="N8">
        <v>1218</v>
      </c>
      <c r="O8">
        <v>253</v>
      </c>
      <c r="P8">
        <v>203</v>
      </c>
      <c r="Q8">
        <v>85</v>
      </c>
      <c r="R8">
        <v>95</v>
      </c>
      <c r="S8">
        <v>358</v>
      </c>
      <c r="T8">
        <v>569</v>
      </c>
      <c r="U8">
        <v>413</v>
      </c>
      <c r="V8">
        <v>500</v>
      </c>
      <c r="W8">
        <v>227</v>
      </c>
      <c r="X8">
        <v>514</v>
      </c>
      <c r="Y8">
        <v>194</v>
      </c>
      <c r="Z8">
        <v>90</v>
      </c>
      <c r="AA8">
        <v>108</v>
      </c>
      <c r="AB8">
        <v>35</v>
      </c>
      <c r="AC8">
        <v>212</v>
      </c>
      <c r="AD8">
        <v>119</v>
      </c>
      <c r="AE8">
        <v>1148</v>
      </c>
      <c r="AF8">
        <v>876</v>
      </c>
      <c r="AG8">
        <v>302</v>
      </c>
      <c r="AH8">
        <v>574</v>
      </c>
      <c r="AI8">
        <v>272</v>
      </c>
      <c r="AJ8">
        <v>98</v>
      </c>
      <c r="AK8">
        <v>45</v>
      </c>
      <c r="AL8">
        <v>129</v>
      </c>
      <c r="AM8">
        <v>0.15151165</v>
      </c>
      <c r="AN8">
        <v>17840.2120197</v>
      </c>
      <c r="AO8">
        <v>387</v>
      </c>
      <c r="AP8">
        <v>-79</v>
      </c>
      <c r="AQ8">
        <v>3.0856199200000001</v>
      </c>
    </row>
    <row r="9" spans="1:43">
      <c r="A9" t="s">
        <v>50</v>
      </c>
      <c r="B9">
        <v>8</v>
      </c>
      <c r="C9">
        <v>2</v>
      </c>
      <c r="D9">
        <v>5820</v>
      </c>
      <c r="E9">
        <v>2904</v>
      </c>
      <c r="F9">
        <v>1682</v>
      </c>
      <c r="G9">
        <v>108</v>
      </c>
      <c r="H9">
        <v>143</v>
      </c>
      <c r="I9">
        <v>2</v>
      </c>
      <c r="J9">
        <v>774</v>
      </c>
      <c r="K9">
        <v>207</v>
      </c>
      <c r="L9">
        <v>1624</v>
      </c>
      <c r="M9">
        <v>2957</v>
      </c>
      <c r="N9">
        <v>2863</v>
      </c>
      <c r="O9">
        <v>506</v>
      </c>
      <c r="P9">
        <v>443</v>
      </c>
      <c r="Q9">
        <v>150</v>
      </c>
      <c r="R9">
        <v>149</v>
      </c>
      <c r="S9">
        <v>665</v>
      </c>
      <c r="T9">
        <v>1732</v>
      </c>
      <c r="U9">
        <v>851</v>
      </c>
      <c r="V9">
        <v>1017</v>
      </c>
      <c r="W9">
        <v>307</v>
      </c>
      <c r="X9">
        <v>1152</v>
      </c>
      <c r="Y9">
        <v>625</v>
      </c>
      <c r="Z9">
        <v>250</v>
      </c>
      <c r="AA9">
        <v>157</v>
      </c>
      <c r="AB9">
        <v>65</v>
      </c>
      <c r="AC9">
        <v>370</v>
      </c>
      <c r="AD9">
        <v>195</v>
      </c>
      <c r="AE9">
        <v>2569</v>
      </c>
      <c r="AF9">
        <v>2095</v>
      </c>
      <c r="AG9">
        <v>1185</v>
      </c>
      <c r="AH9">
        <v>910</v>
      </c>
      <c r="AI9">
        <v>474</v>
      </c>
      <c r="AJ9">
        <v>187</v>
      </c>
      <c r="AK9">
        <v>75</v>
      </c>
      <c r="AL9">
        <v>212</v>
      </c>
      <c r="AM9">
        <v>0.16892670000000001</v>
      </c>
      <c r="AN9">
        <v>34452.811323599999</v>
      </c>
      <c r="AO9">
        <v>-135</v>
      </c>
      <c r="AP9">
        <v>28</v>
      </c>
      <c r="AQ9">
        <v>2.7689700099999999</v>
      </c>
    </row>
    <row r="10" spans="1:43">
      <c r="A10" t="s">
        <v>51</v>
      </c>
      <c r="B10">
        <v>9</v>
      </c>
      <c r="C10">
        <v>1</v>
      </c>
      <c r="D10">
        <v>2181</v>
      </c>
      <c r="E10">
        <v>302</v>
      </c>
      <c r="F10">
        <v>1764</v>
      </c>
      <c r="G10">
        <v>10</v>
      </c>
      <c r="H10">
        <v>23</v>
      </c>
      <c r="I10">
        <v>0</v>
      </c>
      <c r="J10">
        <v>35</v>
      </c>
      <c r="K10">
        <v>47</v>
      </c>
      <c r="L10">
        <v>78</v>
      </c>
      <c r="M10">
        <v>1149</v>
      </c>
      <c r="N10">
        <v>1032</v>
      </c>
      <c r="O10">
        <v>127</v>
      </c>
      <c r="P10">
        <v>129</v>
      </c>
      <c r="Q10">
        <v>42</v>
      </c>
      <c r="R10">
        <v>57</v>
      </c>
      <c r="S10">
        <v>255</v>
      </c>
      <c r="T10">
        <v>368</v>
      </c>
      <c r="U10">
        <v>280</v>
      </c>
      <c r="V10">
        <v>740</v>
      </c>
      <c r="W10">
        <v>183</v>
      </c>
      <c r="X10">
        <v>379</v>
      </c>
      <c r="Y10">
        <v>119</v>
      </c>
      <c r="Z10">
        <v>24</v>
      </c>
      <c r="AA10">
        <v>52</v>
      </c>
      <c r="AB10">
        <v>10</v>
      </c>
      <c r="AC10">
        <v>208</v>
      </c>
      <c r="AD10">
        <v>97</v>
      </c>
      <c r="AE10">
        <v>1490</v>
      </c>
      <c r="AF10">
        <v>955</v>
      </c>
      <c r="AG10">
        <v>223</v>
      </c>
      <c r="AH10">
        <v>732</v>
      </c>
      <c r="AI10">
        <v>535</v>
      </c>
      <c r="AJ10">
        <v>127</v>
      </c>
      <c r="AK10">
        <v>33</v>
      </c>
      <c r="AL10">
        <v>375</v>
      </c>
      <c r="AM10">
        <v>0.14055223</v>
      </c>
      <c r="AN10">
        <v>15517.3631535</v>
      </c>
      <c r="AO10">
        <v>-537</v>
      </c>
      <c r="AP10">
        <v>-132</v>
      </c>
      <c r="AQ10">
        <v>2.1329801000000002</v>
      </c>
    </row>
    <row r="11" spans="1:43">
      <c r="A11" t="s">
        <v>52</v>
      </c>
      <c r="B11">
        <v>10</v>
      </c>
      <c r="C11">
        <v>3</v>
      </c>
      <c r="D11">
        <v>450</v>
      </c>
      <c r="E11">
        <v>228</v>
      </c>
      <c r="F11">
        <v>154</v>
      </c>
      <c r="G11">
        <v>6</v>
      </c>
      <c r="H11">
        <v>34</v>
      </c>
      <c r="I11">
        <v>0</v>
      </c>
      <c r="J11">
        <v>12</v>
      </c>
      <c r="K11">
        <v>16</v>
      </c>
      <c r="L11">
        <v>14</v>
      </c>
      <c r="M11">
        <v>224</v>
      </c>
      <c r="N11">
        <v>226</v>
      </c>
      <c r="O11">
        <v>14</v>
      </c>
      <c r="P11">
        <v>19</v>
      </c>
      <c r="Q11">
        <v>7</v>
      </c>
      <c r="R11">
        <v>10</v>
      </c>
      <c r="S11">
        <v>82</v>
      </c>
      <c r="T11">
        <v>165</v>
      </c>
      <c r="U11">
        <v>62</v>
      </c>
      <c r="V11">
        <v>65</v>
      </c>
      <c r="W11">
        <v>26</v>
      </c>
      <c r="X11">
        <v>69</v>
      </c>
      <c r="Y11">
        <v>49</v>
      </c>
      <c r="Z11">
        <v>14</v>
      </c>
      <c r="AA11">
        <v>7</v>
      </c>
      <c r="AB11">
        <v>5</v>
      </c>
      <c r="AC11">
        <v>13</v>
      </c>
      <c r="AD11">
        <v>5</v>
      </c>
      <c r="AE11">
        <v>245</v>
      </c>
      <c r="AF11">
        <v>209</v>
      </c>
      <c r="AG11">
        <v>98</v>
      </c>
      <c r="AH11">
        <v>111</v>
      </c>
      <c r="AI11">
        <v>36</v>
      </c>
      <c r="AJ11">
        <v>11</v>
      </c>
      <c r="AK11">
        <v>3</v>
      </c>
      <c r="AL11">
        <v>22</v>
      </c>
      <c r="AM11">
        <v>2.3948569999999999E-2</v>
      </c>
      <c r="AN11">
        <v>18790.2626146</v>
      </c>
      <c r="AO11">
        <v>117</v>
      </c>
      <c r="AP11">
        <v>64</v>
      </c>
      <c r="AQ11">
        <v>2.1531100200000002</v>
      </c>
    </row>
    <row r="12" spans="1:43">
      <c r="A12" t="s">
        <v>53</v>
      </c>
      <c r="B12">
        <v>11</v>
      </c>
      <c r="C12">
        <v>4</v>
      </c>
      <c r="D12">
        <v>3708</v>
      </c>
      <c r="E12">
        <v>363</v>
      </c>
      <c r="F12">
        <v>3216</v>
      </c>
      <c r="G12">
        <v>7</v>
      </c>
      <c r="H12">
        <v>29</v>
      </c>
      <c r="I12">
        <v>0</v>
      </c>
      <c r="J12">
        <v>20</v>
      </c>
      <c r="K12">
        <v>73</v>
      </c>
      <c r="L12">
        <v>87</v>
      </c>
      <c r="M12">
        <v>1638</v>
      </c>
      <c r="N12">
        <v>2070</v>
      </c>
      <c r="O12">
        <v>256</v>
      </c>
      <c r="P12">
        <v>372</v>
      </c>
      <c r="Q12">
        <v>174</v>
      </c>
      <c r="R12">
        <v>161</v>
      </c>
      <c r="S12">
        <v>384</v>
      </c>
      <c r="T12">
        <v>573</v>
      </c>
      <c r="U12">
        <v>484</v>
      </c>
      <c r="V12">
        <v>1051</v>
      </c>
      <c r="W12">
        <v>253</v>
      </c>
      <c r="X12">
        <v>970</v>
      </c>
      <c r="Y12">
        <v>404</v>
      </c>
      <c r="Z12">
        <v>161</v>
      </c>
      <c r="AA12">
        <v>95</v>
      </c>
      <c r="AB12">
        <v>46</v>
      </c>
      <c r="AC12">
        <v>471</v>
      </c>
      <c r="AD12">
        <v>266</v>
      </c>
      <c r="AE12">
        <v>1554</v>
      </c>
      <c r="AF12">
        <v>1440</v>
      </c>
      <c r="AG12">
        <v>888</v>
      </c>
      <c r="AH12">
        <v>552</v>
      </c>
      <c r="AI12">
        <v>114</v>
      </c>
      <c r="AJ12">
        <v>74</v>
      </c>
      <c r="AK12">
        <v>13</v>
      </c>
      <c r="AL12">
        <v>27</v>
      </c>
      <c r="AM12">
        <v>0.40295491999999999</v>
      </c>
      <c r="AN12">
        <v>9202.0217798400008</v>
      </c>
      <c r="AO12">
        <v>-50</v>
      </c>
      <c r="AP12">
        <v>30</v>
      </c>
      <c r="AQ12">
        <v>2.5465300000000002</v>
      </c>
    </row>
    <row r="13" spans="1:43">
      <c r="A13" t="s">
        <v>54</v>
      </c>
      <c r="B13">
        <v>12</v>
      </c>
      <c r="C13">
        <v>4</v>
      </c>
      <c r="D13">
        <v>444</v>
      </c>
      <c r="E13">
        <v>108</v>
      </c>
      <c r="F13">
        <v>299</v>
      </c>
      <c r="G13">
        <v>1</v>
      </c>
      <c r="H13">
        <v>7</v>
      </c>
      <c r="I13">
        <v>0</v>
      </c>
      <c r="J13">
        <v>1</v>
      </c>
      <c r="K13">
        <v>28</v>
      </c>
      <c r="L13">
        <v>10</v>
      </c>
      <c r="M13">
        <v>197</v>
      </c>
      <c r="N13">
        <v>247</v>
      </c>
      <c r="O13">
        <v>24</v>
      </c>
      <c r="P13">
        <v>51</v>
      </c>
      <c r="Q13">
        <v>18</v>
      </c>
      <c r="R13">
        <v>33</v>
      </c>
      <c r="S13">
        <v>33</v>
      </c>
      <c r="T13">
        <v>68</v>
      </c>
      <c r="U13">
        <v>54</v>
      </c>
      <c r="V13">
        <v>119</v>
      </c>
      <c r="W13">
        <v>44</v>
      </c>
      <c r="X13">
        <v>106</v>
      </c>
      <c r="Y13">
        <v>55</v>
      </c>
      <c r="Z13">
        <v>19</v>
      </c>
      <c r="AA13">
        <v>5</v>
      </c>
      <c r="AB13">
        <v>3</v>
      </c>
      <c r="AC13">
        <v>46</v>
      </c>
      <c r="AD13">
        <v>23</v>
      </c>
      <c r="AE13">
        <v>183</v>
      </c>
      <c r="AF13">
        <v>157</v>
      </c>
      <c r="AG13">
        <v>121</v>
      </c>
      <c r="AH13">
        <v>36</v>
      </c>
      <c r="AI13">
        <v>26</v>
      </c>
      <c r="AJ13">
        <v>5</v>
      </c>
      <c r="AK13">
        <v>8</v>
      </c>
      <c r="AL13">
        <v>13</v>
      </c>
      <c r="AM13">
        <v>3.2213430000000001E-2</v>
      </c>
      <c r="AN13">
        <v>13783.0674115</v>
      </c>
      <c r="AO13">
        <v>-58</v>
      </c>
      <c r="AP13">
        <v>-7</v>
      </c>
      <c r="AQ13">
        <v>2.8280300999999999</v>
      </c>
    </row>
    <row r="14" spans="1:43">
      <c r="A14" t="s">
        <v>55</v>
      </c>
      <c r="B14">
        <v>13</v>
      </c>
      <c r="C14">
        <v>1</v>
      </c>
      <c r="D14">
        <v>599</v>
      </c>
      <c r="E14">
        <v>481</v>
      </c>
      <c r="F14">
        <v>64</v>
      </c>
      <c r="G14">
        <v>0</v>
      </c>
      <c r="H14">
        <v>35</v>
      </c>
      <c r="I14">
        <v>0</v>
      </c>
      <c r="J14">
        <v>2</v>
      </c>
      <c r="K14">
        <v>17</v>
      </c>
      <c r="L14">
        <v>19</v>
      </c>
      <c r="M14">
        <v>286</v>
      </c>
      <c r="N14">
        <v>313</v>
      </c>
      <c r="O14">
        <v>38</v>
      </c>
      <c r="P14">
        <v>58</v>
      </c>
      <c r="Q14">
        <v>20</v>
      </c>
      <c r="R14">
        <v>21</v>
      </c>
      <c r="S14">
        <v>32</v>
      </c>
      <c r="T14">
        <v>39</v>
      </c>
      <c r="U14">
        <v>69</v>
      </c>
      <c r="V14">
        <v>191</v>
      </c>
      <c r="W14">
        <v>131</v>
      </c>
      <c r="X14">
        <v>178</v>
      </c>
      <c r="Y14">
        <v>159</v>
      </c>
      <c r="Z14">
        <v>63</v>
      </c>
      <c r="AA14">
        <v>8</v>
      </c>
      <c r="AB14">
        <v>2</v>
      </c>
      <c r="AC14">
        <v>11</v>
      </c>
      <c r="AD14">
        <v>5</v>
      </c>
      <c r="AE14">
        <v>265</v>
      </c>
      <c r="AF14">
        <v>246</v>
      </c>
      <c r="AG14">
        <v>211</v>
      </c>
      <c r="AH14">
        <v>35</v>
      </c>
      <c r="AI14">
        <v>19</v>
      </c>
      <c r="AJ14">
        <v>6</v>
      </c>
      <c r="AK14">
        <v>6</v>
      </c>
      <c r="AL14">
        <v>7</v>
      </c>
      <c r="AM14">
        <v>0.16255973000000001</v>
      </c>
      <c r="AN14">
        <v>3684.7993324200002</v>
      </c>
      <c r="AO14">
        <v>0</v>
      </c>
      <c r="AP14">
        <v>-9</v>
      </c>
      <c r="AQ14">
        <v>2.4349598800000001</v>
      </c>
    </row>
    <row r="15" spans="1:43">
      <c r="A15" t="s">
        <v>56</v>
      </c>
      <c r="B15">
        <v>14</v>
      </c>
      <c r="C15">
        <v>5</v>
      </c>
      <c r="D15">
        <v>3865</v>
      </c>
      <c r="E15">
        <v>32</v>
      </c>
      <c r="F15">
        <v>3784</v>
      </c>
      <c r="G15">
        <v>11</v>
      </c>
      <c r="H15">
        <v>7</v>
      </c>
      <c r="I15">
        <v>0</v>
      </c>
      <c r="J15">
        <v>5</v>
      </c>
      <c r="K15">
        <v>26</v>
      </c>
      <c r="L15">
        <v>35</v>
      </c>
      <c r="M15">
        <v>1749</v>
      </c>
      <c r="N15">
        <v>2116</v>
      </c>
      <c r="O15">
        <v>234</v>
      </c>
      <c r="P15">
        <v>319</v>
      </c>
      <c r="Q15">
        <v>133</v>
      </c>
      <c r="R15">
        <v>185</v>
      </c>
      <c r="S15">
        <v>362</v>
      </c>
      <c r="T15">
        <v>382</v>
      </c>
      <c r="U15">
        <v>421</v>
      </c>
      <c r="V15">
        <v>1092</v>
      </c>
      <c r="W15">
        <v>737</v>
      </c>
      <c r="X15">
        <v>930</v>
      </c>
      <c r="Y15">
        <v>280</v>
      </c>
      <c r="Z15">
        <v>72</v>
      </c>
      <c r="AA15">
        <v>119</v>
      </c>
      <c r="AB15">
        <v>34</v>
      </c>
      <c r="AC15">
        <v>531</v>
      </c>
      <c r="AD15">
        <v>193</v>
      </c>
      <c r="AE15">
        <v>1815</v>
      </c>
      <c r="AF15">
        <v>1518</v>
      </c>
      <c r="AG15">
        <v>815</v>
      </c>
      <c r="AH15">
        <v>703</v>
      </c>
      <c r="AI15">
        <v>297</v>
      </c>
      <c r="AJ15">
        <v>115</v>
      </c>
      <c r="AK15">
        <v>16</v>
      </c>
      <c r="AL15">
        <v>166</v>
      </c>
      <c r="AM15">
        <v>0.34002463999999999</v>
      </c>
      <c r="AN15">
        <v>11366.8232976</v>
      </c>
      <c r="AO15">
        <v>-660</v>
      </c>
      <c r="AP15">
        <v>-179</v>
      </c>
      <c r="AQ15">
        <v>2.5421600299999998</v>
      </c>
    </row>
    <row r="16" spans="1:43">
      <c r="A16" t="s">
        <v>57</v>
      </c>
      <c r="B16">
        <v>15</v>
      </c>
      <c r="C16">
        <v>4</v>
      </c>
      <c r="D16">
        <v>2874</v>
      </c>
      <c r="E16">
        <v>389</v>
      </c>
      <c r="F16">
        <v>2363</v>
      </c>
      <c r="G16">
        <v>9</v>
      </c>
      <c r="H16">
        <v>27</v>
      </c>
      <c r="I16">
        <v>0</v>
      </c>
      <c r="J16">
        <v>28</v>
      </c>
      <c r="K16">
        <v>58</v>
      </c>
      <c r="L16">
        <v>92</v>
      </c>
      <c r="M16">
        <v>1251</v>
      </c>
      <c r="N16">
        <v>1623</v>
      </c>
      <c r="O16">
        <v>224</v>
      </c>
      <c r="P16">
        <v>260</v>
      </c>
      <c r="Q16">
        <v>109</v>
      </c>
      <c r="R16">
        <v>118</v>
      </c>
      <c r="S16">
        <v>306</v>
      </c>
      <c r="T16">
        <v>507</v>
      </c>
      <c r="U16">
        <v>361</v>
      </c>
      <c r="V16">
        <v>790</v>
      </c>
      <c r="W16">
        <v>199</v>
      </c>
      <c r="X16">
        <v>606</v>
      </c>
      <c r="Y16">
        <v>173</v>
      </c>
      <c r="Z16">
        <v>63</v>
      </c>
      <c r="AA16">
        <v>82</v>
      </c>
      <c r="AB16">
        <v>39</v>
      </c>
      <c r="AC16">
        <v>351</v>
      </c>
      <c r="AD16">
        <v>186</v>
      </c>
      <c r="AE16">
        <v>1383</v>
      </c>
      <c r="AF16">
        <v>1149</v>
      </c>
      <c r="AG16">
        <v>434</v>
      </c>
      <c r="AH16">
        <v>715</v>
      </c>
      <c r="AI16">
        <v>234</v>
      </c>
      <c r="AJ16">
        <v>60</v>
      </c>
      <c r="AK16">
        <v>29</v>
      </c>
      <c r="AL16">
        <v>145</v>
      </c>
      <c r="AM16">
        <v>0.28177899000000001</v>
      </c>
      <c r="AN16">
        <v>10199.482623100001</v>
      </c>
      <c r="AO16">
        <v>-153</v>
      </c>
      <c r="AP16">
        <v>18</v>
      </c>
      <c r="AQ16">
        <v>2.4647500500000001</v>
      </c>
    </row>
    <row r="17" spans="1:43">
      <c r="A17" t="s">
        <v>58</v>
      </c>
      <c r="B17">
        <v>16</v>
      </c>
      <c r="C17">
        <v>3</v>
      </c>
      <c r="D17">
        <v>669</v>
      </c>
      <c r="E17">
        <v>389</v>
      </c>
      <c r="F17">
        <v>265</v>
      </c>
      <c r="G17">
        <v>1</v>
      </c>
      <c r="H17">
        <v>3</v>
      </c>
      <c r="I17">
        <v>0</v>
      </c>
      <c r="J17">
        <v>8</v>
      </c>
      <c r="K17">
        <v>3</v>
      </c>
      <c r="L17">
        <v>13</v>
      </c>
      <c r="M17">
        <v>309</v>
      </c>
      <c r="N17">
        <v>360</v>
      </c>
      <c r="O17">
        <v>36</v>
      </c>
      <c r="P17">
        <v>46</v>
      </c>
      <c r="Q17">
        <v>20</v>
      </c>
      <c r="R17">
        <v>25</v>
      </c>
      <c r="S17">
        <v>44</v>
      </c>
      <c r="T17">
        <v>95</v>
      </c>
      <c r="U17">
        <v>96</v>
      </c>
      <c r="V17">
        <v>234</v>
      </c>
      <c r="W17">
        <v>73</v>
      </c>
      <c r="X17">
        <v>170</v>
      </c>
      <c r="Y17">
        <v>112</v>
      </c>
      <c r="Z17">
        <v>39</v>
      </c>
      <c r="AA17">
        <v>10</v>
      </c>
      <c r="AB17">
        <v>4</v>
      </c>
      <c r="AC17">
        <v>48</v>
      </c>
      <c r="AD17">
        <v>22</v>
      </c>
      <c r="AE17">
        <v>317</v>
      </c>
      <c r="AF17">
        <v>289</v>
      </c>
      <c r="AG17">
        <v>237</v>
      </c>
      <c r="AH17">
        <v>52</v>
      </c>
      <c r="AI17">
        <v>28</v>
      </c>
      <c r="AJ17">
        <v>4</v>
      </c>
      <c r="AK17">
        <v>6</v>
      </c>
      <c r="AL17">
        <v>18</v>
      </c>
      <c r="AM17">
        <v>0.10416271000000001</v>
      </c>
      <c r="AN17">
        <v>6422.6438735399997</v>
      </c>
      <c r="AO17">
        <v>-132</v>
      </c>
      <c r="AP17">
        <v>-3</v>
      </c>
      <c r="AQ17">
        <v>2.3148798899999998</v>
      </c>
    </row>
    <row r="18" spans="1:43">
      <c r="A18" t="s">
        <v>59</v>
      </c>
      <c r="B18">
        <v>17</v>
      </c>
      <c r="C18">
        <v>4</v>
      </c>
      <c r="D18">
        <v>1265</v>
      </c>
      <c r="E18">
        <v>8</v>
      </c>
      <c r="F18">
        <v>1239</v>
      </c>
      <c r="G18">
        <v>0</v>
      </c>
      <c r="H18">
        <v>2</v>
      </c>
      <c r="I18">
        <v>0</v>
      </c>
      <c r="J18">
        <v>6</v>
      </c>
      <c r="K18">
        <v>10</v>
      </c>
      <c r="L18">
        <v>10</v>
      </c>
      <c r="M18">
        <v>601</v>
      </c>
      <c r="N18">
        <v>664</v>
      </c>
      <c r="O18">
        <v>97</v>
      </c>
      <c r="P18">
        <v>129</v>
      </c>
      <c r="Q18">
        <v>44</v>
      </c>
      <c r="R18">
        <v>66</v>
      </c>
      <c r="S18">
        <v>139</v>
      </c>
      <c r="T18">
        <v>126</v>
      </c>
      <c r="U18">
        <v>155</v>
      </c>
      <c r="V18">
        <v>315</v>
      </c>
      <c r="W18">
        <v>194</v>
      </c>
      <c r="X18">
        <v>314</v>
      </c>
      <c r="Y18">
        <v>78</v>
      </c>
      <c r="Z18">
        <v>23</v>
      </c>
      <c r="AA18">
        <v>39</v>
      </c>
      <c r="AB18">
        <v>4</v>
      </c>
      <c r="AC18">
        <v>197</v>
      </c>
      <c r="AD18">
        <v>84</v>
      </c>
      <c r="AE18">
        <v>601</v>
      </c>
      <c r="AF18">
        <v>429</v>
      </c>
      <c r="AG18">
        <v>208</v>
      </c>
      <c r="AH18">
        <v>221</v>
      </c>
      <c r="AI18">
        <v>172</v>
      </c>
      <c r="AJ18">
        <v>45</v>
      </c>
      <c r="AK18">
        <v>4</v>
      </c>
      <c r="AL18">
        <v>123</v>
      </c>
      <c r="AM18">
        <v>0.11285041</v>
      </c>
      <c r="AN18">
        <v>11209.5285785</v>
      </c>
      <c r="AO18">
        <v>-209</v>
      </c>
      <c r="AP18">
        <v>-64</v>
      </c>
      <c r="AQ18">
        <v>2.94871997</v>
      </c>
    </row>
    <row r="19" spans="1:43">
      <c r="A19" t="s">
        <v>60</v>
      </c>
      <c r="B19">
        <v>18</v>
      </c>
      <c r="C19">
        <v>4</v>
      </c>
      <c r="D19">
        <v>72</v>
      </c>
      <c r="E19">
        <v>67</v>
      </c>
      <c r="F19">
        <v>0</v>
      </c>
      <c r="G19">
        <v>0</v>
      </c>
      <c r="H19">
        <v>0</v>
      </c>
      <c r="I19">
        <v>0</v>
      </c>
      <c r="J19">
        <v>0</v>
      </c>
      <c r="K19">
        <v>5</v>
      </c>
      <c r="L19">
        <v>3</v>
      </c>
      <c r="M19">
        <v>38</v>
      </c>
      <c r="N19">
        <v>34</v>
      </c>
      <c r="O19">
        <v>2</v>
      </c>
      <c r="P19">
        <v>12</v>
      </c>
      <c r="Q19">
        <v>2</v>
      </c>
      <c r="R19">
        <v>5</v>
      </c>
      <c r="S19">
        <v>1</v>
      </c>
      <c r="T19">
        <v>2</v>
      </c>
      <c r="U19">
        <v>12</v>
      </c>
      <c r="V19">
        <v>20</v>
      </c>
      <c r="W19">
        <v>16</v>
      </c>
      <c r="X19">
        <v>21</v>
      </c>
      <c r="Y19">
        <v>19</v>
      </c>
      <c r="Z19">
        <v>8</v>
      </c>
      <c r="AA19">
        <v>2</v>
      </c>
      <c r="AB19">
        <v>0</v>
      </c>
      <c r="AC19">
        <v>0</v>
      </c>
      <c r="AD19">
        <v>0</v>
      </c>
      <c r="AE19">
        <v>28</v>
      </c>
      <c r="AF19">
        <v>26</v>
      </c>
      <c r="AG19">
        <v>26</v>
      </c>
      <c r="AH19">
        <v>0</v>
      </c>
      <c r="AI19">
        <v>2</v>
      </c>
      <c r="AJ19">
        <v>0</v>
      </c>
      <c r="AK19">
        <v>0</v>
      </c>
      <c r="AL19">
        <v>2</v>
      </c>
      <c r="AM19">
        <v>7.5892399999999999E-2</v>
      </c>
      <c r="AN19">
        <v>948.71155782999995</v>
      </c>
      <c r="AO19">
        <v>44</v>
      </c>
      <c r="AP19">
        <v>15</v>
      </c>
      <c r="AQ19">
        <v>2.7692298800000001</v>
      </c>
    </row>
    <row r="20" spans="1:43">
      <c r="A20" t="s">
        <v>61</v>
      </c>
      <c r="B20">
        <v>19</v>
      </c>
      <c r="C20">
        <v>4</v>
      </c>
      <c r="D20">
        <v>4974</v>
      </c>
      <c r="E20">
        <v>2807</v>
      </c>
      <c r="F20">
        <v>1581</v>
      </c>
      <c r="G20">
        <v>10</v>
      </c>
      <c r="H20">
        <v>361</v>
      </c>
      <c r="I20">
        <v>2</v>
      </c>
      <c r="J20">
        <v>53</v>
      </c>
      <c r="K20">
        <v>160</v>
      </c>
      <c r="L20">
        <v>163</v>
      </c>
      <c r="M20">
        <v>2215</v>
      </c>
      <c r="N20">
        <v>2759</v>
      </c>
      <c r="O20">
        <v>139</v>
      </c>
      <c r="P20">
        <v>152</v>
      </c>
      <c r="Q20">
        <v>49</v>
      </c>
      <c r="R20">
        <v>41</v>
      </c>
      <c r="S20">
        <v>1496</v>
      </c>
      <c r="T20">
        <v>708</v>
      </c>
      <c r="U20">
        <v>479</v>
      </c>
      <c r="V20">
        <v>1070</v>
      </c>
      <c r="W20">
        <v>840</v>
      </c>
      <c r="X20">
        <v>613</v>
      </c>
      <c r="Y20">
        <v>439</v>
      </c>
      <c r="Z20">
        <v>125</v>
      </c>
      <c r="AA20">
        <v>48</v>
      </c>
      <c r="AB20">
        <v>22</v>
      </c>
      <c r="AC20">
        <v>126</v>
      </c>
      <c r="AD20">
        <v>54</v>
      </c>
      <c r="AE20">
        <v>2883</v>
      </c>
      <c r="AF20">
        <v>2589</v>
      </c>
      <c r="AG20">
        <v>693</v>
      </c>
      <c r="AH20">
        <v>1896</v>
      </c>
      <c r="AI20">
        <v>294</v>
      </c>
      <c r="AJ20">
        <v>177</v>
      </c>
      <c r="AK20">
        <v>8</v>
      </c>
      <c r="AL20">
        <v>109</v>
      </c>
      <c r="AM20">
        <v>0.22772466999999999</v>
      </c>
      <c r="AN20">
        <v>21842.165176300001</v>
      </c>
      <c r="AO20">
        <v>-318</v>
      </c>
      <c r="AP20">
        <v>-83</v>
      </c>
      <c r="AQ20">
        <v>1.6516</v>
      </c>
    </row>
    <row r="21" spans="1:43">
      <c r="A21" t="s">
        <v>62</v>
      </c>
      <c r="B21">
        <v>20</v>
      </c>
      <c r="C21">
        <v>2</v>
      </c>
      <c r="D21">
        <v>822</v>
      </c>
      <c r="E21">
        <v>25</v>
      </c>
      <c r="F21">
        <v>776</v>
      </c>
      <c r="G21">
        <v>3</v>
      </c>
      <c r="H21">
        <v>1</v>
      </c>
      <c r="I21">
        <v>0</v>
      </c>
      <c r="J21">
        <v>0</v>
      </c>
      <c r="K21">
        <v>17</v>
      </c>
      <c r="L21">
        <v>8</v>
      </c>
      <c r="M21">
        <v>408</v>
      </c>
      <c r="N21">
        <v>414</v>
      </c>
      <c r="O21">
        <v>60</v>
      </c>
      <c r="P21">
        <v>94</v>
      </c>
      <c r="Q21">
        <v>26</v>
      </c>
      <c r="R21">
        <v>40</v>
      </c>
      <c r="S21">
        <v>98</v>
      </c>
      <c r="T21">
        <v>106</v>
      </c>
      <c r="U21">
        <v>89</v>
      </c>
      <c r="V21">
        <v>232</v>
      </c>
      <c r="W21">
        <v>77</v>
      </c>
      <c r="X21">
        <v>187</v>
      </c>
      <c r="Y21">
        <v>39</v>
      </c>
      <c r="Z21">
        <v>13</v>
      </c>
      <c r="AA21">
        <v>21</v>
      </c>
      <c r="AB21">
        <v>9</v>
      </c>
      <c r="AC21">
        <v>127</v>
      </c>
      <c r="AD21">
        <v>54</v>
      </c>
      <c r="AE21">
        <v>430</v>
      </c>
      <c r="AF21">
        <v>275</v>
      </c>
      <c r="AG21">
        <v>74</v>
      </c>
      <c r="AH21">
        <v>201</v>
      </c>
      <c r="AI21">
        <v>155</v>
      </c>
      <c r="AJ21">
        <v>9</v>
      </c>
      <c r="AK21">
        <v>10</v>
      </c>
      <c r="AL21">
        <v>136</v>
      </c>
      <c r="AM21">
        <v>3.8732370000000002E-2</v>
      </c>
      <c r="AN21">
        <v>21222.556702999998</v>
      </c>
      <c r="AO21">
        <v>-164</v>
      </c>
      <c r="AP21">
        <v>-38</v>
      </c>
      <c r="AQ21">
        <v>2.9890899599999998</v>
      </c>
    </row>
    <row r="22" spans="1:43">
      <c r="A22" t="s">
        <v>63</v>
      </c>
      <c r="B22">
        <v>21</v>
      </c>
      <c r="C22">
        <v>3</v>
      </c>
      <c r="D22">
        <v>1511</v>
      </c>
      <c r="E22">
        <v>1249</v>
      </c>
      <c r="F22">
        <v>56</v>
      </c>
      <c r="G22">
        <v>24</v>
      </c>
      <c r="H22">
        <v>39</v>
      </c>
      <c r="I22">
        <v>1</v>
      </c>
      <c r="J22">
        <v>104</v>
      </c>
      <c r="K22">
        <v>38</v>
      </c>
      <c r="L22">
        <v>171</v>
      </c>
      <c r="M22">
        <v>737</v>
      </c>
      <c r="N22">
        <v>774</v>
      </c>
      <c r="O22">
        <v>79</v>
      </c>
      <c r="P22">
        <v>56</v>
      </c>
      <c r="Q22">
        <v>24</v>
      </c>
      <c r="R22">
        <v>19</v>
      </c>
      <c r="S22">
        <v>129</v>
      </c>
      <c r="T22">
        <v>526</v>
      </c>
      <c r="U22">
        <v>200</v>
      </c>
      <c r="V22">
        <v>309</v>
      </c>
      <c r="W22">
        <v>169</v>
      </c>
      <c r="X22">
        <v>289</v>
      </c>
      <c r="Y22">
        <v>182</v>
      </c>
      <c r="Z22">
        <v>49</v>
      </c>
      <c r="AA22">
        <v>38</v>
      </c>
      <c r="AB22">
        <v>16</v>
      </c>
      <c r="AC22">
        <v>69</v>
      </c>
      <c r="AD22">
        <v>24</v>
      </c>
      <c r="AE22">
        <v>754</v>
      </c>
      <c r="AF22">
        <v>691</v>
      </c>
      <c r="AG22">
        <v>477</v>
      </c>
      <c r="AH22">
        <v>214</v>
      </c>
      <c r="AI22">
        <v>63</v>
      </c>
      <c r="AJ22">
        <v>16</v>
      </c>
      <c r="AK22">
        <v>18</v>
      </c>
      <c r="AL22">
        <v>29</v>
      </c>
      <c r="AM22">
        <v>8.9156170000000007E-2</v>
      </c>
      <c r="AN22">
        <v>16947.787604500001</v>
      </c>
      <c r="AO22">
        <v>17</v>
      </c>
      <c r="AP22">
        <v>14</v>
      </c>
      <c r="AQ22">
        <v>2.1866900899999999</v>
      </c>
    </row>
    <row r="23" spans="1:43">
      <c r="A23" t="s">
        <v>64</v>
      </c>
      <c r="B23">
        <v>22</v>
      </c>
      <c r="C23">
        <v>1</v>
      </c>
      <c r="D23">
        <v>1975</v>
      </c>
      <c r="E23">
        <v>7</v>
      </c>
      <c r="F23">
        <v>1943</v>
      </c>
      <c r="G23">
        <v>4</v>
      </c>
      <c r="H23">
        <v>2</v>
      </c>
      <c r="I23">
        <v>0</v>
      </c>
      <c r="J23">
        <v>1</v>
      </c>
      <c r="K23">
        <v>18</v>
      </c>
      <c r="L23">
        <v>11</v>
      </c>
      <c r="M23">
        <v>874</v>
      </c>
      <c r="N23">
        <v>1101</v>
      </c>
      <c r="O23">
        <v>119</v>
      </c>
      <c r="P23">
        <v>162</v>
      </c>
      <c r="Q23">
        <v>61</v>
      </c>
      <c r="R23">
        <v>84</v>
      </c>
      <c r="S23">
        <v>183</v>
      </c>
      <c r="T23">
        <v>223</v>
      </c>
      <c r="U23">
        <v>243</v>
      </c>
      <c r="V23">
        <v>663</v>
      </c>
      <c r="W23">
        <v>237</v>
      </c>
      <c r="X23">
        <v>460</v>
      </c>
      <c r="Y23">
        <v>141</v>
      </c>
      <c r="Z23">
        <v>33</v>
      </c>
      <c r="AA23">
        <v>61</v>
      </c>
      <c r="AB23">
        <v>19</v>
      </c>
      <c r="AC23">
        <v>258</v>
      </c>
      <c r="AD23">
        <v>101</v>
      </c>
      <c r="AE23">
        <v>927</v>
      </c>
      <c r="AF23">
        <v>848</v>
      </c>
      <c r="AG23">
        <v>394</v>
      </c>
      <c r="AH23">
        <v>454</v>
      </c>
      <c r="AI23">
        <v>79</v>
      </c>
      <c r="AJ23">
        <v>25</v>
      </c>
      <c r="AK23">
        <v>7</v>
      </c>
      <c r="AL23">
        <v>47</v>
      </c>
      <c r="AM23">
        <v>0.28330316999999999</v>
      </c>
      <c r="AN23">
        <v>6971.3302179499997</v>
      </c>
      <c r="AO23">
        <v>-335</v>
      </c>
      <c r="AP23">
        <v>-47</v>
      </c>
      <c r="AQ23">
        <v>2.3290099999999998</v>
      </c>
    </row>
    <row r="24" spans="1:43">
      <c r="A24" t="s">
        <v>65</v>
      </c>
      <c r="B24">
        <v>23</v>
      </c>
      <c r="C24">
        <v>2</v>
      </c>
      <c r="D24">
        <v>4931</v>
      </c>
      <c r="E24">
        <v>117</v>
      </c>
      <c r="F24">
        <v>4681</v>
      </c>
      <c r="G24">
        <v>15</v>
      </c>
      <c r="H24">
        <v>17</v>
      </c>
      <c r="I24">
        <v>2</v>
      </c>
      <c r="J24">
        <v>15</v>
      </c>
      <c r="K24">
        <v>84</v>
      </c>
      <c r="L24">
        <v>65</v>
      </c>
      <c r="M24">
        <v>2217</v>
      </c>
      <c r="N24">
        <v>2714</v>
      </c>
      <c r="O24">
        <v>456</v>
      </c>
      <c r="P24">
        <v>478</v>
      </c>
      <c r="Q24">
        <v>205</v>
      </c>
      <c r="R24">
        <v>245</v>
      </c>
      <c r="S24">
        <v>547</v>
      </c>
      <c r="T24">
        <v>571</v>
      </c>
      <c r="U24">
        <v>588</v>
      </c>
      <c r="V24">
        <v>1272</v>
      </c>
      <c r="W24">
        <v>569</v>
      </c>
      <c r="X24">
        <v>1082</v>
      </c>
      <c r="Y24">
        <v>243</v>
      </c>
      <c r="Z24">
        <v>85</v>
      </c>
      <c r="AA24">
        <v>141</v>
      </c>
      <c r="AB24">
        <v>55</v>
      </c>
      <c r="AC24">
        <v>698</v>
      </c>
      <c r="AD24">
        <v>351</v>
      </c>
      <c r="AE24">
        <v>2617</v>
      </c>
      <c r="AF24">
        <v>1680</v>
      </c>
      <c r="AG24">
        <v>642</v>
      </c>
      <c r="AH24">
        <v>1038</v>
      </c>
      <c r="AI24">
        <v>937</v>
      </c>
      <c r="AJ24">
        <v>219</v>
      </c>
      <c r="AK24">
        <v>39</v>
      </c>
      <c r="AL24">
        <v>679</v>
      </c>
      <c r="AM24">
        <v>0.34634130000000002</v>
      </c>
      <c r="AN24">
        <v>14237.401017800001</v>
      </c>
      <c r="AO24">
        <v>-1905</v>
      </c>
      <c r="AP24">
        <v>-523</v>
      </c>
      <c r="AQ24">
        <v>2.8714299200000002</v>
      </c>
    </row>
    <row r="25" spans="1:43">
      <c r="A25" t="s">
        <v>66</v>
      </c>
      <c r="B25">
        <v>24</v>
      </c>
      <c r="C25">
        <v>4</v>
      </c>
      <c r="D25">
        <v>1726</v>
      </c>
      <c r="E25">
        <v>1062</v>
      </c>
      <c r="F25">
        <v>343</v>
      </c>
      <c r="G25">
        <v>28</v>
      </c>
      <c r="H25">
        <v>18</v>
      </c>
      <c r="I25">
        <v>1</v>
      </c>
      <c r="J25">
        <v>231</v>
      </c>
      <c r="K25">
        <v>43</v>
      </c>
      <c r="L25">
        <v>429</v>
      </c>
      <c r="M25">
        <v>847</v>
      </c>
      <c r="N25">
        <v>879</v>
      </c>
      <c r="O25">
        <v>130</v>
      </c>
      <c r="P25">
        <v>133</v>
      </c>
      <c r="Q25">
        <v>42</v>
      </c>
      <c r="R25">
        <v>74</v>
      </c>
      <c r="S25">
        <v>167</v>
      </c>
      <c r="T25">
        <v>264</v>
      </c>
      <c r="U25">
        <v>225</v>
      </c>
      <c r="V25">
        <v>464</v>
      </c>
      <c r="W25">
        <v>227</v>
      </c>
      <c r="X25">
        <v>390</v>
      </c>
      <c r="Y25">
        <v>213</v>
      </c>
      <c r="Z25">
        <v>76</v>
      </c>
      <c r="AA25">
        <v>48</v>
      </c>
      <c r="AB25">
        <v>22</v>
      </c>
      <c r="AC25">
        <v>129</v>
      </c>
      <c r="AD25">
        <v>58</v>
      </c>
      <c r="AE25">
        <v>706</v>
      </c>
      <c r="AF25">
        <v>663</v>
      </c>
      <c r="AG25">
        <v>352</v>
      </c>
      <c r="AH25">
        <v>311</v>
      </c>
      <c r="AI25">
        <v>43</v>
      </c>
      <c r="AJ25">
        <v>29</v>
      </c>
      <c r="AK25">
        <v>8</v>
      </c>
      <c r="AL25">
        <v>6</v>
      </c>
      <c r="AM25">
        <v>0.16258690000000001</v>
      </c>
      <c r="AN25">
        <v>10615.8612734</v>
      </c>
      <c r="AO25">
        <v>56</v>
      </c>
      <c r="AP25">
        <v>-33</v>
      </c>
      <c r="AQ25">
        <v>2.6033198799999999</v>
      </c>
    </row>
    <row r="26" spans="1:43">
      <c r="A26" t="s">
        <v>67</v>
      </c>
      <c r="B26">
        <v>25</v>
      </c>
      <c r="C26">
        <v>4</v>
      </c>
      <c r="D26">
        <v>9996</v>
      </c>
      <c r="E26">
        <v>4788</v>
      </c>
      <c r="F26">
        <v>4051</v>
      </c>
      <c r="G26">
        <v>52</v>
      </c>
      <c r="H26">
        <v>148</v>
      </c>
      <c r="I26">
        <v>2</v>
      </c>
      <c r="J26">
        <v>502</v>
      </c>
      <c r="K26">
        <v>453</v>
      </c>
      <c r="L26">
        <v>1149</v>
      </c>
      <c r="M26">
        <v>4870</v>
      </c>
      <c r="N26">
        <v>5126</v>
      </c>
      <c r="O26">
        <v>1055</v>
      </c>
      <c r="P26">
        <v>1163</v>
      </c>
      <c r="Q26">
        <v>378</v>
      </c>
      <c r="R26">
        <v>390</v>
      </c>
      <c r="S26">
        <v>1132</v>
      </c>
      <c r="T26">
        <v>1740</v>
      </c>
      <c r="U26">
        <v>1237</v>
      </c>
      <c r="V26">
        <v>2242</v>
      </c>
      <c r="W26">
        <v>659</v>
      </c>
      <c r="X26">
        <v>2279</v>
      </c>
      <c r="Y26">
        <v>937</v>
      </c>
      <c r="Z26">
        <v>423</v>
      </c>
      <c r="AA26">
        <v>320</v>
      </c>
      <c r="AB26">
        <v>171</v>
      </c>
      <c r="AC26">
        <v>1022</v>
      </c>
      <c r="AD26">
        <v>647</v>
      </c>
      <c r="AE26">
        <v>4343</v>
      </c>
      <c r="AF26">
        <v>3597</v>
      </c>
      <c r="AG26">
        <v>1282</v>
      </c>
      <c r="AH26">
        <v>2315</v>
      </c>
      <c r="AI26">
        <v>746</v>
      </c>
      <c r="AJ26">
        <v>450</v>
      </c>
      <c r="AK26">
        <v>103</v>
      </c>
      <c r="AL26">
        <v>193</v>
      </c>
      <c r="AM26">
        <v>0.85331794999999999</v>
      </c>
      <c r="AN26">
        <v>11714.2736389</v>
      </c>
      <c r="AO26">
        <v>867</v>
      </c>
      <c r="AP26">
        <v>-10</v>
      </c>
      <c r="AQ26">
        <v>2.7787001099999999</v>
      </c>
    </row>
    <row r="27" spans="1:43">
      <c r="A27" t="s">
        <v>68</v>
      </c>
      <c r="B27">
        <v>26</v>
      </c>
      <c r="C27">
        <v>1</v>
      </c>
      <c r="D27">
        <v>737</v>
      </c>
      <c r="E27">
        <v>5</v>
      </c>
      <c r="F27">
        <v>711</v>
      </c>
      <c r="G27">
        <v>2</v>
      </c>
      <c r="H27">
        <v>0</v>
      </c>
      <c r="I27">
        <v>0</v>
      </c>
      <c r="J27">
        <v>0</v>
      </c>
      <c r="K27">
        <v>19</v>
      </c>
      <c r="L27">
        <v>3</v>
      </c>
      <c r="M27">
        <v>330</v>
      </c>
      <c r="N27">
        <v>407</v>
      </c>
      <c r="O27">
        <v>55</v>
      </c>
      <c r="P27">
        <v>57</v>
      </c>
      <c r="Q27">
        <v>23</v>
      </c>
      <c r="R27">
        <v>26</v>
      </c>
      <c r="S27">
        <v>70</v>
      </c>
      <c r="T27">
        <v>90</v>
      </c>
      <c r="U27">
        <v>72</v>
      </c>
      <c r="V27">
        <v>211</v>
      </c>
      <c r="W27">
        <v>133</v>
      </c>
      <c r="X27">
        <v>187</v>
      </c>
      <c r="Y27">
        <v>55</v>
      </c>
      <c r="Z27">
        <v>12</v>
      </c>
      <c r="AA27">
        <v>23</v>
      </c>
      <c r="AB27">
        <v>4</v>
      </c>
      <c r="AC27">
        <v>109</v>
      </c>
      <c r="AD27">
        <v>40</v>
      </c>
      <c r="AE27">
        <v>327</v>
      </c>
      <c r="AF27">
        <v>291</v>
      </c>
      <c r="AG27">
        <v>196</v>
      </c>
      <c r="AH27">
        <v>95</v>
      </c>
      <c r="AI27">
        <v>36</v>
      </c>
      <c r="AJ27">
        <v>4</v>
      </c>
      <c r="AK27">
        <v>3</v>
      </c>
      <c r="AL27">
        <v>29</v>
      </c>
      <c r="AM27">
        <v>8.4529220000000002E-2</v>
      </c>
      <c r="AN27">
        <v>8718.8775531400006</v>
      </c>
      <c r="AO27">
        <v>33</v>
      </c>
      <c r="AP27">
        <v>-3</v>
      </c>
      <c r="AQ27">
        <v>2.5326499899999999</v>
      </c>
    </row>
    <row r="28" spans="1:43">
      <c r="A28" t="s">
        <v>69</v>
      </c>
      <c r="B28">
        <v>27</v>
      </c>
      <c r="C28">
        <v>1</v>
      </c>
      <c r="D28">
        <v>1889</v>
      </c>
      <c r="E28">
        <v>1320</v>
      </c>
      <c r="F28">
        <v>349</v>
      </c>
      <c r="G28">
        <v>45</v>
      </c>
      <c r="H28">
        <v>68</v>
      </c>
      <c r="I28">
        <v>0</v>
      </c>
      <c r="J28">
        <v>70</v>
      </c>
      <c r="K28">
        <v>37</v>
      </c>
      <c r="L28">
        <v>130</v>
      </c>
      <c r="M28">
        <v>932</v>
      </c>
      <c r="N28">
        <v>957</v>
      </c>
      <c r="O28">
        <v>123</v>
      </c>
      <c r="P28">
        <v>63</v>
      </c>
      <c r="Q28">
        <v>29</v>
      </c>
      <c r="R28">
        <v>28</v>
      </c>
      <c r="S28">
        <v>191</v>
      </c>
      <c r="T28">
        <v>634</v>
      </c>
      <c r="U28">
        <v>328</v>
      </c>
      <c r="V28">
        <v>361</v>
      </c>
      <c r="W28">
        <v>132</v>
      </c>
      <c r="X28">
        <v>351</v>
      </c>
      <c r="Y28">
        <v>238</v>
      </c>
      <c r="Z28">
        <v>79</v>
      </c>
      <c r="AA28">
        <v>22</v>
      </c>
      <c r="AB28">
        <v>9</v>
      </c>
      <c r="AC28">
        <v>91</v>
      </c>
      <c r="AD28">
        <v>34</v>
      </c>
      <c r="AE28">
        <v>1025</v>
      </c>
      <c r="AF28">
        <v>888</v>
      </c>
      <c r="AG28">
        <v>454</v>
      </c>
      <c r="AH28">
        <v>434</v>
      </c>
      <c r="AI28">
        <v>137</v>
      </c>
      <c r="AJ28">
        <v>42</v>
      </c>
      <c r="AK28">
        <v>38</v>
      </c>
      <c r="AL28">
        <v>57</v>
      </c>
      <c r="AM28">
        <v>7.7643539999999997E-2</v>
      </c>
      <c r="AN28">
        <v>24329.129995300002</v>
      </c>
      <c r="AO28">
        <v>1</v>
      </c>
      <c r="AP28">
        <v>28</v>
      </c>
      <c r="AQ28">
        <v>2.1024799299999999</v>
      </c>
    </row>
    <row r="29" spans="1:43">
      <c r="A29" t="s">
        <v>70</v>
      </c>
      <c r="B29">
        <v>28</v>
      </c>
      <c r="C29">
        <v>1</v>
      </c>
      <c r="D29">
        <v>1798</v>
      </c>
      <c r="E29">
        <v>35</v>
      </c>
      <c r="F29">
        <v>1720</v>
      </c>
      <c r="G29">
        <v>9</v>
      </c>
      <c r="H29">
        <v>7</v>
      </c>
      <c r="I29">
        <v>0</v>
      </c>
      <c r="J29">
        <v>7</v>
      </c>
      <c r="K29">
        <v>20</v>
      </c>
      <c r="L29">
        <v>11</v>
      </c>
      <c r="M29">
        <v>819</v>
      </c>
      <c r="N29">
        <v>979</v>
      </c>
      <c r="O29">
        <v>97</v>
      </c>
      <c r="P29">
        <v>130</v>
      </c>
      <c r="Q29">
        <v>57</v>
      </c>
      <c r="R29">
        <v>70</v>
      </c>
      <c r="S29">
        <v>197</v>
      </c>
      <c r="T29">
        <v>224</v>
      </c>
      <c r="U29">
        <v>233</v>
      </c>
      <c r="V29">
        <v>516</v>
      </c>
      <c r="W29">
        <v>274</v>
      </c>
      <c r="X29">
        <v>443</v>
      </c>
      <c r="Y29">
        <v>174</v>
      </c>
      <c r="Z29">
        <v>44</v>
      </c>
      <c r="AA29">
        <v>52</v>
      </c>
      <c r="AB29">
        <v>16</v>
      </c>
      <c r="AC29">
        <v>217</v>
      </c>
      <c r="AD29">
        <v>73</v>
      </c>
      <c r="AE29">
        <v>769</v>
      </c>
      <c r="AF29">
        <v>657</v>
      </c>
      <c r="AG29">
        <v>368</v>
      </c>
      <c r="AH29">
        <v>289</v>
      </c>
      <c r="AI29">
        <v>112</v>
      </c>
      <c r="AJ29">
        <v>14</v>
      </c>
      <c r="AK29">
        <v>9</v>
      </c>
      <c r="AL29">
        <v>89</v>
      </c>
      <c r="AM29">
        <v>0.190305</v>
      </c>
      <c r="AN29">
        <v>9447.9910076699998</v>
      </c>
      <c r="AO29">
        <v>-165</v>
      </c>
      <c r="AP29">
        <v>-26</v>
      </c>
      <c r="AQ29">
        <v>2.72603011</v>
      </c>
    </row>
    <row r="30" spans="1:43">
      <c r="A30" t="s">
        <v>71</v>
      </c>
      <c r="B30">
        <v>29</v>
      </c>
      <c r="C30">
        <v>3</v>
      </c>
      <c r="D30">
        <v>1435</v>
      </c>
      <c r="E30">
        <v>48</v>
      </c>
      <c r="F30">
        <v>1353</v>
      </c>
      <c r="G30">
        <v>7</v>
      </c>
      <c r="H30">
        <v>0</v>
      </c>
      <c r="I30">
        <v>1</v>
      </c>
      <c r="J30">
        <v>11</v>
      </c>
      <c r="K30">
        <v>15</v>
      </c>
      <c r="L30">
        <v>32</v>
      </c>
      <c r="M30">
        <v>642</v>
      </c>
      <c r="N30">
        <v>793</v>
      </c>
      <c r="O30">
        <v>101</v>
      </c>
      <c r="P30">
        <v>127</v>
      </c>
      <c r="Q30">
        <v>41</v>
      </c>
      <c r="R30">
        <v>67</v>
      </c>
      <c r="S30">
        <v>145</v>
      </c>
      <c r="T30">
        <v>215</v>
      </c>
      <c r="U30">
        <v>169</v>
      </c>
      <c r="V30">
        <v>414</v>
      </c>
      <c r="W30">
        <v>156</v>
      </c>
      <c r="X30">
        <v>368</v>
      </c>
      <c r="Y30">
        <v>139</v>
      </c>
      <c r="Z30">
        <v>41</v>
      </c>
      <c r="AA30">
        <v>39</v>
      </c>
      <c r="AB30">
        <v>18</v>
      </c>
      <c r="AC30">
        <v>190</v>
      </c>
      <c r="AD30">
        <v>104</v>
      </c>
      <c r="AE30">
        <v>725</v>
      </c>
      <c r="AF30">
        <v>630</v>
      </c>
      <c r="AG30">
        <v>335</v>
      </c>
      <c r="AH30">
        <v>295</v>
      </c>
      <c r="AI30">
        <v>95</v>
      </c>
      <c r="AJ30">
        <v>47</v>
      </c>
      <c r="AK30">
        <v>7</v>
      </c>
      <c r="AL30">
        <v>41</v>
      </c>
      <c r="AM30">
        <v>0.10384221</v>
      </c>
      <c r="AN30">
        <v>13819.0422776</v>
      </c>
      <c r="AO30">
        <v>-158</v>
      </c>
      <c r="AP30">
        <v>-18</v>
      </c>
      <c r="AQ30">
        <v>2.27143001</v>
      </c>
    </row>
    <row r="31" spans="1:43">
      <c r="A31" t="s">
        <v>72</v>
      </c>
      <c r="B31">
        <v>30</v>
      </c>
      <c r="C31">
        <v>4</v>
      </c>
      <c r="D31">
        <v>12192</v>
      </c>
      <c r="E31">
        <v>10811</v>
      </c>
      <c r="F31">
        <v>485</v>
      </c>
      <c r="G31">
        <v>45</v>
      </c>
      <c r="H31">
        <v>383</v>
      </c>
      <c r="I31">
        <v>11</v>
      </c>
      <c r="J31">
        <v>222</v>
      </c>
      <c r="K31">
        <v>235</v>
      </c>
      <c r="L31">
        <v>641</v>
      </c>
      <c r="M31">
        <v>6017</v>
      </c>
      <c r="N31">
        <v>6175</v>
      </c>
      <c r="O31">
        <v>512</v>
      </c>
      <c r="P31">
        <v>232</v>
      </c>
      <c r="Q31">
        <v>80</v>
      </c>
      <c r="R31">
        <v>88</v>
      </c>
      <c r="S31">
        <v>1253</v>
      </c>
      <c r="T31">
        <v>4835</v>
      </c>
      <c r="U31">
        <v>1738</v>
      </c>
      <c r="V31">
        <v>2192</v>
      </c>
      <c r="W31">
        <v>1262</v>
      </c>
      <c r="X31">
        <v>2126</v>
      </c>
      <c r="Y31">
        <v>1603</v>
      </c>
      <c r="Z31">
        <v>387</v>
      </c>
      <c r="AA31">
        <v>198</v>
      </c>
      <c r="AB31">
        <v>55</v>
      </c>
      <c r="AC31">
        <v>325</v>
      </c>
      <c r="AD31">
        <v>91</v>
      </c>
      <c r="AE31">
        <v>7336</v>
      </c>
      <c r="AF31">
        <v>6406</v>
      </c>
      <c r="AG31">
        <v>3893</v>
      </c>
      <c r="AH31">
        <v>2513</v>
      </c>
      <c r="AI31">
        <v>930</v>
      </c>
      <c r="AJ31">
        <v>325</v>
      </c>
      <c r="AK31">
        <v>212</v>
      </c>
      <c r="AL31">
        <v>393</v>
      </c>
      <c r="AM31">
        <v>0.57047338999999997</v>
      </c>
      <c r="AN31">
        <v>21371.724140999999</v>
      </c>
      <c r="AO31">
        <v>1305</v>
      </c>
      <c r="AP31">
        <v>855</v>
      </c>
      <c r="AQ31">
        <v>1.8787100299999999</v>
      </c>
    </row>
    <row r="32" spans="1:43">
      <c r="A32" t="s">
        <v>73</v>
      </c>
      <c r="B32">
        <v>31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2.48846934</v>
      </c>
      <c r="AN32">
        <v>0</v>
      </c>
      <c r="AO32">
        <v>0</v>
      </c>
      <c r="AP32">
        <v>0</v>
      </c>
      <c r="AQ32">
        <v>0</v>
      </c>
    </row>
    <row r="33" spans="1:43">
      <c r="A33" t="s">
        <v>74</v>
      </c>
      <c r="B33">
        <v>32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0.70301747000000003</v>
      </c>
      <c r="AN33">
        <v>0</v>
      </c>
      <c r="AO33">
        <v>0</v>
      </c>
      <c r="AP33">
        <v>0</v>
      </c>
      <c r="AQ33">
        <v>0</v>
      </c>
    </row>
    <row r="34" spans="1:43">
      <c r="A34" t="s">
        <v>75</v>
      </c>
      <c r="B34">
        <v>33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0.34396398</v>
      </c>
      <c r="AN34">
        <v>0</v>
      </c>
      <c r="AO34">
        <v>0</v>
      </c>
      <c r="AP34">
        <v>0</v>
      </c>
      <c r="AQ34">
        <v>0</v>
      </c>
    </row>
    <row r="35" spans="1:43">
      <c r="A35" t="s">
        <v>76</v>
      </c>
      <c r="B35">
        <v>34</v>
      </c>
      <c r="C35">
        <v>3</v>
      </c>
      <c r="D35">
        <v>1370</v>
      </c>
      <c r="E35">
        <v>40</v>
      </c>
      <c r="F35">
        <v>1315</v>
      </c>
      <c r="G35">
        <v>1</v>
      </c>
      <c r="H35">
        <v>1</v>
      </c>
      <c r="I35">
        <v>0</v>
      </c>
      <c r="J35">
        <v>1</v>
      </c>
      <c r="K35">
        <v>12</v>
      </c>
      <c r="L35">
        <v>13</v>
      </c>
      <c r="M35">
        <v>630</v>
      </c>
      <c r="N35">
        <v>740</v>
      </c>
      <c r="O35">
        <v>84</v>
      </c>
      <c r="P35">
        <v>131</v>
      </c>
      <c r="Q35">
        <v>44</v>
      </c>
      <c r="R35">
        <v>62</v>
      </c>
      <c r="S35">
        <v>142</v>
      </c>
      <c r="T35">
        <v>177</v>
      </c>
      <c r="U35">
        <v>169</v>
      </c>
      <c r="V35">
        <v>367</v>
      </c>
      <c r="W35">
        <v>194</v>
      </c>
      <c r="X35">
        <v>340</v>
      </c>
      <c r="Y35">
        <v>101</v>
      </c>
      <c r="Z35">
        <v>24</v>
      </c>
      <c r="AA35">
        <v>47</v>
      </c>
      <c r="AB35">
        <v>15</v>
      </c>
      <c r="AC35">
        <v>192</v>
      </c>
      <c r="AD35">
        <v>76</v>
      </c>
      <c r="AE35">
        <v>625</v>
      </c>
      <c r="AF35">
        <v>518</v>
      </c>
      <c r="AG35">
        <v>315</v>
      </c>
      <c r="AH35">
        <v>203</v>
      </c>
      <c r="AI35">
        <v>107</v>
      </c>
      <c r="AJ35">
        <v>27</v>
      </c>
      <c r="AK35">
        <v>11</v>
      </c>
      <c r="AL35">
        <v>69</v>
      </c>
      <c r="AM35">
        <v>0.48509858</v>
      </c>
      <c r="AN35">
        <v>2824.1682150000001</v>
      </c>
      <c r="AO35">
        <v>-182</v>
      </c>
      <c r="AP35">
        <v>-54</v>
      </c>
      <c r="AQ35">
        <v>2.6351399400000002</v>
      </c>
    </row>
    <row r="36" spans="1:43">
      <c r="A36" t="s">
        <v>77</v>
      </c>
      <c r="B36">
        <v>35</v>
      </c>
      <c r="C36">
        <v>5</v>
      </c>
      <c r="D36">
        <v>3645</v>
      </c>
      <c r="E36">
        <v>1222</v>
      </c>
      <c r="F36">
        <v>2162</v>
      </c>
      <c r="G36">
        <v>10</v>
      </c>
      <c r="H36">
        <v>80</v>
      </c>
      <c r="I36">
        <v>1</v>
      </c>
      <c r="J36">
        <v>65</v>
      </c>
      <c r="K36">
        <v>105</v>
      </c>
      <c r="L36">
        <v>108</v>
      </c>
      <c r="M36">
        <v>1752</v>
      </c>
      <c r="N36">
        <v>1893</v>
      </c>
      <c r="O36">
        <v>327</v>
      </c>
      <c r="P36">
        <v>467</v>
      </c>
      <c r="Q36">
        <v>173</v>
      </c>
      <c r="R36">
        <v>198</v>
      </c>
      <c r="S36">
        <v>393</v>
      </c>
      <c r="T36">
        <v>484</v>
      </c>
      <c r="U36">
        <v>507</v>
      </c>
      <c r="V36">
        <v>878</v>
      </c>
      <c r="W36">
        <v>218</v>
      </c>
      <c r="X36">
        <v>782</v>
      </c>
      <c r="Y36">
        <v>234</v>
      </c>
      <c r="Z36">
        <v>108</v>
      </c>
      <c r="AA36">
        <v>136</v>
      </c>
      <c r="AB36">
        <v>61</v>
      </c>
      <c r="AC36">
        <v>412</v>
      </c>
      <c r="AD36">
        <v>242</v>
      </c>
      <c r="AE36">
        <v>1988</v>
      </c>
      <c r="AF36">
        <v>1145</v>
      </c>
      <c r="AG36">
        <v>322</v>
      </c>
      <c r="AH36">
        <v>823</v>
      </c>
      <c r="AI36">
        <v>843</v>
      </c>
      <c r="AJ36">
        <v>176</v>
      </c>
      <c r="AK36">
        <v>51</v>
      </c>
      <c r="AL36">
        <v>616</v>
      </c>
      <c r="AM36">
        <v>0.22287565000000001</v>
      </c>
      <c r="AN36">
        <v>16354.410949700001</v>
      </c>
      <c r="AO36">
        <v>-1180</v>
      </c>
      <c r="AP36">
        <v>-521</v>
      </c>
      <c r="AQ36">
        <v>3.1711800000000001</v>
      </c>
    </row>
    <row r="37" spans="1:43">
      <c r="A37" t="s">
        <v>78</v>
      </c>
      <c r="B37">
        <v>36</v>
      </c>
      <c r="C37">
        <v>3</v>
      </c>
      <c r="D37">
        <v>726</v>
      </c>
      <c r="E37">
        <v>633</v>
      </c>
      <c r="F37">
        <v>45</v>
      </c>
      <c r="G37">
        <v>1</v>
      </c>
      <c r="H37">
        <v>28</v>
      </c>
      <c r="I37">
        <v>0</v>
      </c>
      <c r="J37">
        <v>3</v>
      </c>
      <c r="K37">
        <v>16</v>
      </c>
      <c r="L37">
        <v>25</v>
      </c>
      <c r="M37">
        <v>352</v>
      </c>
      <c r="N37">
        <v>374</v>
      </c>
      <c r="O37">
        <v>54</v>
      </c>
      <c r="P37">
        <v>101</v>
      </c>
      <c r="Q37">
        <v>26</v>
      </c>
      <c r="R37">
        <v>21</v>
      </c>
      <c r="S37">
        <v>31</v>
      </c>
      <c r="T37">
        <v>35</v>
      </c>
      <c r="U37">
        <v>127</v>
      </c>
      <c r="V37">
        <v>236</v>
      </c>
      <c r="W37">
        <v>95</v>
      </c>
      <c r="X37">
        <v>192</v>
      </c>
      <c r="Y37">
        <v>175</v>
      </c>
      <c r="Z37">
        <v>94</v>
      </c>
      <c r="AA37">
        <v>2</v>
      </c>
      <c r="AB37">
        <v>1</v>
      </c>
      <c r="AC37">
        <v>15</v>
      </c>
      <c r="AD37">
        <v>9</v>
      </c>
      <c r="AE37">
        <v>277</v>
      </c>
      <c r="AF37">
        <v>263</v>
      </c>
      <c r="AG37">
        <v>237</v>
      </c>
      <c r="AH37">
        <v>26</v>
      </c>
      <c r="AI37">
        <v>14</v>
      </c>
      <c r="AJ37">
        <v>5</v>
      </c>
      <c r="AK37">
        <v>4</v>
      </c>
      <c r="AL37">
        <v>5</v>
      </c>
      <c r="AM37">
        <v>0.13371575999999999</v>
      </c>
      <c r="AN37">
        <v>5429.4269346499996</v>
      </c>
      <c r="AO37">
        <v>137</v>
      </c>
      <c r="AP37">
        <v>36</v>
      </c>
      <c r="AQ37">
        <v>2.74144005</v>
      </c>
    </row>
    <row r="38" spans="1:43">
      <c r="A38" t="s">
        <v>79</v>
      </c>
      <c r="B38">
        <v>37</v>
      </c>
      <c r="C38">
        <v>1</v>
      </c>
      <c r="D38">
        <v>2594</v>
      </c>
      <c r="E38">
        <v>1175</v>
      </c>
      <c r="F38">
        <v>1307</v>
      </c>
      <c r="G38">
        <v>10</v>
      </c>
      <c r="H38">
        <v>50</v>
      </c>
      <c r="I38">
        <v>0</v>
      </c>
      <c r="J38">
        <v>16</v>
      </c>
      <c r="K38">
        <v>36</v>
      </c>
      <c r="L38">
        <v>66</v>
      </c>
      <c r="M38">
        <v>1226</v>
      </c>
      <c r="N38">
        <v>1368</v>
      </c>
      <c r="O38">
        <v>174</v>
      </c>
      <c r="P38">
        <v>214</v>
      </c>
      <c r="Q38">
        <v>96</v>
      </c>
      <c r="R38">
        <v>117</v>
      </c>
      <c r="S38">
        <v>205</v>
      </c>
      <c r="T38">
        <v>365</v>
      </c>
      <c r="U38">
        <v>391</v>
      </c>
      <c r="V38">
        <v>757</v>
      </c>
      <c r="W38">
        <v>275</v>
      </c>
      <c r="X38">
        <v>626</v>
      </c>
      <c r="Y38">
        <v>382</v>
      </c>
      <c r="Z38">
        <v>166</v>
      </c>
      <c r="AA38">
        <v>57</v>
      </c>
      <c r="AB38">
        <v>20</v>
      </c>
      <c r="AC38">
        <v>187</v>
      </c>
      <c r="AD38">
        <v>78</v>
      </c>
      <c r="AE38">
        <v>1074</v>
      </c>
      <c r="AF38">
        <v>976</v>
      </c>
      <c r="AG38">
        <v>796</v>
      </c>
      <c r="AH38">
        <v>180</v>
      </c>
      <c r="AI38">
        <v>98</v>
      </c>
      <c r="AJ38">
        <v>33</v>
      </c>
      <c r="AK38">
        <v>25</v>
      </c>
      <c r="AL38">
        <v>40</v>
      </c>
      <c r="AM38">
        <v>0.37598717999999998</v>
      </c>
      <c r="AN38">
        <v>6899.1713682299996</v>
      </c>
      <c r="AO38">
        <v>13</v>
      </c>
      <c r="AP38">
        <v>-32</v>
      </c>
      <c r="AQ38">
        <v>2.6454899300000001</v>
      </c>
    </row>
    <row r="39" spans="1:43">
      <c r="A39" t="s">
        <v>80</v>
      </c>
      <c r="B39">
        <v>38</v>
      </c>
      <c r="C39">
        <v>2</v>
      </c>
      <c r="D39">
        <v>3316</v>
      </c>
      <c r="E39">
        <v>176</v>
      </c>
      <c r="F39">
        <v>3051</v>
      </c>
      <c r="G39">
        <v>4</v>
      </c>
      <c r="H39">
        <v>15</v>
      </c>
      <c r="I39">
        <v>0</v>
      </c>
      <c r="J39">
        <v>21</v>
      </c>
      <c r="K39">
        <v>49</v>
      </c>
      <c r="L39">
        <v>63</v>
      </c>
      <c r="M39">
        <v>1467</v>
      </c>
      <c r="N39">
        <v>1849</v>
      </c>
      <c r="O39">
        <v>232</v>
      </c>
      <c r="P39">
        <v>298</v>
      </c>
      <c r="Q39">
        <v>136</v>
      </c>
      <c r="R39">
        <v>149</v>
      </c>
      <c r="S39">
        <v>364</v>
      </c>
      <c r="T39">
        <v>483</v>
      </c>
      <c r="U39">
        <v>415</v>
      </c>
      <c r="V39">
        <v>940</v>
      </c>
      <c r="W39">
        <v>299</v>
      </c>
      <c r="X39">
        <v>857</v>
      </c>
      <c r="Y39">
        <v>391</v>
      </c>
      <c r="Z39">
        <v>136</v>
      </c>
      <c r="AA39">
        <v>65</v>
      </c>
      <c r="AB39">
        <v>29</v>
      </c>
      <c r="AC39">
        <v>401</v>
      </c>
      <c r="AD39">
        <v>196</v>
      </c>
      <c r="AE39">
        <v>1428</v>
      </c>
      <c r="AF39">
        <v>1295</v>
      </c>
      <c r="AG39">
        <v>742</v>
      </c>
      <c r="AH39">
        <v>553</v>
      </c>
      <c r="AI39">
        <v>133</v>
      </c>
      <c r="AJ39">
        <v>77</v>
      </c>
      <c r="AK39">
        <v>20</v>
      </c>
      <c r="AL39">
        <v>36</v>
      </c>
      <c r="AM39">
        <v>0.28220315000000001</v>
      </c>
      <c r="AN39">
        <v>11750.400199600001</v>
      </c>
      <c r="AO39">
        <v>-265</v>
      </c>
      <c r="AP39">
        <v>-78</v>
      </c>
      <c r="AQ39">
        <v>2.5606200600000002</v>
      </c>
    </row>
    <row r="40" spans="1:43">
      <c r="A40" t="s">
        <v>81</v>
      </c>
      <c r="B40">
        <v>39</v>
      </c>
      <c r="C40">
        <v>2</v>
      </c>
      <c r="D40">
        <v>1273</v>
      </c>
      <c r="E40">
        <v>48</v>
      </c>
      <c r="F40">
        <v>1205</v>
      </c>
      <c r="G40">
        <v>1</v>
      </c>
      <c r="H40">
        <v>7</v>
      </c>
      <c r="I40">
        <v>0</v>
      </c>
      <c r="J40">
        <v>1</v>
      </c>
      <c r="K40">
        <v>11</v>
      </c>
      <c r="L40">
        <v>18</v>
      </c>
      <c r="M40">
        <v>606</v>
      </c>
      <c r="N40">
        <v>667</v>
      </c>
      <c r="O40">
        <v>82</v>
      </c>
      <c r="P40">
        <v>100</v>
      </c>
      <c r="Q40">
        <v>36</v>
      </c>
      <c r="R40">
        <v>64</v>
      </c>
      <c r="S40">
        <v>121</v>
      </c>
      <c r="T40">
        <v>149</v>
      </c>
      <c r="U40">
        <v>124</v>
      </c>
      <c r="V40">
        <v>374</v>
      </c>
      <c r="W40">
        <v>223</v>
      </c>
      <c r="X40">
        <v>261</v>
      </c>
      <c r="Y40">
        <v>119</v>
      </c>
      <c r="Z40">
        <v>44</v>
      </c>
      <c r="AA40">
        <v>28</v>
      </c>
      <c r="AB40">
        <v>8</v>
      </c>
      <c r="AC40">
        <v>114</v>
      </c>
      <c r="AD40">
        <v>43</v>
      </c>
      <c r="AE40">
        <v>571</v>
      </c>
      <c r="AF40">
        <v>418</v>
      </c>
      <c r="AG40">
        <v>222</v>
      </c>
      <c r="AH40">
        <v>196</v>
      </c>
      <c r="AI40">
        <v>153</v>
      </c>
      <c r="AJ40">
        <v>78</v>
      </c>
      <c r="AK40">
        <v>19</v>
      </c>
      <c r="AL40">
        <v>56</v>
      </c>
      <c r="AM40">
        <v>0.14933830000000001</v>
      </c>
      <c r="AN40">
        <v>8524.2697604700006</v>
      </c>
      <c r="AO40">
        <v>-216</v>
      </c>
      <c r="AP40">
        <v>-96</v>
      </c>
      <c r="AQ40">
        <v>2.8229699099999999</v>
      </c>
    </row>
    <row r="41" spans="1:43">
      <c r="A41" t="s">
        <v>82</v>
      </c>
      <c r="B41">
        <v>40</v>
      </c>
      <c r="C41">
        <v>2</v>
      </c>
      <c r="D41">
        <v>6026</v>
      </c>
      <c r="E41">
        <v>109</v>
      </c>
      <c r="F41">
        <v>5774</v>
      </c>
      <c r="G41">
        <v>11</v>
      </c>
      <c r="H41">
        <v>15</v>
      </c>
      <c r="I41">
        <v>0</v>
      </c>
      <c r="J41">
        <v>22</v>
      </c>
      <c r="K41">
        <v>95</v>
      </c>
      <c r="L41">
        <v>85</v>
      </c>
      <c r="M41">
        <v>2746</v>
      </c>
      <c r="N41">
        <v>3280</v>
      </c>
      <c r="O41">
        <v>492</v>
      </c>
      <c r="P41">
        <v>570</v>
      </c>
      <c r="Q41">
        <v>225</v>
      </c>
      <c r="R41">
        <v>297</v>
      </c>
      <c r="S41">
        <v>731</v>
      </c>
      <c r="T41">
        <v>774</v>
      </c>
      <c r="U41">
        <v>713</v>
      </c>
      <c r="V41">
        <v>1572</v>
      </c>
      <c r="W41">
        <v>652</v>
      </c>
      <c r="X41">
        <v>1355</v>
      </c>
      <c r="Y41">
        <v>368</v>
      </c>
      <c r="Z41">
        <v>97</v>
      </c>
      <c r="AA41">
        <v>180</v>
      </c>
      <c r="AB41">
        <v>69</v>
      </c>
      <c r="AC41">
        <v>807</v>
      </c>
      <c r="AD41">
        <v>392</v>
      </c>
      <c r="AE41">
        <v>2829</v>
      </c>
      <c r="AF41">
        <v>1994</v>
      </c>
      <c r="AG41">
        <v>846</v>
      </c>
      <c r="AH41">
        <v>1148</v>
      </c>
      <c r="AI41">
        <v>835</v>
      </c>
      <c r="AJ41">
        <v>175</v>
      </c>
      <c r="AK41">
        <v>36</v>
      </c>
      <c r="AL41">
        <v>624</v>
      </c>
      <c r="AM41">
        <v>0.44284568000000002</v>
      </c>
      <c r="AN41">
        <v>13607.448793400001</v>
      </c>
      <c r="AO41">
        <v>-1890</v>
      </c>
      <c r="AP41">
        <v>-488</v>
      </c>
      <c r="AQ41">
        <v>2.9543599999999999</v>
      </c>
    </row>
    <row r="42" spans="1:43">
      <c r="A42" t="s">
        <v>83</v>
      </c>
      <c r="B42">
        <v>41</v>
      </c>
      <c r="C42">
        <v>2</v>
      </c>
      <c r="D42">
        <v>1059</v>
      </c>
      <c r="E42">
        <v>216</v>
      </c>
      <c r="F42">
        <v>666</v>
      </c>
      <c r="G42">
        <v>5</v>
      </c>
      <c r="H42">
        <v>100</v>
      </c>
      <c r="I42">
        <v>1</v>
      </c>
      <c r="J42">
        <v>39</v>
      </c>
      <c r="K42">
        <v>32</v>
      </c>
      <c r="L42">
        <v>60</v>
      </c>
      <c r="M42">
        <v>608</v>
      </c>
      <c r="N42">
        <v>451</v>
      </c>
      <c r="O42">
        <v>26</v>
      </c>
      <c r="P42">
        <v>17</v>
      </c>
      <c r="Q42">
        <v>6</v>
      </c>
      <c r="R42">
        <v>10</v>
      </c>
      <c r="S42">
        <v>94</v>
      </c>
      <c r="T42">
        <v>209</v>
      </c>
      <c r="U42">
        <v>152</v>
      </c>
      <c r="V42">
        <v>390</v>
      </c>
      <c r="W42">
        <v>155</v>
      </c>
      <c r="X42">
        <v>104</v>
      </c>
      <c r="Y42">
        <v>58</v>
      </c>
      <c r="Z42">
        <v>10</v>
      </c>
      <c r="AA42">
        <v>16</v>
      </c>
      <c r="AB42">
        <v>5</v>
      </c>
      <c r="AC42">
        <v>30</v>
      </c>
      <c r="AD42">
        <v>13</v>
      </c>
      <c r="AE42">
        <v>916</v>
      </c>
      <c r="AF42">
        <v>716</v>
      </c>
      <c r="AG42">
        <v>51</v>
      </c>
      <c r="AH42">
        <v>665</v>
      </c>
      <c r="AI42">
        <v>200</v>
      </c>
      <c r="AJ42">
        <v>117</v>
      </c>
      <c r="AK42">
        <v>11</v>
      </c>
      <c r="AL42">
        <v>72</v>
      </c>
      <c r="AM42">
        <v>0.13879817</v>
      </c>
      <c r="AN42">
        <v>7629.7831503400002</v>
      </c>
      <c r="AO42">
        <v>-77</v>
      </c>
      <c r="AP42">
        <v>-44</v>
      </c>
      <c r="AQ42">
        <v>1.39664995</v>
      </c>
    </row>
    <row r="43" spans="1:43">
      <c r="A43" t="s">
        <v>84</v>
      </c>
      <c r="B43">
        <v>42</v>
      </c>
      <c r="C43">
        <v>1</v>
      </c>
      <c r="D43">
        <v>8367</v>
      </c>
      <c r="E43">
        <v>238</v>
      </c>
      <c r="F43">
        <v>7919</v>
      </c>
      <c r="G43">
        <v>16</v>
      </c>
      <c r="H43">
        <v>21</v>
      </c>
      <c r="I43">
        <v>1</v>
      </c>
      <c r="J43">
        <v>62</v>
      </c>
      <c r="K43">
        <v>110</v>
      </c>
      <c r="L43">
        <v>140</v>
      </c>
      <c r="M43">
        <v>3431</v>
      </c>
      <c r="N43">
        <v>4936</v>
      </c>
      <c r="O43">
        <v>949</v>
      </c>
      <c r="P43">
        <v>1242</v>
      </c>
      <c r="Q43">
        <v>398</v>
      </c>
      <c r="R43">
        <v>375</v>
      </c>
      <c r="S43">
        <v>1013</v>
      </c>
      <c r="T43">
        <v>1228</v>
      </c>
      <c r="U43">
        <v>759</v>
      </c>
      <c r="V43">
        <v>1710</v>
      </c>
      <c r="W43">
        <v>693</v>
      </c>
      <c r="X43">
        <v>2096</v>
      </c>
      <c r="Y43">
        <v>397</v>
      </c>
      <c r="Z43">
        <v>149</v>
      </c>
      <c r="AA43">
        <v>193</v>
      </c>
      <c r="AB43">
        <v>82</v>
      </c>
      <c r="AC43">
        <v>1506</v>
      </c>
      <c r="AD43">
        <v>1015</v>
      </c>
      <c r="AE43">
        <v>3441</v>
      </c>
      <c r="AF43">
        <v>3199</v>
      </c>
      <c r="AG43">
        <v>547</v>
      </c>
      <c r="AH43">
        <v>2652</v>
      </c>
      <c r="AI43">
        <v>242</v>
      </c>
      <c r="AJ43">
        <v>127</v>
      </c>
      <c r="AK43">
        <v>12</v>
      </c>
      <c r="AL43">
        <v>103</v>
      </c>
      <c r="AM43">
        <v>1.17120628</v>
      </c>
      <c r="AN43">
        <v>7143.9165932899996</v>
      </c>
      <c r="AO43">
        <v>595</v>
      </c>
      <c r="AP43">
        <v>268</v>
      </c>
      <c r="AQ43">
        <v>2.6154999700000001</v>
      </c>
    </row>
    <row r="44" spans="1:43">
      <c r="A44" t="s">
        <v>85</v>
      </c>
      <c r="B44">
        <v>43</v>
      </c>
      <c r="C44">
        <v>3</v>
      </c>
      <c r="D44">
        <v>7270</v>
      </c>
      <c r="E44">
        <v>5654</v>
      </c>
      <c r="F44">
        <v>1053</v>
      </c>
      <c r="G44">
        <v>12</v>
      </c>
      <c r="H44">
        <v>391</v>
      </c>
      <c r="I44">
        <v>11</v>
      </c>
      <c r="J44">
        <v>43</v>
      </c>
      <c r="K44">
        <v>106</v>
      </c>
      <c r="L44">
        <v>170</v>
      </c>
      <c r="M44">
        <v>3296</v>
      </c>
      <c r="N44">
        <v>3974</v>
      </c>
      <c r="O44">
        <v>693</v>
      </c>
      <c r="P44">
        <v>626</v>
      </c>
      <c r="Q44">
        <v>248</v>
      </c>
      <c r="R44">
        <v>220</v>
      </c>
      <c r="S44">
        <v>714</v>
      </c>
      <c r="T44">
        <v>1301</v>
      </c>
      <c r="U44">
        <v>733</v>
      </c>
      <c r="V44">
        <v>1353</v>
      </c>
      <c r="W44">
        <v>1382</v>
      </c>
      <c r="X44">
        <v>1661</v>
      </c>
      <c r="Y44">
        <v>1354</v>
      </c>
      <c r="Z44">
        <v>611</v>
      </c>
      <c r="AA44">
        <v>70</v>
      </c>
      <c r="AB44">
        <v>30</v>
      </c>
      <c r="AC44">
        <v>237</v>
      </c>
      <c r="AD44">
        <v>125</v>
      </c>
      <c r="AE44">
        <v>3445</v>
      </c>
      <c r="AF44">
        <v>3291</v>
      </c>
      <c r="AG44">
        <v>1311</v>
      </c>
      <c r="AH44">
        <v>1980</v>
      </c>
      <c r="AI44">
        <v>154</v>
      </c>
      <c r="AJ44">
        <v>74</v>
      </c>
      <c r="AK44">
        <v>30</v>
      </c>
      <c r="AL44">
        <v>50</v>
      </c>
      <c r="AM44">
        <v>0.85527834000000003</v>
      </c>
      <c r="AN44">
        <v>8500.1567091699999</v>
      </c>
      <c r="AO44">
        <v>876</v>
      </c>
      <c r="AP44">
        <v>173</v>
      </c>
      <c r="AQ44">
        <v>2.2090499399999999</v>
      </c>
    </row>
    <row r="45" spans="1:43">
      <c r="A45" t="s">
        <v>86</v>
      </c>
      <c r="B45">
        <v>44</v>
      </c>
      <c r="C45">
        <v>4</v>
      </c>
      <c r="D45">
        <v>1309</v>
      </c>
      <c r="E45">
        <v>134</v>
      </c>
      <c r="F45">
        <v>1121</v>
      </c>
      <c r="G45">
        <v>14</v>
      </c>
      <c r="H45">
        <v>7</v>
      </c>
      <c r="I45">
        <v>1</v>
      </c>
      <c r="J45">
        <v>6</v>
      </c>
      <c r="K45">
        <v>26</v>
      </c>
      <c r="L45">
        <v>23</v>
      </c>
      <c r="M45">
        <v>584</v>
      </c>
      <c r="N45">
        <v>725</v>
      </c>
      <c r="O45">
        <v>75</v>
      </c>
      <c r="P45">
        <v>93</v>
      </c>
      <c r="Q45">
        <v>50</v>
      </c>
      <c r="R45">
        <v>47</v>
      </c>
      <c r="S45">
        <v>116</v>
      </c>
      <c r="T45">
        <v>140</v>
      </c>
      <c r="U45">
        <v>170</v>
      </c>
      <c r="V45">
        <v>421</v>
      </c>
      <c r="W45">
        <v>197</v>
      </c>
      <c r="X45">
        <v>352</v>
      </c>
      <c r="Y45">
        <v>177</v>
      </c>
      <c r="Z45">
        <v>48</v>
      </c>
      <c r="AA45">
        <v>27</v>
      </c>
      <c r="AB45">
        <v>12</v>
      </c>
      <c r="AC45">
        <v>148</v>
      </c>
      <c r="AD45">
        <v>57</v>
      </c>
      <c r="AE45">
        <v>551</v>
      </c>
      <c r="AF45">
        <v>525</v>
      </c>
      <c r="AG45">
        <v>456</v>
      </c>
      <c r="AH45">
        <v>69</v>
      </c>
      <c r="AI45">
        <v>26</v>
      </c>
      <c r="AJ45">
        <v>11</v>
      </c>
      <c r="AK45">
        <v>7</v>
      </c>
      <c r="AL45">
        <v>8</v>
      </c>
      <c r="AM45">
        <v>0.11472921</v>
      </c>
      <c r="AN45">
        <v>11409.4739451</v>
      </c>
      <c r="AO45">
        <v>-125</v>
      </c>
      <c r="AP45">
        <v>-9</v>
      </c>
      <c r="AQ45">
        <v>2.48380994</v>
      </c>
    </row>
    <row r="46" spans="1:43">
      <c r="A46" t="s">
        <v>87</v>
      </c>
      <c r="B46">
        <v>45</v>
      </c>
      <c r="C46">
        <v>5</v>
      </c>
      <c r="D46">
        <v>546</v>
      </c>
      <c r="E46">
        <v>44</v>
      </c>
      <c r="F46">
        <v>475</v>
      </c>
      <c r="G46">
        <v>9</v>
      </c>
      <c r="H46">
        <v>2</v>
      </c>
      <c r="I46">
        <v>0</v>
      </c>
      <c r="J46">
        <v>7</v>
      </c>
      <c r="K46">
        <v>9</v>
      </c>
      <c r="L46">
        <v>18</v>
      </c>
      <c r="M46">
        <v>216</v>
      </c>
      <c r="N46">
        <v>330</v>
      </c>
      <c r="O46">
        <v>68</v>
      </c>
      <c r="P46">
        <v>80</v>
      </c>
      <c r="Q46">
        <v>29</v>
      </c>
      <c r="R46">
        <v>30</v>
      </c>
      <c r="S46">
        <v>60</v>
      </c>
      <c r="T46">
        <v>84</v>
      </c>
      <c r="U46">
        <v>62</v>
      </c>
      <c r="V46">
        <v>103</v>
      </c>
      <c r="W46">
        <v>30</v>
      </c>
      <c r="X46">
        <v>142</v>
      </c>
      <c r="Y46">
        <v>9</v>
      </c>
      <c r="Z46">
        <v>5</v>
      </c>
      <c r="AA46">
        <v>14</v>
      </c>
      <c r="AB46">
        <v>8</v>
      </c>
      <c r="AC46">
        <v>119</v>
      </c>
      <c r="AD46">
        <v>77</v>
      </c>
      <c r="AE46">
        <v>273</v>
      </c>
      <c r="AF46">
        <v>222</v>
      </c>
      <c r="AG46">
        <v>26</v>
      </c>
      <c r="AH46">
        <v>196</v>
      </c>
      <c r="AI46">
        <v>51</v>
      </c>
      <c r="AJ46">
        <v>41</v>
      </c>
      <c r="AK46">
        <v>10</v>
      </c>
      <c r="AL46">
        <v>0</v>
      </c>
      <c r="AM46">
        <v>0.27758565000000002</v>
      </c>
      <c r="AN46">
        <v>1966.9604138300001</v>
      </c>
      <c r="AO46">
        <v>-1154</v>
      </c>
      <c r="AP46">
        <v>-473</v>
      </c>
      <c r="AQ46">
        <v>2.4594600199999999</v>
      </c>
    </row>
    <row r="47" spans="1:43">
      <c r="A47" t="s">
        <v>88</v>
      </c>
      <c r="B47">
        <v>46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0.56029004999999998</v>
      </c>
      <c r="AN47">
        <v>0</v>
      </c>
      <c r="AO47">
        <v>0</v>
      </c>
      <c r="AP47">
        <v>0</v>
      </c>
      <c r="AQ47">
        <v>0</v>
      </c>
    </row>
    <row r="48" spans="1:43">
      <c r="A48" t="s">
        <v>89</v>
      </c>
      <c r="B48">
        <v>47</v>
      </c>
      <c r="C48">
        <v>5</v>
      </c>
      <c r="D48">
        <v>1029</v>
      </c>
      <c r="E48">
        <v>165</v>
      </c>
      <c r="F48">
        <v>790</v>
      </c>
      <c r="G48">
        <v>5</v>
      </c>
      <c r="H48">
        <v>35</v>
      </c>
      <c r="I48">
        <v>0</v>
      </c>
      <c r="J48">
        <v>4</v>
      </c>
      <c r="K48">
        <v>30</v>
      </c>
      <c r="L48">
        <v>17</v>
      </c>
      <c r="M48">
        <v>413</v>
      </c>
      <c r="N48">
        <v>616</v>
      </c>
      <c r="O48">
        <v>52</v>
      </c>
      <c r="P48">
        <v>57</v>
      </c>
      <c r="Q48">
        <v>22</v>
      </c>
      <c r="R48">
        <v>27</v>
      </c>
      <c r="S48">
        <v>51</v>
      </c>
      <c r="T48">
        <v>109</v>
      </c>
      <c r="U48">
        <v>149</v>
      </c>
      <c r="V48">
        <v>300</v>
      </c>
      <c r="W48">
        <v>262</v>
      </c>
      <c r="X48">
        <v>201</v>
      </c>
      <c r="Y48">
        <v>124</v>
      </c>
      <c r="Z48">
        <v>49</v>
      </c>
      <c r="AA48">
        <v>12</v>
      </c>
      <c r="AB48">
        <v>6</v>
      </c>
      <c r="AC48">
        <v>65</v>
      </c>
      <c r="AD48">
        <v>28</v>
      </c>
      <c r="AE48">
        <v>630</v>
      </c>
      <c r="AF48">
        <v>608</v>
      </c>
      <c r="AG48">
        <v>321</v>
      </c>
      <c r="AH48">
        <v>287</v>
      </c>
      <c r="AI48">
        <v>22</v>
      </c>
      <c r="AJ48">
        <v>11</v>
      </c>
      <c r="AK48">
        <v>3</v>
      </c>
      <c r="AL48">
        <v>8</v>
      </c>
      <c r="AM48">
        <v>0.64987671999999996</v>
      </c>
      <c r="AN48">
        <v>1583.3772165299999</v>
      </c>
      <c r="AO48">
        <v>149</v>
      </c>
      <c r="AP48">
        <v>113</v>
      </c>
      <c r="AQ48">
        <v>1.69243001</v>
      </c>
    </row>
    <row r="49" spans="1:43">
      <c r="A49" t="s">
        <v>90</v>
      </c>
      <c r="B49">
        <v>48</v>
      </c>
      <c r="C49">
        <v>5</v>
      </c>
      <c r="D49">
        <v>7266</v>
      </c>
      <c r="E49">
        <v>118</v>
      </c>
      <c r="F49">
        <v>6972</v>
      </c>
      <c r="G49">
        <v>21</v>
      </c>
      <c r="H49">
        <v>31</v>
      </c>
      <c r="I49">
        <v>0</v>
      </c>
      <c r="J49">
        <v>16</v>
      </c>
      <c r="K49">
        <v>108</v>
      </c>
      <c r="L49">
        <v>102</v>
      </c>
      <c r="M49">
        <v>3337</v>
      </c>
      <c r="N49">
        <v>3929</v>
      </c>
      <c r="O49">
        <v>489</v>
      </c>
      <c r="P49">
        <v>732</v>
      </c>
      <c r="Q49">
        <v>310</v>
      </c>
      <c r="R49">
        <v>365</v>
      </c>
      <c r="S49">
        <v>818</v>
      </c>
      <c r="T49">
        <v>911</v>
      </c>
      <c r="U49">
        <v>842</v>
      </c>
      <c r="V49">
        <v>1917</v>
      </c>
      <c r="W49">
        <v>882</v>
      </c>
      <c r="X49">
        <v>1714</v>
      </c>
      <c r="Y49">
        <v>486</v>
      </c>
      <c r="Z49">
        <v>151</v>
      </c>
      <c r="AA49">
        <v>211</v>
      </c>
      <c r="AB49">
        <v>63</v>
      </c>
      <c r="AC49">
        <v>1017</v>
      </c>
      <c r="AD49">
        <v>432</v>
      </c>
      <c r="AE49">
        <v>3140</v>
      </c>
      <c r="AF49">
        <v>2428</v>
      </c>
      <c r="AG49">
        <v>1257</v>
      </c>
      <c r="AH49">
        <v>1171</v>
      </c>
      <c r="AI49">
        <v>712</v>
      </c>
      <c r="AJ49">
        <v>208</v>
      </c>
      <c r="AK49">
        <v>60</v>
      </c>
      <c r="AL49">
        <v>444</v>
      </c>
      <c r="AM49">
        <v>0.51473833000000002</v>
      </c>
      <c r="AN49">
        <v>14115.909905799999</v>
      </c>
      <c r="AO49">
        <v>-1471</v>
      </c>
      <c r="AP49">
        <v>-327</v>
      </c>
      <c r="AQ49">
        <v>2.9616999599999998</v>
      </c>
    </row>
    <row r="50" spans="1:43">
      <c r="A50" t="s">
        <v>91</v>
      </c>
      <c r="B50">
        <v>49</v>
      </c>
      <c r="C50">
        <v>3</v>
      </c>
      <c r="D50">
        <v>1153</v>
      </c>
      <c r="E50">
        <v>12</v>
      </c>
      <c r="F50">
        <v>1126</v>
      </c>
      <c r="G50">
        <v>1</v>
      </c>
      <c r="H50">
        <v>2</v>
      </c>
      <c r="I50">
        <v>0</v>
      </c>
      <c r="J50">
        <v>1</v>
      </c>
      <c r="K50">
        <v>11</v>
      </c>
      <c r="L50">
        <v>12</v>
      </c>
      <c r="M50">
        <v>523</v>
      </c>
      <c r="N50">
        <v>630</v>
      </c>
      <c r="O50">
        <v>58</v>
      </c>
      <c r="P50">
        <v>97</v>
      </c>
      <c r="Q50">
        <v>48</v>
      </c>
      <c r="R50">
        <v>65</v>
      </c>
      <c r="S50">
        <v>138</v>
      </c>
      <c r="T50">
        <v>122</v>
      </c>
      <c r="U50">
        <v>118</v>
      </c>
      <c r="V50">
        <v>341</v>
      </c>
      <c r="W50">
        <v>166</v>
      </c>
      <c r="X50">
        <v>288</v>
      </c>
      <c r="Y50">
        <v>98</v>
      </c>
      <c r="Z50">
        <v>33</v>
      </c>
      <c r="AA50">
        <v>30</v>
      </c>
      <c r="AB50">
        <v>13</v>
      </c>
      <c r="AC50">
        <v>160</v>
      </c>
      <c r="AD50">
        <v>59</v>
      </c>
      <c r="AE50">
        <v>546</v>
      </c>
      <c r="AF50">
        <v>432</v>
      </c>
      <c r="AG50">
        <v>238</v>
      </c>
      <c r="AH50">
        <v>194</v>
      </c>
      <c r="AI50">
        <v>114</v>
      </c>
      <c r="AJ50">
        <v>44</v>
      </c>
      <c r="AK50">
        <v>20</v>
      </c>
      <c r="AL50">
        <v>50</v>
      </c>
      <c r="AM50">
        <v>7.9887390000000003E-2</v>
      </c>
      <c r="AN50">
        <v>14432.8142023</v>
      </c>
      <c r="AO50">
        <v>-177</v>
      </c>
      <c r="AP50">
        <v>-39</v>
      </c>
      <c r="AQ50">
        <v>2.63193988</v>
      </c>
    </row>
    <row r="51" spans="1:43">
      <c r="A51" t="s">
        <v>92</v>
      </c>
      <c r="B51">
        <v>50</v>
      </c>
      <c r="C51">
        <v>4</v>
      </c>
      <c r="D51">
        <v>2660</v>
      </c>
      <c r="E51">
        <v>13</v>
      </c>
      <c r="F51">
        <v>2592</v>
      </c>
      <c r="G51">
        <v>7</v>
      </c>
      <c r="H51">
        <v>10</v>
      </c>
      <c r="I51">
        <v>3</v>
      </c>
      <c r="J51">
        <v>7</v>
      </c>
      <c r="K51">
        <v>28</v>
      </c>
      <c r="L51">
        <v>20</v>
      </c>
      <c r="M51">
        <v>1210</v>
      </c>
      <c r="N51">
        <v>1450</v>
      </c>
      <c r="O51">
        <v>189</v>
      </c>
      <c r="P51">
        <v>273</v>
      </c>
      <c r="Q51">
        <v>119</v>
      </c>
      <c r="R51">
        <v>131</v>
      </c>
      <c r="S51">
        <v>295</v>
      </c>
      <c r="T51">
        <v>316</v>
      </c>
      <c r="U51">
        <v>292</v>
      </c>
      <c r="V51">
        <v>719</v>
      </c>
      <c r="W51">
        <v>326</v>
      </c>
      <c r="X51">
        <v>604</v>
      </c>
      <c r="Y51">
        <v>164</v>
      </c>
      <c r="Z51">
        <v>43</v>
      </c>
      <c r="AA51">
        <v>79</v>
      </c>
      <c r="AB51">
        <v>21</v>
      </c>
      <c r="AC51">
        <v>361</v>
      </c>
      <c r="AD51">
        <v>159</v>
      </c>
      <c r="AE51">
        <v>1269</v>
      </c>
      <c r="AF51">
        <v>891</v>
      </c>
      <c r="AG51">
        <v>457</v>
      </c>
      <c r="AH51">
        <v>434</v>
      </c>
      <c r="AI51">
        <v>378</v>
      </c>
      <c r="AJ51">
        <v>78</v>
      </c>
      <c r="AK51">
        <v>28</v>
      </c>
      <c r="AL51">
        <v>272</v>
      </c>
      <c r="AM51">
        <v>0.19196240000000001</v>
      </c>
      <c r="AN51">
        <v>13856.880163100001</v>
      </c>
      <c r="AO51">
        <v>-444</v>
      </c>
      <c r="AP51">
        <v>-202</v>
      </c>
      <c r="AQ51">
        <v>2.9797999800000001</v>
      </c>
    </row>
    <row r="52" spans="1:43">
      <c r="A52" t="s">
        <v>93</v>
      </c>
      <c r="B52">
        <v>51</v>
      </c>
      <c r="C52">
        <v>4</v>
      </c>
      <c r="D52">
        <v>5157</v>
      </c>
      <c r="E52">
        <v>4039</v>
      </c>
      <c r="F52">
        <v>822</v>
      </c>
      <c r="G52">
        <v>2</v>
      </c>
      <c r="H52">
        <v>175</v>
      </c>
      <c r="I52">
        <v>0</v>
      </c>
      <c r="J52">
        <v>50</v>
      </c>
      <c r="K52">
        <v>69</v>
      </c>
      <c r="L52">
        <v>111</v>
      </c>
      <c r="M52">
        <v>2340</v>
      </c>
      <c r="N52">
        <v>2817</v>
      </c>
      <c r="O52">
        <v>483</v>
      </c>
      <c r="P52">
        <v>614</v>
      </c>
      <c r="Q52">
        <v>242</v>
      </c>
      <c r="R52">
        <v>251</v>
      </c>
      <c r="S52">
        <v>461</v>
      </c>
      <c r="T52">
        <v>674</v>
      </c>
      <c r="U52">
        <v>481</v>
      </c>
      <c r="V52">
        <v>1015</v>
      </c>
      <c r="W52">
        <v>936</v>
      </c>
      <c r="X52">
        <v>1143</v>
      </c>
      <c r="Y52">
        <v>921</v>
      </c>
      <c r="Z52">
        <v>457</v>
      </c>
      <c r="AA52">
        <v>58</v>
      </c>
      <c r="AB52">
        <v>26</v>
      </c>
      <c r="AC52">
        <v>164</v>
      </c>
      <c r="AD52">
        <v>85</v>
      </c>
      <c r="AE52">
        <v>2130</v>
      </c>
      <c r="AF52">
        <v>1989</v>
      </c>
      <c r="AG52">
        <v>1037</v>
      </c>
      <c r="AH52">
        <v>952</v>
      </c>
      <c r="AI52">
        <v>141</v>
      </c>
      <c r="AJ52">
        <v>64</v>
      </c>
      <c r="AK52">
        <v>32</v>
      </c>
      <c r="AL52">
        <v>45</v>
      </c>
      <c r="AM52">
        <v>0.59240599000000005</v>
      </c>
      <c r="AN52">
        <v>8705.1786890300009</v>
      </c>
      <c r="AO52">
        <v>492</v>
      </c>
      <c r="AP52">
        <v>19</v>
      </c>
      <c r="AQ52">
        <v>2.5115499400000001</v>
      </c>
    </row>
    <row r="53" spans="1:43">
      <c r="A53" t="s">
        <v>94</v>
      </c>
      <c r="B53">
        <v>52</v>
      </c>
      <c r="C53">
        <v>1</v>
      </c>
      <c r="D53">
        <v>856</v>
      </c>
      <c r="E53">
        <v>725</v>
      </c>
      <c r="F53">
        <v>85</v>
      </c>
      <c r="G53">
        <v>0</v>
      </c>
      <c r="H53">
        <v>25</v>
      </c>
      <c r="I53">
        <v>1</v>
      </c>
      <c r="J53">
        <v>5</v>
      </c>
      <c r="K53">
        <v>15</v>
      </c>
      <c r="L53">
        <v>15</v>
      </c>
      <c r="M53">
        <v>344</v>
      </c>
      <c r="N53">
        <v>512</v>
      </c>
      <c r="O53">
        <v>9</v>
      </c>
      <c r="P53">
        <v>18</v>
      </c>
      <c r="Q53">
        <v>4</v>
      </c>
      <c r="R53">
        <v>1</v>
      </c>
      <c r="S53">
        <v>17</v>
      </c>
      <c r="T53">
        <v>89</v>
      </c>
      <c r="U53">
        <v>60</v>
      </c>
      <c r="V53">
        <v>272</v>
      </c>
      <c r="W53">
        <v>386</v>
      </c>
      <c r="X53">
        <v>169</v>
      </c>
      <c r="Y53">
        <v>143</v>
      </c>
      <c r="Z53">
        <v>18</v>
      </c>
      <c r="AA53">
        <v>3</v>
      </c>
      <c r="AB53">
        <v>1</v>
      </c>
      <c r="AC53">
        <v>23</v>
      </c>
      <c r="AD53">
        <v>5</v>
      </c>
      <c r="AE53">
        <v>729</v>
      </c>
      <c r="AF53">
        <v>625</v>
      </c>
      <c r="AG53">
        <v>497</v>
      </c>
      <c r="AH53">
        <v>128</v>
      </c>
      <c r="AI53">
        <v>104</v>
      </c>
      <c r="AJ53">
        <v>18</v>
      </c>
      <c r="AK53">
        <v>20</v>
      </c>
      <c r="AL53">
        <v>66</v>
      </c>
      <c r="AM53">
        <v>0.27821020000000002</v>
      </c>
      <c r="AN53">
        <v>3076.81019608</v>
      </c>
      <c r="AO53">
        <v>-3</v>
      </c>
      <c r="AP53">
        <v>-15</v>
      </c>
      <c r="AQ53">
        <v>1.3696000500000001</v>
      </c>
    </row>
    <row r="54" spans="1:43">
      <c r="A54" t="s">
        <v>95</v>
      </c>
      <c r="B54">
        <v>53</v>
      </c>
      <c r="C54">
        <v>1</v>
      </c>
      <c r="D54">
        <v>4063</v>
      </c>
      <c r="E54">
        <v>2512</v>
      </c>
      <c r="F54">
        <v>1086</v>
      </c>
      <c r="G54">
        <v>30</v>
      </c>
      <c r="H54">
        <v>104</v>
      </c>
      <c r="I54">
        <v>0</v>
      </c>
      <c r="J54">
        <v>88</v>
      </c>
      <c r="K54">
        <v>243</v>
      </c>
      <c r="L54">
        <v>227</v>
      </c>
      <c r="M54">
        <v>2028</v>
      </c>
      <c r="N54">
        <v>2035</v>
      </c>
      <c r="O54">
        <v>386</v>
      </c>
      <c r="P54">
        <v>395</v>
      </c>
      <c r="Q54">
        <v>113</v>
      </c>
      <c r="R54">
        <v>122</v>
      </c>
      <c r="S54">
        <v>430</v>
      </c>
      <c r="T54">
        <v>706</v>
      </c>
      <c r="U54">
        <v>528</v>
      </c>
      <c r="V54">
        <v>1051</v>
      </c>
      <c r="W54">
        <v>332</v>
      </c>
      <c r="X54">
        <v>943</v>
      </c>
      <c r="Y54">
        <v>456</v>
      </c>
      <c r="Z54">
        <v>170</v>
      </c>
      <c r="AA54">
        <v>144</v>
      </c>
      <c r="AB54">
        <v>67</v>
      </c>
      <c r="AC54">
        <v>343</v>
      </c>
      <c r="AD54">
        <v>189</v>
      </c>
      <c r="AE54">
        <v>1904</v>
      </c>
      <c r="AF54">
        <v>1528</v>
      </c>
      <c r="AG54">
        <v>618</v>
      </c>
      <c r="AH54">
        <v>910</v>
      </c>
      <c r="AI54">
        <v>376</v>
      </c>
      <c r="AJ54">
        <v>232</v>
      </c>
      <c r="AK54">
        <v>48</v>
      </c>
      <c r="AL54">
        <v>96</v>
      </c>
      <c r="AM54">
        <v>0.51111181000000006</v>
      </c>
      <c r="AN54">
        <v>7949.3368739699999</v>
      </c>
      <c r="AO54">
        <v>81</v>
      </c>
      <c r="AP54">
        <v>-35</v>
      </c>
      <c r="AQ54">
        <v>2.6590299599999998</v>
      </c>
    </row>
    <row r="55" spans="1:43">
      <c r="A55" t="s">
        <v>96</v>
      </c>
      <c r="B55">
        <v>54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0.41878134</v>
      </c>
      <c r="AN55">
        <v>0</v>
      </c>
      <c r="AO55">
        <v>0</v>
      </c>
      <c r="AP55">
        <v>0</v>
      </c>
      <c r="AQ55">
        <v>0</v>
      </c>
    </row>
    <row r="56" spans="1:43">
      <c r="A56" t="s">
        <v>97</v>
      </c>
      <c r="B56">
        <v>55</v>
      </c>
      <c r="C56">
        <v>4</v>
      </c>
      <c r="D56">
        <v>2357</v>
      </c>
      <c r="E56">
        <v>43</v>
      </c>
      <c r="F56">
        <v>2245</v>
      </c>
      <c r="G56">
        <v>18</v>
      </c>
      <c r="H56">
        <v>5</v>
      </c>
      <c r="I56">
        <v>0</v>
      </c>
      <c r="J56">
        <v>12</v>
      </c>
      <c r="K56">
        <v>34</v>
      </c>
      <c r="L56">
        <v>26</v>
      </c>
      <c r="M56">
        <v>1065</v>
      </c>
      <c r="N56">
        <v>1292</v>
      </c>
      <c r="O56">
        <v>154</v>
      </c>
      <c r="P56">
        <v>208</v>
      </c>
      <c r="Q56">
        <v>99</v>
      </c>
      <c r="R56">
        <v>84</v>
      </c>
      <c r="S56">
        <v>211</v>
      </c>
      <c r="T56">
        <v>284</v>
      </c>
      <c r="U56">
        <v>247</v>
      </c>
      <c r="V56">
        <v>671</v>
      </c>
      <c r="W56">
        <v>399</v>
      </c>
      <c r="X56">
        <v>591</v>
      </c>
      <c r="Y56">
        <v>213</v>
      </c>
      <c r="Z56">
        <v>55</v>
      </c>
      <c r="AA56">
        <v>62</v>
      </c>
      <c r="AB56">
        <v>20</v>
      </c>
      <c r="AC56">
        <v>316</v>
      </c>
      <c r="AD56">
        <v>138</v>
      </c>
      <c r="AE56">
        <v>1047</v>
      </c>
      <c r="AF56">
        <v>950</v>
      </c>
      <c r="AG56">
        <v>523</v>
      </c>
      <c r="AH56">
        <v>427</v>
      </c>
      <c r="AI56">
        <v>97</v>
      </c>
      <c r="AJ56">
        <v>35</v>
      </c>
      <c r="AK56">
        <v>9</v>
      </c>
      <c r="AL56">
        <v>53</v>
      </c>
      <c r="AM56">
        <v>0.22094154999999999</v>
      </c>
      <c r="AN56">
        <v>10667.9796573</v>
      </c>
      <c r="AO56">
        <v>-229</v>
      </c>
      <c r="AP56">
        <v>7</v>
      </c>
      <c r="AQ56">
        <v>2.4810500100000001</v>
      </c>
    </row>
    <row r="57" spans="1:43">
      <c r="A57" t="s">
        <v>98</v>
      </c>
      <c r="B57">
        <v>56</v>
      </c>
      <c r="C57">
        <v>4</v>
      </c>
      <c r="D57">
        <v>1218</v>
      </c>
      <c r="E57">
        <v>7</v>
      </c>
      <c r="F57">
        <v>1189</v>
      </c>
      <c r="G57">
        <v>1</v>
      </c>
      <c r="H57">
        <v>6</v>
      </c>
      <c r="I57">
        <v>0</v>
      </c>
      <c r="J57">
        <v>0</v>
      </c>
      <c r="K57">
        <v>15</v>
      </c>
      <c r="L57">
        <v>7</v>
      </c>
      <c r="M57">
        <v>585</v>
      </c>
      <c r="N57">
        <v>633</v>
      </c>
      <c r="O57">
        <v>94</v>
      </c>
      <c r="P57">
        <v>128</v>
      </c>
      <c r="Q57">
        <v>57</v>
      </c>
      <c r="R57">
        <v>61</v>
      </c>
      <c r="S57">
        <v>138</v>
      </c>
      <c r="T57">
        <v>144</v>
      </c>
      <c r="U57">
        <v>145</v>
      </c>
      <c r="V57">
        <v>312</v>
      </c>
      <c r="W57">
        <v>139</v>
      </c>
      <c r="X57">
        <v>278</v>
      </c>
      <c r="Y57">
        <v>76</v>
      </c>
      <c r="Z57">
        <v>24</v>
      </c>
      <c r="AA57">
        <v>34</v>
      </c>
      <c r="AB57">
        <v>15</v>
      </c>
      <c r="AC57">
        <v>168</v>
      </c>
      <c r="AD57">
        <v>66</v>
      </c>
      <c r="AE57">
        <v>525</v>
      </c>
      <c r="AF57">
        <v>378</v>
      </c>
      <c r="AG57">
        <v>181</v>
      </c>
      <c r="AH57">
        <v>197</v>
      </c>
      <c r="AI57">
        <v>147</v>
      </c>
      <c r="AJ57">
        <v>42</v>
      </c>
      <c r="AK57">
        <v>10</v>
      </c>
      <c r="AL57">
        <v>95</v>
      </c>
      <c r="AM57">
        <v>5.1965219999999999E-2</v>
      </c>
      <c r="AN57">
        <v>23438.749595000001</v>
      </c>
      <c r="AO57">
        <v>-334</v>
      </c>
      <c r="AP57">
        <v>-87</v>
      </c>
      <c r="AQ57">
        <v>3.22221994</v>
      </c>
    </row>
    <row r="58" spans="1:43">
      <c r="A58" t="s">
        <v>99</v>
      </c>
      <c r="B58">
        <v>57</v>
      </c>
      <c r="C58">
        <v>4</v>
      </c>
      <c r="D58">
        <v>156</v>
      </c>
      <c r="E58">
        <v>143</v>
      </c>
      <c r="F58">
        <v>9</v>
      </c>
      <c r="G58">
        <v>0</v>
      </c>
      <c r="H58">
        <v>0</v>
      </c>
      <c r="I58">
        <v>0</v>
      </c>
      <c r="J58">
        <v>1</v>
      </c>
      <c r="K58">
        <v>3</v>
      </c>
      <c r="L58">
        <v>6</v>
      </c>
      <c r="M58">
        <v>73</v>
      </c>
      <c r="N58">
        <v>83</v>
      </c>
      <c r="O58">
        <v>12</v>
      </c>
      <c r="P58">
        <v>5</v>
      </c>
      <c r="Q58">
        <v>0</v>
      </c>
      <c r="R58">
        <v>1</v>
      </c>
      <c r="S58">
        <v>3</v>
      </c>
      <c r="T58">
        <v>15</v>
      </c>
      <c r="U58">
        <v>19</v>
      </c>
      <c r="V58">
        <v>67</v>
      </c>
      <c r="W58">
        <v>34</v>
      </c>
      <c r="X58">
        <v>33</v>
      </c>
      <c r="Y58">
        <v>28</v>
      </c>
      <c r="Z58">
        <v>9</v>
      </c>
      <c r="AA58">
        <v>1</v>
      </c>
      <c r="AB58">
        <v>0</v>
      </c>
      <c r="AC58">
        <v>4</v>
      </c>
      <c r="AD58">
        <v>1</v>
      </c>
      <c r="AE58">
        <v>88</v>
      </c>
      <c r="AF58">
        <v>84</v>
      </c>
      <c r="AG58">
        <v>81</v>
      </c>
      <c r="AH58">
        <v>3</v>
      </c>
      <c r="AI58">
        <v>4</v>
      </c>
      <c r="AJ58">
        <v>0</v>
      </c>
      <c r="AK58">
        <v>0</v>
      </c>
      <c r="AL58">
        <v>4</v>
      </c>
      <c r="AM58">
        <v>0.21312911000000001</v>
      </c>
      <c r="AN58">
        <v>731.95066532999999</v>
      </c>
      <c r="AO58">
        <v>-143</v>
      </c>
      <c r="AP58">
        <v>-7</v>
      </c>
      <c r="AQ58">
        <v>1.8571399399999999</v>
      </c>
    </row>
    <row r="59" spans="1:43">
      <c r="A59" t="s">
        <v>100</v>
      </c>
      <c r="B59">
        <v>58</v>
      </c>
      <c r="C59">
        <v>2</v>
      </c>
      <c r="D59">
        <v>2156</v>
      </c>
      <c r="E59">
        <v>48</v>
      </c>
      <c r="F59">
        <v>2065</v>
      </c>
      <c r="G59">
        <v>12</v>
      </c>
      <c r="H59">
        <v>10</v>
      </c>
      <c r="I59">
        <v>0</v>
      </c>
      <c r="J59">
        <v>4</v>
      </c>
      <c r="K59">
        <v>17</v>
      </c>
      <c r="L59">
        <v>17</v>
      </c>
      <c r="M59">
        <v>931</v>
      </c>
      <c r="N59">
        <v>1225</v>
      </c>
      <c r="O59">
        <v>147</v>
      </c>
      <c r="P59">
        <v>175</v>
      </c>
      <c r="Q59">
        <v>75</v>
      </c>
      <c r="R59">
        <v>90</v>
      </c>
      <c r="S59">
        <v>191</v>
      </c>
      <c r="T59">
        <v>251</v>
      </c>
      <c r="U59">
        <v>251</v>
      </c>
      <c r="V59">
        <v>610</v>
      </c>
      <c r="W59">
        <v>366</v>
      </c>
      <c r="X59">
        <v>517</v>
      </c>
      <c r="Y59">
        <v>168</v>
      </c>
      <c r="Z59">
        <v>46</v>
      </c>
      <c r="AA59">
        <v>45</v>
      </c>
      <c r="AB59">
        <v>20</v>
      </c>
      <c r="AC59">
        <v>304</v>
      </c>
      <c r="AD59">
        <v>132</v>
      </c>
      <c r="AE59">
        <v>935</v>
      </c>
      <c r="AF59">
        <v>792</v>
      </c>
      <c r="AG59">
        <v>396</v>
      </c>
      <c r="AH59">
        <v>396</v>
      </c>
      <c r="AI59">
        <v>143</v>
      </c>
      <c r="AJ59">
        <v>41</v>
      </c>
      <c r="AK59">
        <v>9</v>
      </c>
      <c r="AL59">
        <v>93</v>
      </c>
      <c r="AM59">
        <v>0.17005855</v>
      </c>
      <c r="AN59">
        <v>12677.986454100001</v>
      </c>
      <c r="AO59">
        <v>-87</v>
      </c>
      <c r="AP59">
        <v>-55</v>
      </c>
      <c r="AQ59">
        <v>2.6136400599999998</v>
      </c>
    </row>
    <row r="60" spans="1:43">
      <c r="A60" t="s">
        <v>101</v>
      </c>
      <c r="B60">
        <v>59</v>
      </c>
      <c r="C60">
        <v>4</v>
      </c>
      <c r="D60">
        <v>1700</v>
      </c>
      <c r="E60">
        <v>17</v>
      </c>
      <c r="F60">
        <v>1659</v>
      </c>
      <c r="G60">
        <v>3</v>
      </c>
      <c r="H60">
        <v>6</v>
      </c>
      <c r="I60">
        <v>0</v>
      </c>
      <c r="J60">
        <v>3</v>
      </c>
      <c r="K60">
        <v>12</v>
      </c>
      <c r="L60">
        <v>17</v>
      </c>
      <c r="M60">
        <v>797</v>
      </c>
      <c r="N60">
        <v>903</v>
      </c>
      <c r="O60">
        <v>128</v>
      </c>
      <c r="P60">
        <v>146</v>
      </c>
      <c r="Q60">
        <v>87</v>
      </c>
      <c r="R60">
        <v>87</v>
      </c>
      <c r="S60">
        <v>172</v>
      </c>
      <c r="T60">
        <v>211</v>
      </c>
      <c r="U60">
        <v>181</v>
      </c>
      <c r="V60">
        <v>479</v>
      </c>
      <c r="W60">
        <v>209</v>
      </c>
      <c r="X60">
        <v>396</v>
      </c>
      <c r="Y60">
        <v>131</v>
      </c>
      <c r="Z60">
        <v>52</v>
      </c>
      <c r="AA60">
        <v>57</v>
      </c>
      <c r="AB60">
        <v>22</v>
      </c>
      <c r="AC60">
        <v>208</v>
      </c>
      <c r="AD60">
        <v>88</v>
      </c>
      <c r="AE60">
        <v>760</v>
      </c>
      <c r="AF60">
        <v>598</v>
      </c>
      <c r="AG60">
        <v>301</v>
      </c>
      <c r="AH60">
        <v>297</v>
      </c>
      <c r="AI60">
        <v>162</v>
      </c>
      <c r="AJ60">
        <v>30</v>
      </c>
      <c r="AK60">
        <v>7</v>
      </c>
      <c r="AL60">
        <v>125</v>
      </c>
      <c r="AM60">
        <v>0.19057692000000001</v>
      </c>
      <c r="AN60">
        <v>8920.28262498</v>
      </c>
      <c r="AO60">
        <v>-118</v>
      </c>
      <c r="AP60">
        <v>-71</v>
      </c>
      <c r="AQ60">
        <v>2.82106995</v>
      </c>
    </row>
    <row r="61" spans="1:43">
      <c r="A61" t="s">
        <v>102</v>
      </c>
      <c r="B61">
        <v>60</v>
      </c>
      <c r="C61">
        <v>2</v>
      </c>
      <c r="D61">
        <v>4448</v>
      </c>
      <c r="E61">
        <v>2161</v>
      </c>
      <c r="F61">
        <v>1126</v>
      </c>
      <c r="G61">
        <v>12</v>
      </c>
      <c r="H61">
        <v>927</v>
      </c>
      <c r="I61">
        <v>6</v>
      </c>
      <c r="J61">
        <v>65</v>
      </c>
      <c r="K61">
        <v>151</v>
      </c>
      <c r="L61">
        <v>234</v>
      </c>
      <c r="M61">
        <v>2259</v>
      </c>
      <c r="N61">
        <v>2189</v>
      </c>
      <c r="O61">
        <v>98</v>
      </c>
      <c r="P61">
        <v>40</v>
      </c>
      <c r="Q61">
        <v>21</v>
      </c>
      <c r="R61">
        <v>17</v>
      </c>
      <c r="S61">
        <v>1017</v>
      </c>
      <c r="T61">
        <v>1999</v>
      </c>
      <c r="U61">
        <v>512</v>
      </c>
      <c r="V61">
        <v>634</v>
      </c>
      <c r="W61">
        <v>110</v>
      </c>
      <c r="X61">
        <v>417</v>
      </c>
      <c r="Y61">
        <v>310</v>
      </c>
      <c r="Z61">
        <v>75</v>
      </c>
      <c r="AA61">
        <v>37</v>
      </c>
      <c r="AB61">
        <v>14</v>
      </c>
      <c r="AC61">
        <v>70</v>
      </c>
      <c r="AD61">
        <v>31</v>
      </c>
      <c r="AE61">
        <v>3228</v>
      </c>
      <c r="AF61">
        <v>2600</v>
      </c>
      <c r="AG61">
        <v>137</v>
      </c>
      <c r="AH61">
        <v>2463</v>
      </c>
      <c r="AI61">
        <v>628</v>
      </c>
      <c r="AJ61">
        <v>349</v>
      </c>
      <c r="AK61">
        <v>133</v>
      </c>
      <c r="AL61">
        <v>146</v>
      </c>
      <c r="AM61">
        <v>0.40735121000000002</v>
      </c>
      <c r="AN61">
        <v>10919.324132</v>
      </c>
      <c r="AO61">
        <v>2592</v>
      </c>
      <c r="AP61">
        <v>1550</v>
      </c>
      <c r="AQ61">
        <v>1.4838499999999999</v>
      </c>
    </row>
    <row r="62" spans="1:43">
      <c r="A62" t="s">
        <v>103</v>
      </c>
      <c r="B62">
        <v>61</v>
      </c>
      <c r="C62">
        <v>2</v>
      </c>
      <c r="D62">
        <v>1497</v>
      </c>
      <c r="E62">
        <v>19</v>
      </c>
      <c r="F62">
        <v>1454</v>
      </c>
      <c r="G62">
        <v>5</v>
      </c>
      <c r="H62">
        <v>4</v>
      </c>
      <c r="I62">
        <v>0</v>
      </c>
      <c r="J62">
        <v>2</v>
      </c>
      <c r="K62">
        <v>13</v>
      </c>
      <c r="L62">
        <v>11</v>
      </c>
      <c r="M62">
        <v>732</v>
      </c>
      <c r="N62">
        <v>765</v>
      </c>
      <c r="O62">
        <v>105</v>
      </c>
      <c r="P62">
        <v>129</v>
      </c>
      <c r="Q62">
        <v>68</v>
      </c>
      <c r="R62">
        <v>72</v>
      </c>
      <c r="S62">
        <v>165</v>
      </c>
      <c r="T62">
        <v>193</v>
      </c>
      <c r="U62">
        <v>162</v>
      </c>
      <c r="V62">
        <v>432</v>
      </c>
      <c r="W62">
        <v>171</v>
      </c>
      <c r="X62">
        <v>292</v>
      </c>
      <c r="Y62">
        <v>64</v>
      </c>
      <c r="Z62">
        <v>22</v>
      </c>
      <c r="AA62">
        <v>46</v>
      </c>
      <c r="AB62">
        <v>16</v>
      </c>
      <c r="AC62">
        <v>182</v>
      </c>
      <c r="AD62">
        <v>90</v>
      </c>
      <c r="AE62">
        <v>1074</v>
      </c>
      <c r="AF62">
        <v>591</v>
      </c>
      <c r="AG62">
        <v>173</v>
      </c>
      <c r="AH62">
        <v>418</v>
      </c>
      <c r="AI62">
        <v>483</v>
      </c>
      <c r="AJ62">
        <v>55</v>
      </c>
      <c r="AK62">
        <v>22</v>
      </c>
      <c r="AL62">
        <v>406</v>
      </c>
      <c r="AM62">
        <v>9.0515639999999994E-2</v>
      </c>
      <c r="AN62">
        <v>16538.577425200001</v>
      </c>
      <c r="AO62">
        <v>-402</v>
      </c>
      <c r="AP62">
        <v>-184</v>
      </c>
      <c r="AQ62">
        <v>2.5093100000000002</v>
      </c>
    </row>
    <row r="63" spans="1:43">
      <c r="A63" t="s">
        <v>104</v>
      </c>
      <c r="B63">
        <v>62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0.97471748999999996</v>
      </c>
      <c r="AN63">
        <v>0</v>
      </c>
      <c r="AO63">
        <v>0</v>
      </c>
      <c r="AP63">
        <v>0</v>
      </c>
      <c r="AQ63">
        <v>0</v>
      </c>
    </row>
    <row r="64" spans="1:43">
      <c r="A64" t="s">
        <v>105</v>
      </c>
      <c r="B64">
        <v>63</v>
      </c>
      <c r="C64">
        <v>3</v>
      </c>
      <c r="D64">
        <v>889</v>
      </c>
      <c r="E64">
        <v>47</v>
      </c>
      <c r="F64">
        <v>734</v>
      </c>
      <c r="G64">
        <v>1</v>
      </c>
      <c r="H64">
        <v>91</v>
      </c>
      <c r="I64">
        <v>0</v>
      </c>
      <c r="J64">
        <v>1</v>
      </c>
      <c r="K64">
        <v>15</v>
      </c>
      <c r="L64">
        <v>8</v>
      </c>
      <c r="M64">
        <v>343</v>
      </c>
      <c r="N64">
        <v>546</v>
      </c>
      <c r="O64">
        <v>75</v>
      </c>
      <c r="P64">
        <v>102</v>
      </c>
      <c r="Q64">
        <v>24</v>
      </c>
      <c r="R64">
        <v>28</v>
      </c>
      <c r="S64">
        <v>154</v>
      </c>
      <c r="T64">
        <v>166</v>
      </c>
      <c r="U64">
        <v>74</v>
      </c>
      <c r="V64">
        <v>197</v>
      </c>
      <c r="W64">
        <v>69</v>
      </c>
      <c r="X64">
        <v>170</v>
      </c>
      <c r="Y64">
        <v>25</v>
      </c>
      <c r="Z64">
        <v>11</v>
      </c>
      <c r="AA64">
        <v>9</v>
      </c>
      <c r="AB64">
        <v>3</v>
      </c>
      <c r="AC64">
        <v>136</v>
      </c>
      <c r="AD64">
        <v>80</v>
      </c>
      <c r="AE64">
        <v>385</v>
      </c>
      <c r="AF64">
        <v>367</v>
      </c>
      <c r="AG64">
        <v>1</v>
      </c>
      <c r="AH64">
        <v>366</v>
      </c>
      <c r="AI64">
        <v>18</v>
      </c>
      <c r="AJ64">
        <v>14</v>
      </c>
      <c r="AK64">
        <v>0</v>
      </c>
      <c r="AL64">
        <v>4</v>
      </c>
      <c r="AM64">
        <v>0.17156584</v>
      </c>
      <c r="AN64">
        <v>5181.6838910099996</v>
      </c>
      <c r="AO64">
        <v>-289</v>
      </c>
      <c r="AP64">
        <v>-211</v>
      </c>
      <c r="AQ64">
        <v>1.9890999700000001</v>
      </c>
    </row>
    <row r="65" spans="1:43">
      <c r="A65" t="s">
        <v>106</v>
      </c>
      <c r="B65">
        <v>64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0.42808836</v>
      </c>
      <c r="AN65">
        <v>0</v>
      </c>
      <c r="AO65">
        <v>0</v>
      </c>
      <c r="AP65">
        <v>0</v>
      </c>
      <c r="AQ65">
        <v>0</v>
      </c>
    </row>
    <row r="66" spans="1:43">
      <c r="A66" t="s">
        <v>107</v>
      </c>
      <c r="B66">
        <v>65</v>
      </c>
      <c r="C66">
        <v>4</v>
      </c>
      <c r="D66">
        <v>2432</v>
      </c>
      <c r="E66">
        <v>18</v>
      </c>
      <c r="F66">
        <v>2368</v>
      </c>
      <c r="G66">
        <v>0</v>
      </c>
      <c r="H66">
        <v>8</v>
      </c>
      <c r="I66">
        <v>2</v>
      </c>
      <c r="J66">
        <v>8</v>
      </c>
      <c r="K66">
        <v>28</v>
      </c>
      <c r="L66">
        <v>27</v>
      </c>
      <c r="M66">
        <v>1036</v>
      </c>
      <c r="N66">
        <v>1396</v>
      </c>
      <c r="O66">
        <v>160</v>
      </c>
      <c r="P66">
        <v>231</v>
      </c>
      <c r="Q66">
        <v>96</v>
      </c>
      <c r="R66">
        <v>95</v>
      </c>
      <c r="S66">
        <v>248</v>
      </c>
      <c r="T66">
        <v>342</v>
      </c>
      <c r="U66">
        <v>289</v>
      </c>
      <c r="V66">
        <v>640</v>
      </c>
      <c r="W66">
        <v>331</v>
      </c>
      <c r="X66">
        <v>635</v>
      </c>
      <c r="Y66">
        <v>196</v>
      </c>
      <c r="Z66">
        <v>69</v>
      </c>
      <c r="AA66">
        <v>82</v>
      </c>
      <c r="AB66">
        <v>30</v>
      </c>
      <c r="AC66">
        <v>357</v>
      </c>
      <c r="AD66">
        <v>167</v>
      </c>
      <c r="AE66">
        <v>1067</v>
      </c>
      <c r="AF66">
        <v>1000</v>
      </c>
      <c r="AG66">
        <v>481</v>
      </c>
      <c r="AH66">
        <v>519</v>
      </c>
      <c r="AI66">
        <v>67</v>
      </c>
      <c r="AJ66">
        <v>41</v>
      </c>
      <c r="AK66">
        <v>11</v>
      </c>
      <c r="AL66">
        <v>15</v>
      </c>
      <c r="AM66">
        <v>0.12934849000000001</v>
      </c>
      <c r="AN66">
        <v>18801.919856100001</v>
      </c>
      <c r="AO66">
        <v>-27</v>
      </c>
      <c r="AP66">
        <v>-37</v>
      </c>
      <c r="AQ66">
        <v>2.43199992</v>
      </c>
    </row>
    <row r="67" spans="1:43">
      <c r="A67" t="s">
        <v>108</v>
      </c>
      <c r="B67">
        <v>66</v>
      </c>
      <c r="C67">
        <v>2</v>
      </c>
      <c r="D67">
        <v>3034</v>
      </c>
      <c r="E67">
        <v>40</v>
      </c>
      <c r="F67">
        <v>2924</v>
      </c>
      <c r="G67">
        <v>13</v>
      </c>
      <c r="H67">
        <v>20</v>
      </c>
      <c r="I67">
        <v>0</v>
      </c>
      <c r="J67">
        <v>0</v>
      </c>
      <c r="K67">
        <v>37</v>
      </c>
      <c r="L67">
        <v>13</v>
      </c>
      <c r="M67">
        <v>1407</v>
      </c>
      <c r="N67">
        <v>1627</v>
      </c>
      <c r="O67">
        <v>227</v>
      </c>
      <c r="P67">
        <v>291</v>
      </c>
      <c r="Q67">
        <v>122</v>
      </c>
      <c r="R67">
        <v>120</v>
      </c>
      <c r="S67">
        <v>337</v>
      </c>
      <c r="T67">
        <v>364</v>
      </c>
      <c r="U67">
        <v>365</v>
      </c>
      <c r="V67">
        <v>824</v>
      </c>
      <c r="W67">
        <v>384</v>
      </c>
      <c r="X67">
        <v>708</v>
      </c>
      <c r="Y67">
        <v>195</v>
      </c>
      <c r="Z67">
        <v>57</v>
      </c>
      <c r="AA67">
        <v>83</v>
      </c>
      <c r="AB67">
        <v>25</v>
      </c>
      <c r="AC67">
        <v>430</v>
      </c>
      <c r="AD67">
        <v>164</v>
      </c>
      <c r="AE67">
        <v>1556</v>
      </c>
      <c r="AF67">
        <v>1019</v>
      </c>
      <c r="AG67">
        <v>511</v>
      </c>
      <c r="AH67">
        <v>508</v>
      </c>
      <c r="AI67">
        <v>537</v>
      </c>
      <c r="AJ67">
        <v>142</v>
      </c>
      <c r="AK67">
        <v>43</v>
      </c>
      <c r="AL67">
        <v>352</v>
      </c>
      <c r="AM67">
        <v>0.29982051999999998</v>
      </c>
      <c r="AN67">
        <v>10119.3872211</v>
      </c>
      <c r="AO67">
        <v>-1105</v>
      </c>
      <c r="AP67">
        <v>-303</v>
      </c>
      <c r="AQ67">
        <v>2.9774300999999999</v>
      </c>
    </row>
    <row r="68" spans="1:43">
      <c r="A68" t="s">
        <v>109</v>
      </c>
      <c r="B68">
        <v>67</v>
      </c>
      <c r="C68">
        <v>3</v>
      </c>
      <c r="D68">
        <v>1596</v>
      </c>
      <c r="E68">
        <v>31</v>
      </c>
      <c r="F68">
        <v>1539</v>
      </c>
      <c r="G68">
        <v>6</v>
      </c>
      <c r="H68">
        <v>3</v>
      </c>
      <c r="I68">
        <v>0</v>
      </c>
      <c r="J68">
        <v>1</v>
      </c>
      <c r="K68">
        <v>16</v>
      </c>
      <c r="L68">
        <v>26</v>
      </c>
      <c r="M68">
        <v>727</v>
      </c>
      <c r="N68">
        <v>869</v>
      </c>
      <c r="O68">
        <v>114</v>
      </c>
      <c r="P68">
        <v>160</v>
      </c>
      <c r="Q68">
        <v>73</v>
      </c>
      <c r="R68">
        <v>85</v>
      </c>
      <c r="S68">
        <v>182</v>
      </c>
      <c r="T68">
        <v>204</v>
      </c>
      <c r="U68">
        <v>177</v>
      </c>
      <c r="V68">
        <v>412</v>
      </c>
      <c r="W68">
        <v>189</v>
      </c>
      <c r="X68">
        <v>353</v>
      </c>
      <c r="Y68">
        <v>93</v>
      </c>
      <c r="Z68">
        <v>27</v>
      </c>
      <c r="AA68">
        <v>41</v>
      </c>
      <c r="AB68">
        <v>16</v>
      </c>
      <c r="AC68">
        <v>219</v>
      </c>
      <c r="AD68">
        <v>108</v>
      </c>
      <c r="AE68">
        <v>775</v>
      </c>
      <c r="AF68">
        <v>561</v>
      </c>
      <c r="AG68">
        <v>291</v>
      </c>
      <c r="AH68">
        <v>270</v>
      </c>
      <c r="AI68">
        <v>214</v>
      </c>
      <c r="AJ68">
        <v>39</v>
      </c>
      <c r="AK68">
        <v>5</v>
      </c>
      <c r="AL68">
        <v>170</v>
      </c>
      <c r="AM68">
        <v>7.724201E-2</v>
      </c>
      <c r="AN68">
        <v>20662.328946199999</v>
      </c>
      <c r="AO68">
        <v>-139</v>
      </c>
      <c r="AP68">
        <v>-93</v>
      </c>
      <c r="AQ68">
        <v>2.8449199100000002</v>
      </c>
    </row>
    <row r="69" spans="1:43">
      <c r="A69" t="s">
        <v>110</v>
      </c>
      <c r="B69">
        <v>68</v>
      </c>
      <c r="C69">
        <v>5</v>
      </c>
      <c r="D69">
        <v>577</v>
      </c>
      <c r="E69">
        <v>486</v>
      </c>
      <c r="F69">
        <v>25</v>
      </c>
      <c r="G69">
        <v>1</v>
      </c>
      <c r="H69">
        <v>10</v>
      </c>
      <c r="I69">
        <v>1</v>
      </c>
      <c r="J69">
        <v>29</v>
      </c>
      <c r="K69">
        <v>25</v>
      </c>
      <c r="L69">
        <v>74</v>
      </c>
      <c r="M69">
        <v>281</v>
      </c>
      <c r="N69">
        <v>296</v>
      </c>
      <c r="O69">
        <v>34</v>
      </c>
      <c r="P69">
        <v>40</v>
      </c>
      <c r="Q69">
        <v>14</v>
      </c>
      <c r="R69">
        <v>16</v>
      </c>
      <c r="S69">
        <v>58</v>
      </c>
      <c r="T69">
        <v>101</v>
      </c>
      <c r="U69">
        <v>81</v>
      </c>
      <c r="V69">
        <v>144</v>
      </c>
      <c r="W69">
        <v>89</v>
      </c>
      <c r="X69">
        <v>137</v>
      </c>
      <c r="Y69">
        <v>84</v>
      </c>
      <c r="Z69">
        <v>31</v>
      </c>
      <c r="AA69">
        <v>19</v>
      </c>
      <c r="AB69">
        <v>7</v>
      </c>
      <c r="AC69">
        <v>34</v>
      </c>
      <c r="AD69">
        <v>13</v>
      </c>
      <c r="AE69">
        <v>270</v>
      </c>
      <c r="AF69">
        <v>253</v>
      </c>
      <c r="AG69">
        <v>188</v>
      </c>
      <c r="AH69">
        <v>65</v>
      </c>
      <c r="AI69">
        <v>17</v>
      </c>
      <c r="AJ69">
        <v>4</v>
      </c>
      <c r="AK69">
        <v>6</v>
      </c>
      <c r="AL69">
        <v>7</v>
      </c>
      <c r="AM69">
        <v>2.8049979999999999E-2</v>
      </c>
      <c r="AN69">
        <v>20570.422988800001</v>
      </c>
      <c r="AO69">
        <v>36</v>
      </c>
      <c r="AP69">
        <v>0</v>
      </c>
      <c r="AQ69">
        <v>2.2806301100000002</v>
      </c>
    </row>
    <row r="70" spans="1:43">
      <c r="A70" t="s">
        <v>111</v>
      </c>
      <c r="B70">
        <v>69</v>
      </c>
      <c r="C70">
        <v>3</v>
      </c>
      <c r="D70">
        <v>3940</v>
      </c>
      <c r="E70">
        <v>30</v>
      </c>
      <c r="F70">
        <v>3832</v>
      </c>
      <c r="G70">
        <v>6</v>
      </c>
      <c r="H70">
        <v>2</v>
      </c>
      <c r="I70">
        <v>0</v>
      </c>
      <c r="J70">
        <v>4</v>
      </c>
      <c r="K70">
        <v>66</v>
      </c>
      <c r="L70">
        <v>32</v>
      </c>
      <c r="M70">
        <v>1712</v>
      </c>
      <c r="N70">
        <v>2228</v>
      </c>
      <c r="O70">
        <v>272</v>
      </c>
      <c r="P70">
        <v>298</v>
      </c>
      <c r="Q70">
        <v>185</v>
      </c>
      <c r="R70">
        <v>179</v>
      </c>
      <c r="S70">
        <v>464</v>
      </c>
      <c r="T70">
        <v>475</v>
      </c>
      <c r="U70">
        <v>404</v>
      </c>
      <c r="V70">
        <v>1043</v>
      </c>
      <c r="W70">
        <v>620</v>
      </c>
      <c r="X70">
        <v>1044</v>
      </c>
      <c r="Y70">
        <v>334</v>
      </c>
      <c r="Z70">
        <v>89</v>
      </c>
      <c r="AA70">
        <v>100</v>
      </c>
      <c r="AB70">
        <v>33</v>
      </c>
      <c r="AC70">
        <v>610</v>
      </c>
      <c r="AD70">
        <v>274</v>
      </c>
      <c r="AE70">
        <v>1666</v>
      </c>
      <c r="AF70">
        <v>1493</v>
      </c>
      <c r="AG70">
        <v>943</v>
      </c>
      <c r="AH70">
        <v>550</v>
      </c>
      <c r="AI70">
        <v>173</v>
      </c>
      <c r="AJ70">
        <v>64</v>
      </c>
      <c r="AK70">
        <v>19</v>
      </c>
      <c r="AL70">
        <v>90</v>
      </c>
      <c r="AM70">
        <v>0.18583064999999999</v>
      </c>
      <c r="AN70">
        <v>21202.099440400001</v>
      </c>
      <c r="AO70">
        <v>-524</v>
      </c>
      <c r="AP70">
        <v>-89</v>
      </c>
      <c r="AQ70">
        <v>2.63697004</v>
      </c>
    </row>
    <row r="71" spans="1:43">
      <c r="A71" t="s">
        <v>112</v>
      </c>
      <c r="B71">
        <v>70</v>
      </c>
      <c r="C71">
        <v>2</v>
      </c>
      <c r="D71">
        <v>5185</v>
      </c>
      <c r="E71">
        <v>802</v>
      </c>
      <c r="F71">
        <v>4153</v>
      </c>
      <c r="G71">
        <v>10</v>
      </c>
      <c r="H71">
        <v>93</v>
      </c>
      <c r="I71">
        <v>0</v>
      </c>
      <c r="J71">
        <v>25</v>
      </c>
      <c r="K71">
        <v>102</v>
      </c>
      <c r="L71">
        <v>70</v>
      </c>
      <c r="M71">
        <v>2284</v>
      </c>
      <c r="N71">
        <v>2901</v>
      </c>
      <c r="O71">
        <v>290</v>
      </c>
      <c r="P71">
        <v>363</v>
      </c>
      <c r="Q71">
        <v>159</v>
      </c>
      <c r="R71">
        <v>167</v>
      </c>
      <c r="S71">
        <v>375</v>
      </c>
      <c r="T71">
        <v>699</v>
      </c>
      <c r="U71">
        <v>683</v>
      </c>
      <c r="V71">
        <v>1464</v>
      </c>
      <c r="W71">
        <v>985</v>
      </c>
      <c r="X71">
        <v>1244</v>
      </c>
      <c r="Y71">
        <v>646</v>
      </c>
      <c r="Z71">
        <v>188</v>
      </c>
      <c r="AA71">
        <v>95</v>
      </c>
      <c r="AB71">
        <v>39</v>
      </c>
      <c r="AC71">
        <v>503</v>
      </c>
      <c r="AD71">
        <v>181</v>
      </c>
      <c r="AE71">
        <v>2410</v>
      </c>
      <c r="AF71">
        <v>2261</v>
      </c>
      <c r="AG71">
        <v>1604</v>
      </c>
      <c r="AH71">
        <v>657</v>
      </c>
      <c r="AI71">
        <v>149</v>
      </c>
      <c r="AJ71">
        <v>72</v>
      </c>
      <c r="AK71">
        <v>29</v>
      </c>
      <c r="AL71">
        <v>48</v>
      </c>
      <c r="AM71">
        <v>0.51069282000000005</v>
      </c>
      <c r="AN71">
        <v>10152.874106900001</v>
      </c>
      <c r="AO71">
        <v>117</v>
      </c>
      <c r="AP71">
        <v>333</v>
      </c>
      <c r="AQ71">
        <v>2.2777500100000001</v>
      </c>
    </row>
    <row r="72" spans="1:43">
      <c r="A72" t="s">
        <v>113</v>
      </c>
      <c r="B72">
        <v>71</v>
      </c>
      <c r="C72">
        <v>5</v>
      </c>
      <c r="D72">
        <v>3580</v>
      </c>
      <c r="E72">
        <v>415</v>
      </c>
      <c r="F72">
        <v>2647</v>
      </c>
      <c r="G72">
        <v>44</v>
      </c>
      <c r="H72">
        <v>72</v>
      </c>
      <c r="I72">
        <v>7</v>
      </c>
      <c r="J72">
        <v>276</v>
      </c>
      <c r="K72">
        <v>119</v>
      </c>
      <c r="L72">
        <v>501</v>
      </c>
      <c r="M72">
        <v>1738</v>
      </c>
      <c r="N72">
        <v>1842</v>
      </c>
      <c r="O72">
        <v>323</v>
      </c>
      <c r="P72">
        <v>416</v>
      </c>
      <c r="Q72">
        <v>163</v>
      </c>
      <c r="R72">
        <v>180</v>
      </c>
      <c r="S72">
        <v>486</v>
      </c>
      <c r="T72">
        <v>601</v>
      </c>
      <c r="U72">
        <v>435</v>
      </c>
      <c r="V72">
        <v>795</v>
      </c>
      <c r="W72">
        <v>181</v>
      </c>
      <c r="X72">
        <v>789</v>
      </c>
      <c r="Y72">
        <v>217</v>
      </c>
      <c r="Z72">
        <v>77</v>
      </c>
      <c r="AA72">
        <v>94</v>
      </c>
      <c r="AB72">
        <v>46</v>
      </c>
      <c r="AC72">
        <v>478</v>
      </c>
      <c r="AD72">
        <v>261</v>
      </c>
      <c r="AE72">
        <v>1363</v>
      </c>
      <c r="AF72">
        <v>1047</v>
      </c>
      <c r="AG72">
        <v>365</v>
      </c>
      <c r="AH72">
        <v>682</v>
      </c>
      <c r="AI72">
        <v>316</v>
      </c>
      <c r="AJ72">
        <v>175</v>
      </c>
      <c r="AK72">
        <v>26</v>
      </c>
      <c r="AL72">
        <v>115</v>
      </c>
      <c r="AM72">
        <v>0.13944485000000001</v>
      </c>
      <c r="AN72">
        <v>25673.230623300002</v>
      </c>
      <c r="AO72">
        <v>74</v>
      </c>
      <c r="AP72">
        <v>-31</v>
      </c>
      <c r="AQ72">
        <v>3.4192900599999998</v>
      </c>
    </row>
    <row r="73" spans="1:43">
      <c r="A73" t="s">
        <v>114</v>
      </c>
      <c r="B73">
        <v>72</v>
      </c>
      <c r="C73">
        <v>1</v>
      </c>
      <c r="D73">
        <v>382</v>
      </c>
      <c r="E73">
        <v>348</v>
      </c>
      <c r="F73">
        <v>9</v>
      </c>
      <c r="G73">
        <v>2</v>
      </c>
      <c r="H73">
        <v>9</v>
      </c>
      <c r="I73">
        <v>0</v>
      </c>
      <c r="J73">
        <v>0</v>
      </c>
      <c r="K73">
        <v>14</v>
      </c>
      <c r="L73">
        <v>9</v>
      </c>
      <c r="M73">
        <v>182</v>
      </c>
      <c r="N73">
        <v>200</v>
      </c>
      <c r="O73">
        <v>26</v>
      </c>
      <c r="P73">
        <v>41</v>
      </c>
      <c r="Q73">
        <v>3</v>
      </c>
      <c r="R73">
        <v>8</v>
      </c>
      <c r="S73">
        <v>12</v>
      </c>
      <c r="T73">
        <v>53</v>
      </c>
      <c r="U73">
        <v>77</v>
      </c>
      <c r="V73">
        <v>126</v>
      </c>
      <c r="W73">
        <v>36</v>
      </c>
      <c r="X73">
        <v>98</v>
      </c>
      <c r="Y73">
        <v>76</v>
      </c>
      <c r="Z73">
        <v>38</v>
      </c>
      <c r="AA73">
        <v>6</v>
      </c>
      <c r="AB73">
        <v>1</v>
      </c>
      <c r="AC73">
        <v>16</v>
      </c>
      <c r="AD73">
        <v>9</v>
      </c>
      <c r="AE73">
        <v>216</v>
      </c>
      <c r="AF73">
        <v>185</v>
      </c>
      <c r="AG73">
        <v>128</v>
      </c>
      <c r="AH73">
        <v>57</v>
      </c>
      <c r="AI73">
        <v>31</v>
      </c>
      <c r="AJ73">
        <v>10</v>
      </c>
      <c r="AK73">
        <v>7</v>
      </c>
      <c r="AL73">
        <v>14</v>
      </c>
      <c r="AM73">
        <v>5.7554899999999999E-2</v>
      </c>
      <c r="AN73">
        <v>6637.1400929900001</v>
      </c>
      <c r="AO73">
        <v>-25</v>
      </c>
      <c r="AP73">
        <v>-22</v>
      </c>
      <c r="AQ73">
        <v>2.04324007</v>
      </c>
    </row>
    <row r="74" spans="1:43">
      <c r="A74" t="s">
        <v>115</v>
      </c>
      <c r="B74">
        <v>73</v>
      </c>
      <c r="C74">
        <v>4</v>
      </c>
      <c r="D74">
        <v>1132</v>
      </c>
      <c r="E74">
        <v>10</v>
      </c>
      <c r="F74">
        <v>1082</v>
      </c>
      <c r="G74">
        <v>2</v>
      </c>
      <c r="H74">
        <v>3</v>
      </c>
      <c r="I74">
        <v>0</v>
      </c>
      <c r="J74">
        <v>8</v>
      </c>
      <c r="K74">
        <v>27</v>
      </c>
      <c r="L74">
        <v>19</v>
      </c>
      <c r="M74">
        <v>523</v>
      </c>
      <c r="N74">
        <v>609</v>
      </c>
      <c r="O74">
        <v>72</v>
      </c>
      <c r="P74">
        <v>88</v>
      </c>
      <c r="Q74">
        <v>39</v>
      </c>
      <c r="R74">
        <v>59</v>
      </c>
      <c r="S74">
        <v>114</v>
      </c>
      <c r="T74">
        <v>115</v>
      </c>
      <c r="U74">
        <v>130</v>
      </c>
      <c r="V74">
        <v>345</v>
      </c>
      <c r="W74">
        <v>170</v>
      </c>
      <c r="X74">
        <v>273</v>
      </c>
      <c r="Y74">
        <v>102</v>
      </c>
      <c r="Z74">
        <v>35</v>
      </c>
      <c r="AA74">
        <v>36</v>
      </c>
      <c r="AB74">
        <v>8</v>
      </c>
      <c r="AC74">
        <v>135</v>
      </c>
      <c r="AD74">
        <v>51</v>
      </c>
      <c r="AE74">
        <v>441</v>
      </c>
      <c r="AF74">
        <v>399</v>
      </c>
      <c r="AG74">
        <v>283</v>
      </c>
      <c r="AH74">
        <v>116</v>
      </c>
      <c r="AI74">
        <v>42</v>
      </c>
      <c r="AJ74">
        <v>8</v>
      </c>
      <c r="AK74">
        <v>3</v>
      </c>
      <c r="AL74">
        <v>31</v>
      </c>
      <c r="AM74">
        <v>5.3403100000000002E-2</v>
      </c>
      <c r="AN74">
        <v>21197.2687424</v>
      </c>
      <c r="AO74">
        <v>-91</v>
      </c>
      <c r="AP74">
        <v>-47</v>
      </c>
      <c r="AQ74">
        <v>2.8370900099999998</v>
      </c>
    </row>
    <row r="75" spans="1:43">
      <c r="A75" t="s">
        <v>116</v>
      </c>
      <c r="B75">
        <v>74</v>
      </c>
      <c r="C75">
        <v>3</v>
      </c>
      <c r="D75">
        <v>159</v>
      </c>
      <c r="E75">
        <v>105</v>
      </c>
      <c r="F75">
        <v>43</v>
      </c>
      <c r="G75">
        <v>0</v>
      </c>
      <c r="H75">
        <v>1</v>
      </c>
      <c r="I75">
        <v>0</v>
      </c>
      <c r="J75">
        <v>7</v>
      </c>
      <c r="K75">
        <v>3</v>
      </c>
      <c r="L75">
        <v>19</v>
      </c>
      <c r="M75">
        <v>72</v>
      </c>
      <c r="N75">
        <v>87</v>
      </c>
      <c r="O75">
        <v>13</v>
      </c>
      <c r="P75">
        <v>16</v>
      </c>
      <c r="Q75">
        <v>4</v>
      </c>
      <c r="R75">
        <v>1</v>
      </c>
      <c r="S75">
        <v>11</v>
      </c>
      <c r="T75">
        <v>30</v>
      </c>
      <c r="U75">
        <v>24</v>
      </c>
      <c r="V75">
        <v>46</v>
      </c>
      <c r="W75">
        <v>14</v>
      </c>
      <c r="X75">
        <v>32</v>
      </c>
      <c r="Y75">
        <v>13</v>
      </c>
      <c r="Z75">
        <v>5</v>
      </c>
      <c r="AA75">
        <v>2</v>
      </c>
      <c r="AB75">
        <v>1</v>
      </c>
      <c r="AC75">
        <v>17</v>
      </c>
      <c r="AD75">
        <v>13</v>
      </c>
      <c r="AE75">
        <v>100</v>
      </c>
      <c r="AF75">
        <v>69</v>
      </c>
      <c r="AG75">
        <v>9</v>
      </c>
      <c r="AH75">
        <v>60</v>
      </c>
      <c r="AI75">
        <v>31</v>
      </c>
      <c r="AJ75">
        <v>17</v>
      </c>
      <c r="AK75">
        <v>5</v>
      </c>
      <c r="AL75">
        <v>9</v>
      </c>
      <c r="AM75">
        <v>2.4042995</v>
      </c>
      <c r="AN75">
        <v>66.131528020000005</v>
      </c>
      <c r="AO75">
        <v>-60</v>
      </c>
      <c r="AP75">
        <v>0</v>
      </c>
      <c r="AQ75">
        <v>2.3043498900000001</v>
      </c>
    </row>
    <row r="76" spans="1:43">
      <c r="A76" t="s">
        <v>117</v>
      </c>
      <c r="B76">
        <v>75</v>
      </c>
      <c r="C76">
        <v>1</v>
      </c>
      <c r="D76">
        <v>347</v>
      </c>
      <c r="E76">
        <v>10</v>
      </c>
      <c r="F76">
        <v>322</v>
      </c>
      <c r="G76">
        <v>7</v>
      </c>
      <c r="H76">
        <v>1</v>
      </c>
      <c r="I76">
        <v>0</v>
      </c>
      <c r="J76">
        <v>3</v>
      </c>
      <c r="K76">
        <v>4</v>
      </c>
      <c r="L76">
        <v>2</v>
      </c>
      <c r="M76">
        <v>166</v>
      </c>
      <c r="N76">
        <v>181</v>
      </c>
      <c r="O76">
        <v>21</v>
      </c>
      <c r="P76">
        <v>22</v>
      </c>
      <c r="Q76">
        <v>4</v>
      </c>
      <c r="R76">
        <v>11</v>
      </c>
      <c r="S76">
        <v>32</v>
      </c>
      <c r="T76">
        <v>29</v>
      </c>
      <c r="U76">
        <v>42</v>
      </c>
      <c r="V76">
        <v>101</v>
      </c>
      <c r="W76">
        <v>85</v>
      </c>
      <c r="X76">
        <v>82</v>
      </c>
      <c r="Y76">
        <v>40</v>
      </c>
      <c r="Z76">
        <v>5</v>
      </c>
      <c r="AA76">
        <v>11</v>
      </c>
      <c r="AB76">
        <v>3</v>
      </c>
      <c r="AC76">
        <v>31</v>
      </c>
      <c r="AD76">
        <v>7</v>
      </c>
      <c r="AE76">
        <v>164</v>
      </c>
      <c r="AF76">
        <v>143</v>
      </c>
      <c r="AG76">
        <v>104</v>
      </c>
      <c r="AH76">
        <v>39</v>
      </c>
      <c r="AI76">
        <v>21</v>
      </c>
      <c r="AJ76">
        <v>8</v>
      </c>
      <c r="AK76">
        <v>5</v>
      </c>
      <c r="AL76">
        <v>8</v>
      </c>
      <c r="AM76">
        <v>0.16566148999999999</v>
      </c>
      <c r="AN76">
        <v>2094.6327964500001</v>
      </c>
      <c r="AO76">
        <v>-37</v>
      </c>
      <c r="AP76">
        <v>-20</v>
      </c>
      <c r="AQ76">
        <v>2.4265699299999999</v>
      </c>
    </row>
    <row r="77" spans="1:43">
      <c r="A77" t="s">
        <v>118</v>
      </c>
      <c r="B77">
        <v>76</v>
      </c>
      <c r="C77">
        <v>1</v>
      </c>
      <c r="D77">
        <v>4219</v>
      </c>
      <c r="E77">
        <v>1575</v>
      </c>
      <c r="F77">
        <v>2031</v>
      </c>
      <c r="G77">
        <v>23</v>
      </c>
      <c r="H77">
        <v>102</v>
      </c>
      <c r="I77">
        <v>25</v>
      </c>
      <c r="J77">
        <v>382</v>
      </c>
      <c r="K77">
        <v>81</v>
      </c>
      <c r="L77">
        <v>589</v>
      </c>
      <c r="M77">
        <v>1958</v>
      </c>
      <c r="N77">
        <v>2261</v>
      </c>
      <c r="O77">
        <v>343</v>
      </c>
      <c r="P77">
        <v>331</v>
      </c>
      <c r="Q77">
        <v>140</v>
      </c>
      <c r="R77">
        <v>176</v>
      </c>
      <c r="S77">
        <v>431</v>
      </c>
      <c r="T77">
        <v>607</v>
      </c>
      <c r="U77">
        <v>494</v>
      </c>
      <c r="V77">
        <v>1109</v>
      </c>
      <c r="W77">
        <v>588</v>
      </c>
      <c r="X77">
        <v>965</v>
      </c>
      <c r="Y77">
        <v>525</v>
      </c>
      <c r="Z77">
        <v>225</v>
      </c>
      <c r="AA77">
        <v>123</v>
      </c>
      <c r="AB77">
        <v>39</v>
      </c>
      <c r="AC77">
        <v>317</v>
      </c>
      <c r="AD77">
        <v>160</v>
      </c>
      <c r="AE77">
        <v>1935</v>
      </c>
      <c r="AF77">
        <v>1789</v>
      </c>
      <c r="AG77">
        <v>649</v>
      </c>
      <c r="AH77">
        <v>1140</v>
      </c>
      <c r="AI77">
        <v>146</v>
      </c>
      <c r="AJ77">
        <v>108</v>
      </c>
      <c r="AK77">
        <v>13</v>
      </c>
      <c r="AL77">
        <v>25</v>
      </c>
      <c r="AM77">
        <v>0.2955371</v>
      </c>
      <c r="AN77">
        <v>14275.7031028</v>
      </c>
      <c r="AO77">
        <v>312</v>
      </c>
      <c r="AP77">
        <v>96</v>
      </c>
      <c r="AQ77">
        <v>2.3543899000000001</v>
      </c>
    </row>
    <row r="78" spans="1:43">
      <c r="A78" t="s">
        <v>119</v>
      </c>
      <c r="B78">
        <v>77</v>
      </c>
      <c r="C78">
        <v>4</v>
      </c>
      <c r="D78">
        <v>2600</v>
      </c>
      <c r="E78">
        <v>2315</v>
      </c>
      <c r="F78">
        <v>132</v>
      </c>
      <c r="G78">
        <v>5</v>
      </c>
      <c r="H78">
        <v>86</v>
      </c>
      <c r="I78">
        <v>0</v>
      </c>
      <c r="J78">
        <v>13</v>
      </c>
      <c r="K78">
        <v>49</v>
      </c>
      <c r="L78">
        <v>79</v>
      </c>
      <c r="M78">
        <v>1349</v>
      </c>
      <c r="N78">
        <v>1251</v>
      </c>
      <c r="O78">
        <v>123</v>
      </c>
      <c r="P78">
        <v>71</v>
      </c>
      <c r="Q78">
        <v>9</v>
      </c>
      <c r="R78">
        <v>19</v>
      </c>
      <c r="S78">
        <v>358</v>
      </c>
      <c r="T78">
        <v>933</v>
      </c>
      <c r="U78">
        <v>345</v>
      </c>
      <c r="V78">
        <v>537</v>
      </c>
      <c r="W78">
        <v>205</v>
      </c>
      <c r="X78">
        <v>424</v>
      </c>
      <c r="Y78">
        <v>366</v>
      </c>
      <c r="Z78">
        <v>102</v>
      </c>
      <c r="AA78">
        <v>23</v>
      </c>
      <c r="AB78">
        <v>9</v>
      </c>
      <c r="AC78">
        <v>35</v>
      </c>
      <c r="AD78">
        <v>16</v>
      </c>
      <c r="AE78">
        <v>1554</v>
      </c>
      <c r="AF78">
        <v>1395</v>
      </c>
      <c r="AG78">
        <v>670</v>
      </c>
      <c r="AH78">
        <v>725</v>
      </c>
      <c r="AI78">
        <v>159</v>
      </c>
      <c r="AJ78">
        <v>83</v>
      </c>
      <c r="AK78">
        <v>27</v>
      </c>
      <c r="AL78">
        <v>49</v>
      </c>
      <c r="AM78">
        <v>0.14891493</v>
      </c>
      <c r="AN78">
        <v>17459.632490200001</v>
      </c>
      <c r="AO78">
        <v>198</v>
      </c>
      <c r="AP78">
        <v>101</v>
      </c>
      <c r="AQ78">
        <v>1.83369004</v>
      </c>
    </row>
    <row r="79" spans="1:43">
      <c r="A79" t="s">
        <v>120</v>
      </c>
      <c r="B79">
        <v>78</v>
      </c>
      <c r="C79">
        <v>3</v>
      </c>
      <c r="D79">
        <v>3976</v>
      </c>
      <c r="E79">
        <v>3074</v>
      </c>
      <c r="F79">
        <v>349</v>
      </c>
      <c r="G79">
        <v>19</v>
      </c>
      <c r="H79">
        <v>208</v>
      </c>
      <c r="I79">
        <v>6</v>
      </c>
      <c r="J79">
        <v>195</v>
      </c>
      <c r="K79">
        <v>125</v>
      </c>
      <c r="L79">
        <v>444</v>
      </c>
      <c r="M79">
        <v>2141</v>
      </c>
      <c r="N79">
        <v>1835</v>
      </c>
      <c r="O79">
        <v>119</v>
      </c>
      <c r="P79">
        <v>66</v>
      </c>
      <c r="Q79">
        <v>16</v>
      </c>
      <c r="R79">
        <v>29</v>
      </c>
      <c r="S79">
        <v>377</v>
      </c>
      <c r="T79">
        <v>1467</v>
      </c>
      <c r="U79">
        <v>621</v>
      </c>
      <c r="V79">
        <v>937</v>
      </c>
      <c r="W79">
        <v>344</v>
      </c>
      <c r="X79">
        <v>620</v>
      </c>
      <c r="Y79">
        <v>475</v>
      </c>
      <c r="Z79">
        <v>92</v>
      </c>
      <c r="AA79">
        <v>62</v>
      </c>
      <c r="AB79">
        <v>17</v>
      </c>
      <c r="AC79">
        <v>83</v>
      </c>
      <c r="AD79">
        <v>29</v>
      </c>
      <c r="AE79">
        <v>2807</v>
      </c>
      <c r="AF79">
        <v>2246</v>
      </c>
      <c r="AG79">
        <v>681</v>
      </c>
      <c r="AH79">
        <v>1565</v>
      </c>
      <c r="AI79">
        <v>561</v>
      </c>
      <c r="AJ79">
        <v>293</v>
      </c>
      <c r="AK79">
        <v>55</v>
      </c>
      <c r="AL79">
        <v>213</v>
      </c>
      <c r="AM79">
        <v>0.28805982000000002</v>
      </c>
      <c r="AN79">
        <v>13802.6883426</v>
      </c>
      <c r="AO79">
        <v>924</v>
      </c>
      <c r="AP79">
        <v>542</v>
      </c>
      <c r="AQ79">
        <v>1.67808997</v>
      </c>
    </row>
    <row r="80" spans="1:43">
      <c r="A80" t="s">
        <v>121</v>
      </c>
      <c r="B80">
        <v>79</v>
      </c>
      <c r="C80">
        <v>5</v>
      </c>
      <c r="D80">
        <v>1560</v>
      </c>
      <c r="E80">
        <v>25</v>
      </c>
      <c r="F80">
        <v>1504</v>
      </c>
      <c r="G80">
        <v>8</v>
      </c>
      <c r="H80">
        <v>1</v>
      </c>
      <c r="I80">
        <v>0</v>
      </c>
      <c r="J80">
        <v>5</v>
      </c>
      <c r="K80">
        <v>17</v>
      </c>
      <c r="L80">
        <v>35</v>
      </c>
      <c r="M80">
        <v>681</v>
      </c>
      <c r="N80">
        <v>879</v>
      </c>
      <c r="O80">
        <v>96</v>
      </c>
      <c r="P80">
        <v>102</v>
      </c>
      <c r="Q80">
        <v>45</v>
      </c>
      <c r="R80">
        <v>64</v>
      </c>
      <c r="S80">
        <v>177</v>
      </c>
      <c r="T80">
        <v>169</v>
      </c>
      <c r="U80">
        <v>180</v>
      </c>
      <c r="V80">
        <v>500</v>
      </c>
      <c r="W80">
        <v>227</v>
      </c>
      <c r="X80">
        <v>367</v>
      </c>
      <c r="Y80">
        <v>137</v>
      </c>
      <c r="Z80">
        <v>38</v>
      </c>
      <c r="AA80">
        <v>46</v>
      </c>
      <c r="AB80">
        <v>21</v>
      </c>
      <c r="AC80">
        <v>184</v>
      </c>
      <c r="AD80">
        <v>59</v>
      </c>
      <c r="AE80">
        <v>933</v>
      </c>
      <c r="AF80">
        <v>667</v>
      </c>
      <c r="AG80">
        <v>275</v>
      </c>
      <c r="AH80">
        <v>392</v>
      </c>
      <c r="AI80">
        <v>266</v>
      </c>
      <c r="AJ80">
        <v>54</v>
      </c>
      <c r="AK80">
        <v>6</v>
      </c>
      <c r="AL80">
        <v>206</v>
      </c>
      <c r="AM80">
        <v>0.15508019000000001</v>
      </c>
      <c r="AN80">
        <v>10059.311737599999</v>
      </c>
      <c r="AO80">
        <v>-147</v>
      </c>
      <c r="AP80">
        <v>-40</v>
      </c>
      <c r="AQ80">
        <v>2.3388299899999998</v>
      </c>
    </row>
    <row r="81" spans="1:43">
      <c r="A81" t="s">
        <v>122</v>
      </c>
      <c r="B81">
        <v>80</v>
      </c>
      <c r="C81">
        <v>4</v>
      </c>
      <c r="D81">
        <v>392</v>
      </c>
      <c r="E81">
        <v>11</v>
      </c>
      <c r="F81">
        <v>376</v>
      </c>
      <c r="G81">
        <v>0</v>
      </c>
      <c r="H81">
        <v>0</v>
      </c>
      <c r="I81">
        <v>0</v>
      </c>
      <c r="J81">
        <v>2</v>
      </c>
      <c r="K81">
        <v>3</v>
      </c>
      <c r="L81">
        <v>9</v>
      </c>
      <c r="M81">
        <v>185</v>
      </c>
      <c r="N81">
        <v>207</v>
      </c>
      <c r="O81">
        <v>34</v>
      </c>
      <c r="P81">
        <v>36</v>
      </c>
      <c r="Q81">
        <v>9</v>
      </c>
      <c r="R81">
        <v>14</v>
      </c>
      <c r="S81">
        <v>45</v>
      </c>
      <c r="T81">
        <v>35</v>
      </c>
      <c r="U81">
        <v>45</v>
      </c>
      <c r="V81">
        <v>103</v>
      </c>
      <c r="W81">
        <v>71</v>
      </c>
      <c r="X81">
        <v>93</v>
      </c>
      <c r="Y81">
        <v>34</v>
      </c>
      <c r="Z81">
        <v>9</v>
      </c>
      <c r="AA81">
        <v>18</v>
      </c>
      <c r="AB81">
        <v>7</v>
      </c>
      <c r="AC81">
        <v>41</v>
      </c>
      <c r="AD81">
        <v>15</v>
      </c>
      <c r="AE81">
        <v>136</v>
      </c>
      <c r="AF81">
        <v>126</v>
      </c>
      <c r="AG81">
        <v>105</v>
      </c>
      <c r="AH81">
        <v>21</v>
      </c>
      <c r="AI81">
        <v>10</v>
      </c>
      <c r="AJ81">
        <v>1</v>
      </c>
      <c r="AK81">
        <v>1</v>
      </c>
      <c r="AL81">
        <v>8</v>
      </c>
      <c r="AM81">
        <v>0.10300755</v>
      </c>
      <c r="AN81">
        <v>3805.5462650300001</v>
      </c>
      <c r="AO81">
        <v>61</v>
      </c>
      <c r="AP81">
        <v>0</v>
      </c>
      <c r="AQ81">
        <v>3.1111099699999998</v>
      </c>
    </row>
    <row r="82" spans="1:43">
      <c r="A82" t="s">
        <v>123</v>
      </c>
      <c r="B82">
        <v>81</v>
      </c>
      <c r="C82">
        <v>4</v>
      </c>
      <c r="D82">
        <v>17694</v>
      </c>
      <c r="E82">
        <v>2092</v>
      </c>
      <c r="F82">
        <v>14595</v>
      </c>
      <c r="G82">
        <v>67</v>
      </c>
      <c r="H82">
        <v>400</v>
      </c>
      <c r="I82">
        <v>4</v>
      </c>
      <c r="J82">
        <v>115</v>
      </c>
      <c r="K82">
        <v>421</v>
      </c>
      <c r="L82">
        <v>362</v>
      </c>
      <c r="M82">
        <v>8056</v>
      </c>
      <c r="N82">
        <v>9638</v>
      </c>
      <c r="O82">
        <v>1383</v>
      </c>
      <c r="P82">
        <v>1708</v>
      </c>
      <c r="Q82">
        <v>654</v>
      </c>
      <c r="R82">
        <v>748</v>
      </c>
      <c r="S82">
        <v>2180</v>
      </c>
      <c r="T82">
        <v>2672</v>
      </c>
      <c r="U82">
        <v>2269</v>
      </c>
      <c r="V82">
        <v>4617</v>
      </c>
      <c r="W82">
        <v>1463</v>
      </c>
      <c r="X82">
        <v>4175</v>
      </c>
      <c r="Y82">
        <v>1761</v>
      </c>
      <c r="Z82">
        <v>679</v>
      </c>
      <c r="AA82">
        <v>432</v>
      </c>
      <c r="AB82">
        <v>211</v>
      </c>
      <c r="AC82">
        <v>1982</v>
      </c>
      <c r="AD82">
        <v>1191</v>
      </c>
      <c r="AE82">
        <v>7894</v>
      </c>
      <c r="AF82">
        <v>7137</v>
      </c>
      <c r="AG82">
        <v>2970</v>
      </c>
      <c r="AH82">
        <v>4167</v>
      </c>
      <c r="AI82">
        <v>757</v>
      </c>
      <c r="AJ82">
        <v>430</v>
      </c>
      <c r="AK82">
        <v>106</v>
      </c>
      <c r="AL82">
        <v>221</v>
      </c>
      <c r="AM82">
        <v>2.1248216900000001</v>
      </c>
      <c r="AN82">
        <v>8327.2869490199992</v>
      </c>
      <c r="AO82">
        <v>902</v>
      </c>
      <c r="AP82">
        <v>31</v>
      </c>
      <c r="AQ82">
        <v>2.44359993</v>
      </c>
    </row>
    <row r="83" spans="1:43">
      <c r="A83" t="s">
        <v>124</v>
      </c>
      <c r="B83">
        <v>82</v>
      </c>
      <c r="C83">
        <v>1</v>
      </c>
      <c r="D83">
        <v>2967</v>
      </c>
      <c r="E83">
        <v>98</v>
      </c>
      <c r="F83">
        <v>2728</v>
      </c>
      <c r="G83">
        <v>22</v>
      </c>
      <c r="H83">
        <v>11</v>
      </c>
      <c r="I83">
        <v>0</v>
      </c>
      <c r="J83">
        <v>62</v>
      </c>
      <c r="K83">
        <v>46</v>
      </c>
      <c r="L83">
        <v>108</v>
      </c>
      <c r="M83">
        <v>1432</v>
      </c>
      <c r="N83">
        <v>1535</v>
      </c>
      <c r="O83">
        <v>249</v>
      </c>
      <c r="P83">
        <v>275</v>
      </c>
      <c r="Q83">
        <v>103</v>
      </c>
      <c r="R83">
        <v>118</v>
      </c>
      <c r="S83">
        <v>324</v>
      </c>
      <c r="T83">
        <v>369</v>
      </c>
      <c r="U83">
        <v>351</v>
      </c>
      <c r="V83">
        <v>859</v>
      </c>
      <c r="W83">
        <v>319</v>
      </c>
      <c r="X83">
        <v>649</v>
      </c>
      <c r="Y83">
        <v>144</v>
      </c>
      <c r="Z83">
        <v>39</v>
      </c>
      <c r="AA83">
        <v>84</v>
      </c>
      <c r="AB83">
        <v>38</v>
      </c>
      <c r="AC83">
        <v>421</v>
      </c>
      <c r="AD83">
        <v>207</v>
      </c>
      <c r="AE83">
        <v>1861</v>
      </c>
      <c r="AF83">
        <v>1172</v>
      </c>
      <c r="AG83">
        <v>296</v>
      </c>
      <c r="AH83">
        <v>876</v>
      </c>
      <c r="AI83">
        <v>689</v>
      </c>
      <c r="AJ83">
        <v>168</v>
      </c>
      <c r="AK83">
        <v>23</v>
      </c>
      <c r="AL83">
        <v>498</v>
      </c>
      <c r="AM83">
        <v>0.17211563999999999</v>
      </c>
      <c r="AN83">
        <v>17238.409285199999</v>
      </c>
      <c r="AO83">
        <v>-585</v>
      </c>
      <c r="AP83">
        <v>-220</v>
      </c>
      <c r="AQ83">
        <v>2.5</v>
      </c>
    </row>
    <row r="84" spans="1:43">
      <c r="A84" t="s">
        <v>125</v>
      </c>
      <c r="B84">
        <v>83</v>
      </c>
      <c r="C84">
        <v>1</v>
      </c>
      <c r="D84">
        <v>1282</v>
      </c>
      <c r="E84">
        <v>88</v>
      </c>
      <c r="F84">
        <v>1170</v>
      </c>
      <c r="G84">
        <v>4</v>
      </c>
      <c r="H84">
        <v>1</v>
      </c>
      <c r="I84">
        <v>0</v>
      </c>
      <c r="J84">
        <v>9</v>
      </c>
      <c r="K84">
        <v>10</v>
      </c>
      <c r="L84">
        <v>28</v>
      </c>
      <c r="M84">
        <v>559</v>
      </c>
      <c r="N84">
        <v>723</v>
      </c>
      <c r="O84">
        <v>120</v>
      </c>
      <c r="P84">
        <v>155</v>
      </c>
      <c r="Q84">
        <v>59</v>
      </c>
      <c r="R84">
        <v>60</v>
      </c>
      <c r="S84">
        <v>164</v>
      </c>
      <c r="T84">
        <v>212</v>
      </c>
      <c r="U84">
        <v>159</v>
      </c>
      <c r="V84">
        <v>287</v>
      </c>
      <c r="W84">
        <v>66</v>
      </c>
      <c r="X84">
        <v>316</v>
      </c>
      <c r="Y84">
        <v>102</v>
      </c>
      <c r="Z84">
        <v>44</v>
      </c>
      <c r="AA84">
        <v>32</v>
      </c>
      <c r="AB84">
        <v>17</v>
      </c>
      <c r="AC84">
        <v>182</v>
      </c>
      <c r="AD84">
        <v>117</v>
      </c>
      <c r="AE84">
        <v>546</v>
      </c>
      <c r="AF84">
        <v>500</v>
      </c>
      <c r="AG84">
        <v>107</v>
      </c>
      <c r="AH84">
        <v>393</v>
      </c>
      <c r="AI84">
        <v>46</v>
      </c>
      <c r="AJ84">
        <v>28</v>
      </c>
      <c r="AK84">
        <v>2</v>
      </c>
      <c r="AL84">
        <v>16</v>
      </c>
      <c r="AM84">
        <v>0.59535568999999999</v>
      </c>
      <c r="AN84">
        <v>2153.3345669</v>
      </c>
      <c r="AO84">
        <v>-132</v>
      </c>
      <c r="AP84">
        <v>-60</v>
      </c>
      <c r="AQ84">
        <v>2.5499999500000001</v>
      </c>
    </row>
    <row r="85" spans="1:43">
      <c r="A85" t="s">
        <v>126</v>
      </c>
      <c r="B85">
        <v>84</v>
      </c>
      <c r="C85">
        <v>1</v>
      </c>
      <c r="D85">
        <v>1940</v>
      </c>
      <c r="E85">
        <v>5</v>
      </c>
      <c r="F85">
        <v>1885</v>
      </c>
      <c r="G85">
        <v>5</v>
      </c>
      <c r="H85">
        <v>8</v>
      </c>
      <c r="I85">
        <v>0</v>
      </c>
      <c r="J85">
        <v>6</v>
      </c>
      <c r="K85">
        <v>31</v>
      </c>
      <c r="L85">
        <v>31</v>
      </c>
      <c r="M85">
        <v>909</v>
      </c>
      <c r="N85">
        <v>1031</v>
      </c>
      <c r="O85">
        <v>136</v>
      </c>
      <c r="P85">
        <v>157</v>
      </c>
      <c r="Q85">
        <v>71</v>
      </c>
      <c r="R85">
        <v>98</v>
      </c>
      <c r="S85">
        <v>210</v>
      </c>
      <c r="T85">
        <v>218</v>
      </c>
      <c r="U85">
        <v>183</v>
      </c>
      <c r="V85">
        <v>553</v>
      </c>
      <c r="W85">
        <v>314</v>
      </c>
      <c r="X85">
        <v>425</v>
      </c>
      <c r="Y85">
        <v>117</v>
      </c>
      <c r="Z85">
        <v>33</v>
      </c>
      <c r="AA85">
        <v>55</v>
      </c>
      <c r="AB85">
        <v>19</v>
      </c>
      <c r="AC85">
        <v>253</v>
      </c>
      <c r="AD85">
        <v>110</v>
      </c>
      <c r="AE85">
        <v>962</v>
      </c>
      <c r="AF85">
        <v>793</v>
      </c>
      <c r="AG85">
        <v>338</v>
      </c>
      <c r="AH85">
        <v>455</v>
      </c>
      <c r="AI85">
        <v>169</v>
      </c>
      <c r="AJ85">
        <v>59</v>
      </c>
      <c r="AK85">
        <v>33</v>
      </c>
      <c r="AL85">
        <v>77</v>
      </c>
      <c r="AM85">
        <v>0.12289767</v>
      </c>
      <c r="AN85">
        <v>15785.489421800001</v>
      </c>
      <c r="AO85">
        <v>-425</v>
      </c>
      <c r="AP85">
        <v>-173</v>
      </c>
      <c r="AQ85">
        <v>2.4464099400000001</v>
      </c>
    </row>
    <row r="86" spans="1:43">
      <c r="A86" t="s">
        <v>127</v>
      </c>
      <c r="B86">
        <v>85</v>
      </c>
      <c r="C86">
        <v>1</v>
      </c>
      <c r="D86">
        <v>1132</v>
      </c>
      <c r="E86">
        <v>19</v>
      </c>
      <c r="F86">
        <v>1100</v>
      </c>
      <c r="G86">
        <v>0</v>
      </c>
      <c r="H86">
        <v>1</v>
      </c>
      <c r="I86">
        <v>0</v>
      </c>
      <c r="J86">
        <v>0</v>
      </c>
      <c r="K86">
        <v>12</v>
      </c>
      <c r="L86">
        <v>6</v>
      </c>
      <c r="M86">
        <v>520</v>
      </c>
      <c r="N86">
        <v>612</v>
      </c>
      <c r="O86">
        <v>71</v>
      </c>
      <c r="P86">
        <v>107</v>
      </c>
      <c r="Q86">
        <v>37</v>
      </c>
      <c r="R86">
        <v>46</v>
      </c>
      <c r="S86">
        <v>126</v>
      </c>
      <c r="T86">
        <v>120</v>
      </c>
      <c r="U86">
        <v>142</v>
      </c>
      <c r="V86">
        <v>330</v>
      </c>
      <c r="W86">
        <v>153</v>
      </c>
      <c r="X86">
        <v>247</v>
      </c>
      <c r="Y86">
        <v>107</v>
      </c>
      <c r="Z86">
        <v>27</v>
      </c>
      <c r="AA86">
        <v>22</v>
      </c>
      <c r="AB86">
        <v>11</v>
      </c>
      <c r="AC86">
        <v>118</v>
      </c>
      <c r="AD86">
        <v>49</v>
      </c>
      <c r="AE86">
        <v>673</v>
      </c>
      <c r="AF86">
        <v>404</v>
      </c>
      <c r="AG86">
        <v>196</v>
      </c>
      <c r="AH86">
        <v>208</v>
      </c>
      <c r="AI86">
        <v>269</v>
      </c>
      <c r="AJ86">
        <v>18</v>
      </c>
      <c r="AK86">
        <v>13</v>
      </c>
      <c r="AL86">
        <v>238</v>
      </c>
      <c r="AM86">
        <v>0.13135706</v>
      </c>
      <c r="AN86">
        <v>8617.7321377999997</v>
      </c>
      <c r="AO86">
        <v>-442</v>
      </c>
      <c r="AP86">
        <v>-169</v>
      </c>
      <c r="AQ86">
        <v>2.7623798800000001</v>
      </c>
    </row>
    <row r="87" spans="1:43">
      <c r="A87" t="s">
        <v>128</v>
      </c>
      <c r="B87">
        <v>86</v>
      </c>
      <c r="C87">
        <v>5</v>
      </c>
      <c r="D87">
        <v>1998</v>
      </c>
      <c r="E87">
        <v>21</v>
      </c>
      <c r="F87">
        <v>1943</v>
      </c>
      <c r="G87">
        <v>0</v>
      </c>
      <c r="H87">
        <v>13</v>
      </c>
      <c r="I87">
        <v>0</v>
      </c>
      <c r="J87">
        <v>3</v>
      </c>
      <c r="K87">
        <v>18</v>
      </c>
      <c r="L87">
        <v>16</v>
      </c>
      <c r="M87">
        <v>775</v>
      </c>
      <c r="N87">
        <v>1223</v>
      </c>
      <c r="O87">
        <v>227</v>
      </c>
      <c r="P87">
        <v>288</v>
      </c>
      <c r="Q87">
        <v>104</v>
      </c>
      <c r="R87">
        <v>90</v>
      </c>
      <c r="S87">
        <v>229</v>
      </c>
      <c r="T87">
        <v>262</v>
      </c>
      <c r="U87">
        <v>171</v>
      </c>
      <c r="V87">
        <v>359</v>
      </c>
      <c r="W87">
        <v>268</v>
      </c>
      <c r="X87">
        <v>441</v>
      </c>
      <c r="Y87">
        <v>70</v>
      </c>
      <c r="Z87">
        <v>33</v>
      </c>
      <c r="AA87">
        <v>25</v>
      </c>
      <c r="AB87">
        <v>9</v>
      </c>
      <c r="AC87">
        <v>346</v>
      </c>
      <c r="AD87">
        <v>240</v>
      </c>
      <c r="AE87">
        <v>927</v>
      </c>
      <c r="AF87">
        <v>800</v>
      </c>
      <c r="AG87">
        <v>83</v>
      </c>
      <c r="AH87">
        <v>717</v>
      </c>
      <c r="AI87">
        <v>127</v>
      </c>
      <c r="AJ87">
        <v>50</v>
      </c>
      <c r="AK87">
        <v>5</v>
      </c>
      <c r="AL87">
        <v>72</v>
      </c>
      <c r="AM87">
        <v>0.10959025</v>
      </c>
      <c r="AN87">
        <v>18231.547926200001</v>
      </c>
      <c r="AO87">
        <v>-80</v>
      </c>
      <c r="AP87">
        <v>-19</v>
      </c>
      <c r="AQ87">
        <v>2.4774999599999998</v>
      </c>
    </row>
    <row r="88" spans="1:43">
      <c r="A88" t="s">
        <v>129</v>
      </c>
      <c r="B88">
        <v>87</v>
      </c>
      <c r="C88">
        <v>2</v>
      </c>
      <c r="D88">
        <v>7876</v>
      </c>
      <c r="E88">
        <v>2949</v>
      </c>
      <c r="F88">
        <v>4624</v>
      </c>
      <c r="G88">
        <v>16</v>
      </c>
      <c r="H88">
        <v>72</v>
      </c>
      <c r="I88">
        <v>6</v>
      </c>
      <c r="J88">
        <v>92</v>
      </c>
      <c r="K88">
        <v>117</v>
      </c>
      <c r="L88">
        <v>154</v>
      </c>
      <c r="M88">
        <v>3605</v>
      </c>
      <c r="N88">
        <v>4271</v>
      </c>
      <c r="O88">
        <v>511</v>
      </c>
      <c r="P88">
        <v>693</v>
      </c>
      <c r="Q88">
        <v>293</v>
      </c>
      <c r="R88">
        <v>322</v>
      </c>
      <c r="S88">
        <v>703</v>
      </c>
      <c r="T88">
        <v>797</v>
      </c>
      <c r="U88">
        <v>767</v>
      </c>
      <c r="V88">
        <v>2103</v>
      </c>
      <c r="W88">
        <v>1687</v>
      </c>
      <c r="X88">
        <v>1822</v>
      </c>
      <c r="Y88">
        <v>1055</v>
      </c>
      <c r="Z88">
        <v>404</v>
      </c>
      <c r="AA88">
        <v>160</v>
      </c>
      <c r="AB88">
        <v>63</v>
      </c>
      <c r="AC88">
        <v>607</v>
      </c>
      <c r="AD88">
        <v>227</v>
      </c>
      <c r="AE88">
        <v>3630</v>
      </c>
      <c r="AF88">
        <v>3381</v>
      </c>
      <c r="AG88">
        <v>1641</v>
      </c>
      <c r="AH88">
        <v>1740</v>
      </c>
      <c r="AI88">
        <v>249</v>
      </c>
      <c r="AJ88">
        <v>107</v>
      </c>
      <c r="AK88">
        <v>42</v>
      </c>
      <c r="AL88">
        <v>100</v>
      </c>
      <c r="AM88">
        <v>0.74724458000000005</v>
      </c>
      <c r="AN88">
        <v>10540.0563738</v>
      </c>
      <c r="AO88">
        <v>-235</v>
      </c>
      <c r="AP88">
        <v>-51</v>
      </c>
      <c r="AQ88">
        <v>2.3682401099999999</v>
      </c>
    </row>
    <row r="89" spans="1:43">
      <c r="A89" t="s">
        <v>130</v>
      </c>
      <c r="B89">
        <v>88</v>
      </c>
      <c r="C89">
        <v>2</v>
      </c>
      <c r="D89">
        <v>2887</v>
      </c>
      <c r="E89">
        <v>212</v>
      </c>
      <c r="F89">
        <v>2558</v>
      </c>
      <c r="G89">
        <v>11</v>
      </c>
      <c r="H89">
        <v>37</v>
      </c>
      <c r="I89">
        <v>4</v>
      </c>
      <c r="J89">
        <v>11</v>
      </c>
      <c r="K89">
        <v>54</v>
      </c>
      <c r="L89">
        <v>55</v>
      </c>
      <c r="M89">
        <v>1282</v>
      </c>
      <c r="N89">
        <v>1605</v>
      </c>
      <c r="O89">
        <v>202</v>
      </c>
      <c r="P89">
        <v>284</v>
      </c>
      <c r="Q89">
        <v>117</v>
      </c>
      <c r="R89">
        <v>125</v>
      </c>
      <c r="S89">
        <v>405</v>
      </c>
      <c r="T89">
        <v>397</v>
      </c>
      <c r="U89">
        <v>357</v>
      </c>
      <c r="V89">
        <v>785</v>
      </c>
      <c r="W89">
        <v>215</v>
      </c>
      <c r="X89">
        <v>735</v>
      </c>
      <c r="Y89">
        <v>287</v>
      </c>
      <c r="Z89">
        <v>124</v>
      </c>
      <c r="AA89">
        <v>82</v>
      </c>
      <c r="AB89">
        <v>36</v>
      </c>
      <c r="AC89">
        <v>366</v>
      </c>
      <c r="AD89">
        <v>195</v>
      </c>
      <c r="AE89">
        <v>1300</v>
      </c>
      <c r="AF89">
        <v>1171</v>
      </c>
      <c r="AG89">
        <v>538</v>
      </c>
      <c r="AH89">
        <v>633</v>
      </c>
      <c r="AI89">
        <v>129</v>
      </c>
      <c r="AJ89">
        <v>82</v>
      </c>
      <c r="AK89">
        <v>15</v>
      </c>
      <c r="AL89">
        <v>32</v>
      </c>
      <c r="AM89">
        <v>0.26925677999999997</v>
      </c>
      <c r="AN89">
        <v>10722.106908199999</v>
      </c>
      <c r="AO89">
        <v>-45</v>
      </c>
      <c r="AP89">
        <v>-30</v>
      </c>
      <c r="AQ89">
        <v>2.4654099899999999</v>
      </c>
    </row>
    <row r="90" spans="1:43">
      <c r="A90" t="s">
        <v>131</v>
      </c>
      <c r="B90">
        <v>89</v>
      </c>
      <c r="C90">
        <v>3</v>
      </c>
      <c r="D90">
        <v>6175</v>
      </c>
      <c r="E90">
        <v>2314</v>
      </c>
      <c r="F90">
        <v>3573</v>
      </c>
      <c r="G90">
        <v>31</v>
      </c>
      <c r="H90">
        <v>59</v>
      </c>
      <c r="I90">
        <v>1</v>
      </c>
      <c r="J90">
        <v>43</v>
      </c>
      <c r="K90">
        <v>154</v>
      </c>
      <c r="L90">
        <v>124</v>
      </c>
      <c r="M90">
        <v>2805</v>
      </c>
      <c r="N90">
        <v>3370</v>
      </c>
      <c r="O90">
        <v>390</v>
      </c>
      <c r="P90">
        <v>543</v>
      </c>
      <c r="Q90">
        <v>242</v>
      </c>
      <c r="R90">
        <v>304</v>
      </c>
      <c r="S90">
        <v>554</v>
      </c>
      <c r="T90">
        <v>855</v>
      </c>
      <c r="U90">
        <v>860</v>
      </c>
      <c r="V90">
        <v>1725</v>
      </c>
      <c r="W90">
        <v>702</v>
      </c>
      <c r="X90">
        <v>1476</v>
      </c>
      <c r="Y90">
        <v>775</v>
      </c>
      <c r="Z90">
        <v>326</v>
      </c>
      <c r="AA90">
        <v>138</v>
      </c>
      <c r="AB90">
        <v>67</v>
      </c>
      <c r="AC90">
        <v>563</v>
      </c>
      <c r="AD90">
        <v>305</v>
      </c>
      <c r="AE90">
        <v>2674</v>
      </c>
      <c r="AF90">
        <v>2422</v>
      </c>
      <c r="AG90">
        <v>1715</v>
      </c>
      <c r="AH90">
        <v>707</v>
      </c>
      <c r="AI90">
        <v>252</v>
      </c>
      <c r="AJ90">
        <v>84</v>
      </c>
      <c r="AK90">
        <v>56</v>
      </c>
      <c r="AL90">
        <v>112</v>
      </c>
      <c r="AM90">
        <v>0.74944235999999997</v>
      </c>
      <c r="AN90">
        <v>8239.4594639400002</v>
      </c>
      <c r="AO90">
        <v>86</v>
      </c>
      <c r="AP90">
        <v>-38</v>
      </c>
      <c r="AQ90">
        <v>2.4913299000000002</v>
      </c>
    </row>
    <row r="91" spans="1:43">
      <c r="A91" t="s">
        <v>132</v>
      </c>
      <c r="B91">
        <v>90</v>
      </c>
      <c r="C91">
        <v>2</v>
      </c>
      <c r="D91">
        <v>2011</v>
      </c>
      <c r="E91">
        <v>1444</v>
      </c>
      <c r="F91">
        <v>224</v>
      </c>
      <c r="G91">
        <v>39</v>
      </c>
      <c r="H91">
        <v>71</v>
      </c>
      <c r="I91">
        <v>0</v>
      </c>
      <c r="J91">
        <v>162</v>
      </c>
      <c r="K91">
        <v>71</v>
      </c>
      <c r="L91">
        <v>410</v>
      </c>
      <c r="M91">
        <v>997</v>
      </c>
      <c r="N91">
        <v>1014</v>
      </c>
      <c r="O91">
        <v>137</v>
      </c>
      <c r="P91">
        <v>157</v>
      </c>
      <c r="Q91">
        <v>45</v>
      </c>
      <c r="R91">
        <v>55</v>
      </c>
      <c r="S91">
        <v>205</v>
      </c>
      <c r="T91">
        <v>312</v>
      </c>
      <c r="U91">
        <v>215</v>
      </c>
      <c r="V91">
        <v>562</v>
      </c>
      <c r="W91">
        <v>323</v>
      </c>
      <c r="X91">
        <v>465</v>
      </c>
      <c r="Y91">
        <v>296</v>
      </c>
      <c r="Z91">
        <v>93</v>
      </c>
      <c r="AA91">
        <v>52</v>
      </c>
      <c r="AB91">
        <v>14</v>
      </c>
      <c r="AC91">
        <v>117</v>
      </c>
      <c r="AD91">
        <v>51</v>
      </c>
      <c r="AE91">
        <v>830</v>
      </c>
      <c r="AF91">
        <v>741</v>
      </c>
      <c r="AG91">
        <v>551</v>
      </c>
      <c r="AH91">
        <v>190</v>
      </c>
      <c r="AI91">
        <v>89</v>
      </c>
      <c r="AJ91">
        <v>31</v>
      </c>
      <c r="AK91">
        <v>24</v>
      </c>
      <c r="AL91">
        <v>34</v>
      </c>
      <c r="AM91">
        <v>0.31253864999999997</v>
      </c>
      <c r="AN91">
        <v>6434.4041171500003</v>
      </c>
      <c r="AO91">
        <v>292</v>
      </c>
      <c r="AP91">
        <v>35</v>
      </c>
      <c r="AQ91">
        <v>2.69095993</v>
      </c>
    </row>
    <row r="92" spans="1:43">
      <c r="A92" t="s">
        <v>133</v>
      </c>
      <c r="B92">
        <v>91</v>
      </c>
      <c r="C92">
        <v>5</v>
      </c>
      <c r="D92">
        <v>3678</v>
      </c>
      <c r="E92">
        <v>2401</v>
      </c>
      <c r="F92">
        <v>251</v>
      </c>
      <c r="G92">
        <v>41</v>
      </c>
      <c r="H92">
        <v>56</v>
      </c>
      <c r="I92">
        <v>11</v>
      </c>
      <c r="J92">
        <v>777</v>
      </c>
      <c r="K92">
        <v>141</v>
      </c>
      <c r="L92">
        <v>1293</v>
      </c>
      <c r="M92">
        <v>1925</v>
      </c>
      <c r="N92">
        <v>1753</v>
      </c>
      <c r="O92">
        <v>289</v>
      </c>
      <c r="P92">
        <v>281</v>
      </c>
      <c r="Q92">
        <v>124</v>
      </c>
      <c r="R92">
        <v>86</v>
      </c>
      <c r="S92">
        <v>346</v>
      </c>
      <c r="T92">
        <v>844</v>
      </c>
      <c r="U92">
        <v>454</v>
      </c>
      <c r="V92">
        <v>777</v>
      </c>
      <c r="W92">
        <v>477</v>
      </c>
      <c r="X92">
        <v>827</v>
      </c>
      <c r="Y92">
        <v>508</v>
      </c>
      <c r="Z92">
        <v>199</v>
      </c>
      <c r="AA92">
        <v>115</v>
      </c>
      <c r="AB92">
        <v>41</v>
      </c>
      <c r="AC92">
        <v>204</v>
      </c>
      <c r="AD92">
        <v>99</v>
      </c>
      <c r="AE92">
        <v>1510</v>
      </c>
      <c r="AF92">
        <v>1309</v>
      </c>
      <c r="AG92">
        <v>664</v>
      </c>
      <c r="AH92">
        <v>645</v>
      </c>
      <c r="AI92">
        <v>201</v>
      </c>
      <c r="AJ92">
        <v>98</v>
      </c>
      <c r="AK92">
        <v>38</v>
      </c>
      <c r="AL92">
        <v>65</v>
      </c>
      <c r="AM92">
        <v>0.22444475</v>
      </c>
      <c r="AN92">
        <v>16387.106085200001</v>
      </c>
      <c r="AO92">
        <v>384</v>
      </c>
      <c r="AP92">
        <v>-5</v>
      </c>
      <c r="AQ92">
        <v>2.8097798799999998</v>
      </c>
    </row>
    <row r="93" spans="1:43">
      <c r="A93" t="s">
        <v>134</v>
      </c>
      <c r="B93">
        <v>92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0.1068963</v>
      </c>
      <c r="AN93">
        <v>0</v>
      </c>
      <c r="AO93">
        <v>0</v>
      </c>
      <c r="AP93">
        <v>0</v>
      </c>
      <c r="AQ93">
        <v>0</v>
      </c>
    </row>
    <row r="94" spans="1:43">
      <c r="A94" t="s">
        <v>135</v>
      </c>
      <c r="B94">
        <v>93</v>
      </c>
      <c r="C94">
        <v>5</v>
      </c>
      <c r="D94">
        <v>1339</v>
      </c>
      <c r="E94">
        <v>331</v>
      </c>
      <c r="F94">
        <v>960</v>
      </c>
      <c r="G94">
        <v>5</v>
      </c>
      <c r="H94">
        <v>20</v>
      </c>
      <c r="I94">
        <v>0</v>
      </c>
      <c r="J94">
        <v>2</v>
      </c>
      <c r="K94">
        <v>21</v>
      </c>
      <c r="L94">
        <v>14</v>
      </c>
      <c r="M94">
        <v>697</v>
      </c>
      <c r="N94">
        <v>642</v>
      </c>
      <c r="O94">
        <v>83</v>
      </c>
      <c r="P94">
        <v>86</v>
      </c>
      <c r="Q94">
        <v>35</v>
      </c>
      <c r="R94">
        <v>30</v>
      </c>
      <c r="S94">
        <v>215</v>
      </c>
      <c r="T94">
        <v>289</v>
      </c>
      <c r="U94">
        <v>164</v>
      </c>
      <c r="V94">
        <v>342</v>
      </c>
      <c r="W94">
        <v>95</v>
      </c>
      <c r="X94">
        <v>241</v>
      </c>
      <c r="Y94">
        <v>72</v>
      </c>
      <c r="Z94">
        <v>23</v>
      </c>
      <c r="AA94">
        <v>37</v>
      </c>
      <c r="AB94">
        <v>10</v>
      </c>
      <c r="AC94">
        <v>132</v>
      </c>
      <c r="AD94">
        <v>68</v>
      </c>
      <c r="AE94">
        <v>854</v>
      </c>
      <c r="AF94">
        <v>570</v>
      </c>
      <c r="AG94">
        <v>135</v>
      </c>
      <c r="AH94">
        <v>435</v>
      </c>
      <c r="AI94">
        <v>284</v>
      </c>
      <c r="AJ94">
        <v>102</v>
      </c>
      <c r="AK94">
        <v>16</v>
      </c>
      <c r="AL94">
        <v>166</v>
      </c>
      <c r="AM94">
        <v>0.10012821</v>
      </c>
      <c r="AN94">
        <v>13372.8536277</v>
      </c>
      <c r="AO94">
        <v>144</v>
      </c>
      <c r="AP94">
        <v>90</v>
      </c>
      <c r="AQ94">
        <v>2.3105299399999999</v>
      </c>
    </row>
    <row r="95" spans="1:43">
      <c r="A95" t="s">
        <v>136</v>
      </c>
      <c r="B95">
        <v>94</v>
      </c>
      <c r="C95">
        <v>3</v>
      </c>
      <c r="D95">
        <v>3436</v>
      </c>
      <c r="E95">
        <v>22</v>
      </c>
      <c r="F95">
        <v>3357</v>
      </c>
      <c r="G95">
        <v>5</v>
      </c>
      <c r="H95">
        <v>7</v>
      </c>
      <c r="I95">
        <v>1</v>
      </c>
      <c r="J95">
        <v>3</v>
      </c>
      <c r="K95">
        <v>41</v>
      </c>
      <c r="L95">
        <v>17</v>
      </c>
      <c r="M95">
        <v>1512</v>
      </c>
      <c r="N95">
        <v>1924</v>
      </c>
      <c r="O95">
        <v>338</v>
      </c>
      <c r="P95">
        <v>347</v>
      </c>
      <c r="Q95">
        <v>152</v>
      </c>
      <c r="R95">
        <v>173</v>
      </c>
      <c r="S95">
        <v>400</v>
      </c>
      <c r="T95">
        <v>445</v>
      </c>
      <c r="U95">
        <v>360</v>
      </c>
      <c r="V95">
        <v>799</v>
      </c>
      <c r="W95">
        <v>422</v>
      </c>
      <c r="X95">
        <v>856</v>
      </c>
      <c r="Y95">
        <v>235</v>
      </c>
      <c r="Z95">
        <v>72</v>
      </c>
      <c r="AA95">
        <v>94</v>
      </c>
      <c r="AB95">
        <v>43</v>
      </c>
      <c r="AC95">
        <v>527</v>
      </c>
      <c r="AD95">
        <v>281</v>
      </c>
      <c r="AE95">
        <v>1513</v>
      </c>
      <c r="AF95">
        <v>1187</v>
      </c>
      <c r="AG95">
        <v>576</v>
      </c>
      <c r="AH95">
        <v>611</v>
      </c>
      <c r="AI95">
        <v>326</v>
      </c>
      <c r="AJ95">
        <v>130</v>
      </c>
      <c r="AK95">
        <v>56</v>
      </c>
      <c r="AL95">
        <v>140</v>
      </c>
      <c r="AM95">
        <v>0.1738566</v>
      </c>
      <c r="AN95">
        <v>19763.414122999999</v>
      </c>
      <c r="AO95">
        <v>-562</v>
      </c>
      <c r="AP95">
        <v>-165</v>
      </c>
      <c r="AQ95">
        <v>2.8761599000000002</v>
      </c>
    </row>
    <row r="96" spans="1:43">
      <c r="A96" t="s">
        <v>137</v>
      </c>
      <c r="B96">
        <v>95</v>
      </c>
      <c r="C96">
        <v>5</v>
      </c>
      <c r="D96">
        <v>1934</v>
      </c>
      <c r="E96">
        <v>21</v>
      </c>
      <c r="F96">
        <v>1859</v>
      </c>
      <c r="G96">
        <v>10</v>
      </c>
      <c r="H96">
        <v>4</v>
      </c>
      <c r="I96">
        <v>0</v>
      </c>
      <c r="J96">
        <v>5</v>
      </c>
      <c r="K96">
        <v>35</v>
      </c>
      <c r="L96">
        <v>19</v>
      </c>
      <c r="M96">
        <v>832</v>
      </c>
      <c r="N96">
        <v>1102</v>
      </c>
      <c r="O96">
        <v>126</v>
      </c>
      <c r="P96">
        <v>129</v>
      </c>
      <c r="Q96">
        <v>76</v>
      </c>
      <c r="R96">
        <v>83</v>
      </c>
      <c r="S96">
        <v>201</v>
      </c>
      <c r="T96">
        <v>218</v>
      </c>
      <c r="U96">
        <v>197</v>
      </c>
      <c r="V96">
        <v>517</v>
      </c>
      <c r="W96">
        <v>387</v>
      </c>
      <c r="X96">
        <v>489</v>
      </c>
      <c r="Y96">
        <v>192</v>
      </c>
      <c r="Z96">
        <v>54</v>
      </c>
      <c r="AA96">
        <v>53</v>
      </c>
      <c r="AB96">
        <v>21</v>
      </c>
      <c r="AC96">
        <v>244</v>
      </c>
      <c r="AD96">
        <v>124</v>
      </c>
      <c r="AE96">
        <v>945</v>
      </c>
      <c r="AF96">
        <v>871</v>
      </c>
      <c r="AG96">
        <v>406</v>
      </c>
      <c r="AH96">
        <v>465</v>
      </c>
      <c r="AI96">
        <v>74</v>
      </c>
      <c r="AJ96">
        <v>38</v>
      </c>
      <c r="AK96">
        <v>5</v>
      </c>
      <c r="AL96">
        <v>31</v>
      </c>
      <c r="AM96">
        <v>0.34330437000000003</v>
      </c>
      <c r="AN96">
        <v>5633.4849324200004</v>
      </c>
      <c r="AO96">
        <v>-239</v>
      </c>
      <c r="AP96">
        <v>63</v>
      </c>
      <c r="AQ96">
        <v>2.2192900099999999</v>
      </c>
    </row>
    <row r="97" spans="1:43">
      <c r="A97" t="s">
        <v>138</v>
      </c>
      <c r="B97">
        <v>96</v>
      </c>
      <c r="C97">
        <v>4</v>
      </c>
      <c r="D97">
        <v>2214</v>
      </c>
      <c r="E97">
        <v>1810</v>
      </c>
      <c r="F97">
        <v>221</v>
      </c>
      <c r="G97">
        <v>2</v>
      </c>
      <c r="H97">
        <v>100</v>
      </c>
      <c r="I97">
        <v>3</v>
      </c>
      <c r="J97">
        <v>16</v>
      </c>
      <c r="K97">
        <v>62</v>
      </c>
      <c r="L97">
        <v>70</v>
      </c>
      <c r="M97">
        <v>1099</v>
      </c>
      <c r="N97">
        <v>1115</v>
      </c>
      <c r="O97">
        <v>132</v>
      </c>
      <c r="P97">
        <v>218</v>
      </c>
      <c r="Q97">
        <v>80</v>
      </c>
      <c r="R97">
        <v>79</v>
      </c>
      <c r="S97">
        <v>139</v>
      </c>
      <c r="T97">
        <v>134</v>
      </c>
      <c r="U97">
        <v>327</v>
      </c>
      <c r="V97">
        <v>775</v>
      </c>
      <c r="W97">
        <v>330</v>
      </c>
      <c r="X97">
        <v>610</v>
      </c>
      <c r="Y97">
        <v>552</v>
      </c>
      <c r="Z97">
        <v>232</v>
      </c>
      <c r="AA97">
        <v>13</v>
      </c>
      <c r="AB97">
        <v>6</v>
      </c>
      <c r="AC97">
        <v>45</v>
      </c>
      <c r="AD97">
        <v>20</v>
      </c>
      <c r="AE97">
        <v>941</v>
      </c>
      <c r="AF97">
        <v>876</v>
      </c>
      <c r="AG97">
        <v>791</v>
      </c>
      <c r="AH97">
        <v>85</v>
      </c>
      <c r="AI97">
        <v>65</v>
      </c>
      <c r="AJ97">
        <v>7</v>
      </c>
      <c r="AK97">
        <v>7</v>
      </c>
      <c r="AL97">
        <v>51</v>
      </c>
      <c r="AM97">
        <v>0.55272714000000001</v>
      </c>
      <c r="AN97">
        <v>4005.5930036899999</v>
      </c>
      <c r="AO97">
        <v>116</v>
      </c>
      <c r="AP97">
        <v>65</v>
      </c>
      <c r="AQ97">
        <v>2.52740001</v>
      </c>
    </row>
    <row r="98" spans="1:43">
      <c r="A98" t="s">
        <v>139</v>
      </c>
      <c r="B98">
        <v>97</v>
      </c>
      <c r="C98">
        <v>5</v>
      </c>
      <c r="D98">
        <v>1184</v>
      </c>
      <c r="E98">
        <v>641</v>
      </c>
      <c r="F98">
        <v>479</v>
      </c>
      <c r="G98">
        <v>9</v>
      </c>
      <c r="H98">
        <v>3</v>
      </c>
      <c r="I98">
        <v>0</v>
      </c>
      <c r="J98">
        <v>12</v>
      </c>
      <c r="K98">
        <v>40</v>
      </c>
      <c r="L98">
        <v>51</v>
      </c>
      <c r="M98">
        <v>593</v>
      </c>
      <c r="N98">
        <v>591</v>
      </c>
      <c r="O98">
        <v>85</v>
      </c>
      <c r="P98">
        <v>116</v>
      </c>
      <c r="Q98">
        <v>47</v>
      </c>
      <c r="R98">
        <v>58</v>
      </c>
      <c r="S98">
        <v>117</v>
      </c>
      <c r="T98">
        <v>167</v>
      </c>
      <c r="U98">
        <v>166</v>
      </c>
      <c r="V98">
        <v>327</v>
      </c>
      <c r="W98">
        <v>101</v>
      </c>
      <c r="X98">
        <v>285</v>
      </c>
      <c r="Y98">
        <v>137</v>
      </c>
      <c r="Z98">
        <v>52</v>
      </c>
      <c r="AA98">
        <v>49</v>
      </c>
      <c r="AB98">
        <v>22</v>
      </c>
      <c r="AC98">
        <v>99</v>
      </c>
      <c r="AD98">
        <v>47</v>
      </c>
      <c r="AE98">
        <v>511</v>
      </c>
      <c r="AF98">
        <v>439</v>
      </c>
      <c r="AG98">
        <v>244</v>
      </c>
      <c r="AH98">
        <v>195</v>
      </c>
      <c r="AI98">
        <v>72</v>
      </c>
      <c r="AJ98">
        <v>19</v>
      </c>
      <c r="AK98">
        <v>8</v>
      </c>
      <c r="AL98">
        <v>45</v>
      </c>
      <c r="AM98">
        <v>0.17874824</v>
      </c>
      <c r="AN98">
        <v>6623.8412681899999</v>
      </c>
      <c r="AO98">
        <v>1</v>
      </c>
      <c r="AP98">
        <v>-28</v>
      </c>
      <c r="AQ98">
        <v>2.6970400799999998</v>
      </c>
    </row>
    <row r="99" spans="1:43">
      <c r="A99" t="s">
        <v>140</v>
      </c>
      <c r="B99">
        <v>98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0.74538331999999996</v>
      </c>
      <c r="AN99">
        <v>0</v>
      </c>
      <c r="AO99">
        <v>0</v>
      </c>
      <c r="AP99">
        <v>0</v>
      </c>
      <c r="AQ99">
        <v>0</v>
      </c>
    </row>
    <row r="100" spans="1:43">
      <c r="A100" t="s">
        <v>141</v>
      </c>
      <c r="B100">
        <v>99</v>
      </c>
      <c r="C100">
        <v>5</v>
      </c>
      <c r="D100">
        <v>6963</v>
      </c>
      <c r="E100">
        <v>6208</v>
      </c>
      <c r="F100">
        <v>314</v>
      </c>
      <c r="G100">
        <v>18</v>
      </c>
      <c r="H100">
        <v>186</v>
      </c>
      <c r="I100">
        <v>1</v>
      </c>
      <c r="J100">
        <v>60</v>
      </c>
      <c r="K100">
        <v>176</v>
      </c>
      <c r="L100">
        <v>221</v>
      </c>
      <c r="M100">
        <v>3371</v>
      </c>
      <c r="N100">
        <v>3592</v>
      </c>
      <c r="O100">
        <v>356</v>
      </c>
      <c r="P100">
        <v>304</v>
      </c>
      <c r="Q100">
        <v>114</v>
      </c>
      <c r="R100">
        <v>126</v>
      </c>
      <c r="S100">
        <v>640</v>
      </c>
      <c r="T100">
        <v>1912</v>
      </c>
      <c r="U100">
        <v>1005</v>
      </c>
      <c r="V100">
        <v>1566</v>
      </c>
      <c r="W100">
        <v>940</v>
      </c>
      <c r="X100">
        <v>1417</v>
      </c>
      <c r="Y100">
        <v>933</v>
      </c>
      <c r="Z100">
        <v>248</v>
      </c>
      <c r="AA100">
        <v>170</v>
      </c>
      <c r="AB100">
        <v>69</v>
      </c>
      <c r="AC100">
        <v>314</v>
      </c>
      <c r="AD100">
        <v>131</v>
      </c>
      <c r="AE100">
        <v>3858</v>
      </c>
      <c r="AF100">
        <v>3432</v>
      </c>
      <c r="AG100">
        <v>1913</v>
      </c>
      <c r="AH100">
        <v>1519</v>
      </c>
      <c r="AI100">
        <v>426</v>
      </c>
      <c r="AJ100">
        <v>164</v>
      </c>
      <c r="AK100">
        <v>68</v>
      </c>
      <c r="AL100">
        <v>194</v>
      </c>
      <c r="AM100">
        <v>0.61445428000000002</v>
      </c>
      <c r="AN100">
        <v>11332.0066295</v>
      </c>
      <c r="AO100">
        <v>-499</v>
      </c>
      <c r="AP100">
        <v>-35</v>
      </c>
      <c r="AQ100">
        <v>2.0198099599999999</v>
      </c>
    </row>
    <row r="101" spans="1:43">
      <c r="A101" t="s">
        <v>142</v>
      </c>
      <c r="B101">
        <v>100</v>
      </c>
      <c r="C101">
        <v>2</v>
      </c>
      <c r="D101">
        <v>2311</v>
      </c>
      <c r="E101">
        <v>23</v>
      </c>
      <c r="F101">
        <v>2222</v>
      </c>
      <c r="G101">
        <v>2</v>
      </c>
      <c r="H101">
        <v>2</v>
      </c>
      <c r="I101">
        <v>0</v>
      </c>
      <c r="J101">
        <v>18</v>
      </c>
      <c r="K101">
        <v>44</v>
      </c>
      <c r="L101">
        <v>35</v>
      </c>
      <c r="M101">
        <v>1029</v>
      </c>
      <c r="N101">
        <v>1282</v>
      </c>
      <c r="O101">
        <v>123</v>
      </c>
      <c r="P101">
        <v>216</v>
      </c>
      <c r="Q101">
        <v>89</v>
      </c>
      <c r="R101">
        <v>101</v>
      </c>
      <c r="S101">
        <v>211</v>
      </c>
      <c r="T101">
        <v>290</v>
      </c>
      <c r="U101">
        <v>269</v>
      </c>
      <c r="V101">
        <v>641</v>
      </c>
      <c r="W101">
        <v>371</v>
      </c>
      <c r="X101">
        <v>564</v>
      </c>
      <c r="Y101">
        <v>183</v>
      </c>
      <c r="Z101">
        <v>53</v>
      </c>
      <c r="AA101">
        <v>66</v>
      </c>
      <c r="AB101">
        <v>22</v>
      </c>
      <c r="AC101">
        <v>315</v>
      </c>
      <c r="AD101">
        <v>122</v>
      </c>
      <c r="AE101">
        <v>1133</v>
      </c>
      <c r="AF101">
        <v>898</v>
      </c>
      <c r="AG101">
        <v>533</v>
      </c>
      <c r="AH101">
        <v>365</v>
      </c>
      <c r="AI101">
        <v>235</v>
      </c>
      <c r="AJ101">
        <v>60</v>
      </c>
      <c r="AK101">
        <v>25</v>
      </c>
      <c r="AL101">
        <v>150</v>
      </c>
      <c r="AM101">
        <v>0.43518338000000001</v>
      </c>
      <c r="AN101">
        <v>5310.4049329700001</v>
      </c>
      <c r="AO101">
        <v>-378</v>
      </c>
      <c r="AP101">
        <v>-148</v>
      </c>
      <c r="AQ101">
        <v>2.5734999099999998</v>
      </c>
    </row>
    <row r="102" spans="1:43">
      <c r="A102" t="s">
        <v>143</v>
      </c>
      <c r="B102">
        <v>101</v>
      </c>
      <c r="C102">
        <v>1</v>
      </c>
      <c r="D102">
        <v>9752</v>
      </c>
      <c r="E102">
        <v>2495</v>
      </c>
      <c r="F102">
        <v>6837</v>
      </c>
      <c r="G102">
        <v>17</v>
      </c>
      <c r="H102">
        <v>94</v>
      </c>
      <c r="I102">
        <v>1</v>
      </c>
      <c r="J102">
        <v>89</v>
      </c>
      <c r="K102">
        <v>219</v>
      </c>
      <c r="L102">
        <v>266</v>
      </c>
      <c r="M102">
        <v>4522</v>
      </c>
      <c r="N102">
        <v>5230</v>
      </c>
      <c r="O102">
        <v>777</v>
      </c>
      <c r="P102">
        <v>885</v>
      </c>
      <c r="Q102">
        <v>324</v>
      </c>
      <c r="R102">
        <v>373</v>
      </c>
      <c r="S102">
        <v>1091</v>
      </c>
      <c r="T102">
        <v>1482</v>
      </c>
      <c r="U102">
        <v>1335</v>
      </c>
      <c r="V102">
        <v>2670</v>
      </c>
      <c r="W102">
        <v>815</v>
      </c>
      <c r="X102">
        <v>2427</v>
      </c>
      <c r="Y102">
        <v>1152</v>
      </c>
      <c r="Z102">
        <v>421</v>
      </c>
      <c r="AA102">
        <v>258</v>
      </c>
      <c r="AB102">
        <v>132</v>
      </c>
      <c r="AC102">
        <v>1017</v>
      </c>
      <c r="AD102">
        <v>598</v>
      </c>
      <c r="AE102">
        <v>4410</v>
      </c>
      <c r="AF102">
        <v>4054</v>
      </c>
      <c r="AG102">
        <v>1972</v>
      </c>
      <c r="AH102">
        <v>2082</v>
      </c>
      <c r="AI102">
        <v>356</v>
      </c>
      <c r="AJ102">
        <v>198</v>
      </c>
      <c r="AK102">
        <v>51</v>
      </c>
      <c r="AL102">
        <v>107</v>
      </c>
      <c r="AM102">
        <v>1.1419335799999999</v>
      </c>
      <c r="AN102">
        <v>8539.9011755899992</v>
      </c>
      <c r="AO102">
        <v>-28</v>
      </c>
      <c r="AP102">
        <v>-100</v>
      </c>
      <c r="AQ102">
        <v>2.4030599499999998</v>
      </c>
    </row>
    <row r="103" spans="1:43">
      <c r="A103" t="s">
        <v>144</v>
      </c>
      <c r="B103">
        <v>102</v>
      </c>
      <c r="C103">
        <v>4</v>
      </c>
      <c r="D103">
        <v>3654</v>
      </c>
      <c r="E103">
        <v>43</v>
      </c>
      <c r="F103">
        <v>3524</v>
      </c>
      <c r="G103">
        <v>7</v>
      </c>
      <c r="H103">
        <v>22</v>
      </c>
      <c r="I103">
        <v>0</v>
      </c>
      <c r="J103">
        <v>6</v>
      </c>
      <c r="K103">
        <v>52</v>
      </c>
      <c r="L103">
        <v>29</v>
      </c>
      <c r="M103">
        <v>1747</v>
      </c>
      <c r="N103">
        <v>1907</v>
      </c>
      <c r="O103">
        <v>236</v>
      </c>
      <c r="P103">
        <v>287</v>
      </c>
      <c r="Q103">
        <v>118</v>
      </c>
      <c r="R103">
        <v>128</v>
      </c>
      <c r="S103">
        <v>400</v>
      </c>
      <c r="T103">
        <v>419</v>
      </c>
      <c r="U103">
        <v>405</v>
      </c>
      <c r="V103">
        <v>1011</v>
      </c>
      <c r="W103">
        <v>650</v>
      </c>
      <c r="X103">
        <v>715</v>
      </c>
      <c r="Y103">
        <v>176</v>
      </c>
      <c r="Z103">
        <v>56</v>
      </c>
      <c r="AA103">
        <v>112</v>
      </c>
      <c r="AB103">
        <v>31</v>
      </c>
      <c r="AC103">
        <v>427</v>
      </c>
      <c r="AD103">
        <v>220</v>
      </c>
      <c r="AE103">
        <v>2648</v>
      </c>
      <c r="AF103">
        <v>1579</v>
      </c>
      <c r="AG103">
        <v>345</v>
      </c>
      <c r="AH103">
        <v>1234</v>
      </c>
      <c r="AI103">
        <v>1069</v>
      </c>
      <c r="AJ103">
        <v>203</v>
      </c>
      <c r="AK103">
        <v>38</v>
      </c>
      <c r="AL103">
        <v>828</v>
      </c>
      <c r="AM103">
        <v>0.31217524000000002</v>
      </c>
      <c r="AN103">
        <v>11704.9641194</v>
      </c>
      <c r="AO103">
        <v>-1065</v>
      </c>
      <c r="AP103">
        <v>-320</v>
      </c>
      <c r="AQ103">
        <v>2.2520599300000002</v>
      </c>
    </row>
    <row r="104" spans="1:43">
      <c r="A104" t="s">
        <v>145</v>
      </c>
      <c r="B104">
        <v>103</v>
      </c>
      <c r="C104">
        <v>3</v>
      </c>
      <c r="D104">
        <v>1575</v>
      </c>
      <c r="E104">
        <v>324</v>
      </c>
      <c r="F104">
        <v>1174</v>
      </c>
      <c r="G104">
        <v>5</v>
      </c>
      <c r="H104">
        <v>25</v>
      </c>
      <c r="I104">
        <v>0</v>
      </c>
      <c r="J104">
        <v>10</v>
      </c>
      <c r="K104">
        <v>37</v>
      </c>
      <c r="L104">
        <v>44</v>
      </c>
      <c r="M104">
        <v>717</v>
      </c>
      <c r="N104">
        <v>858</v>
      </c>
      <c r="O104">
        <v>117</v>
      </c>
      <c r="P104">
        <v>133</v>
      </c>
      <c r="Q104">
        <v>66</v>
      </c>
      <c r="R104">
        <v>59</v>
      </c>
      <c r="S104">
        <v>214</v>
      </c>
      <c r="T104">
        <v>281</v>
      </c>
      <c r="U104">
        <v>230</v>
      </c>
      <c r="V104">
        <v>350</v>
      </c>
      <c r="W104">
        <v>125</v>
      </c>
      <c r="X104">
        <v>331</v>
      </c>
      <c r="Y104">
        <v>128</v>
      </c>
      <c r="Z104">
        <v>40</v>
      </c>
      <c r="AA104">
        <v>34</v>
      </c>
      <c r="AB104">
        <v>13</v>
      </c>
      <c r="AC104">
        <v>169</v>
      </c>
      <c r="AD104">
        <v>83</v>
      </c>
      <c r="AE104">
        <v>749</v>
      </c>
      <c r="AF104">
        <v>570</v>
      </c>
      <c r="AG104">
        <v>303</v>
      </c>
      <c r="AH104">
        <v>267</v>
      </c>
      <c r="AI104">
        <v>179</v>
      </c>
      <c r="AJ104">
        <v>62</v>
      </c>
      <c r="AK104">
        <v>19</v>
      </c>
      <c r="AL104">
        <v>98</v>
      </c>
      <c r="AM104">
        <v>7.0931510000000003E-2</v>
      </c>
      <c r="AN104">
        <v>22204.517623799999</v>
      </c>
      <c r="AO104">
        <v>-208</v>
      </c>
      <c r="AP104">
        <v>1</v>
      </c>
      <c r="AQ104">
        <v>2.7543899999999999</v>
      </c>
    </row>
    <row r="105" spans="1:43">
      <c r="A105" t="s">
        <v>146</v>
      </c>
      <c r="B105">
        <v>104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1.9644587899999999</v>
      </c>
      <c r="AN105">
        <v>0</v>
      </c>
      <c r="AO105">
        <v>0</v>
      </c>
      <c r="AP105">
        <v>0</v>
      </c>
      <c r="AQ105">
        <v>0</v>
      </c>
    </row>
    <row r="106" spans="1:43">
      <c r="A106" t="s">
        <v>147</v>
      </c>
      <c r="B106">
        <v>105</v>
      </c>
      <c r="C106">
        <v>2</v>
      </c>
      <c r="D106">
        <v>1029</v>
      </c>
      <c r="E106">
        <v>30</v>
      </c>
      <c r="F106">
        <v>958</v>
      </c>
      <c r="G106">
        <v>2</v>
      </c>
      <c r="H106">
        <v>17</v>
      </c>
      <c r="I106">
        <v>0</v>
      </c>
      <c r="J106">
        <v>5</v>
      </c>
      <c r="K106">
        <v>17</v>
      </c>
      <c r="L106">
        <v>25</v>
      </c>
      <c r="M106">
        <v>428</v>
      </c>
      <c r="N106">
        <v>601</v>
      </c>
      <c r="O106">
        <v>102</v>
      </c>
      <c r="P106">
        <v>123</v>
      </c>
      <c r="Q106">
        <v>34</v>
      </c>
      <c r="R106">
        <v>45</v>
      </c>
      <c r="S106">
        <v>139</v>
      </c>
      <c r="T106">
        <v>145</v>
      </c>
      <c r="U106">
        <v>128</v>
      </c>
      <c r="V106">
        <v>252</v>
      </c>
      <c r="W106">
        <v>61</v>
      </c>
      <c r="X106">
        <v>254</v>
      </c>
      <c r="Y106">
        <v>61</v>
      </c>
      <c r="Z106">
        <v>26</v>
      </c>
      <c r="AA106">
        <v>27</v>
      </c>
      <c r="AB106">
        <v>16</v>
      </c>
      <c r="AC106">
        <v>166</v>
      </c>
      <c r="AD106">
        <v>104</v>
      </c>
      <c r="AE106">
        <v>446</v>
      </c>
      <c r="AF106">
        <v>437</v>
      </c>
      <c r="AG106">
        <v>156</v>
      </c>
      <c r="AH106">
        <v>281</v>
      </c>
      <c r="AI106">
        <v>9</v>
      </c>
      <c r="AJ106">
        <v>5</v>
      </c>
      <c r="AK106">
        <v>0</v>
      </c>
      <c r="AL106">
        <v>4</v>
      </c>
      <c r="AM106">
        <v>8.5181649999999998E-2</v>
      </c>
      <c r="AN106">
        <v>12080.0659703</v>
      </c>
      <c r="AO106">
        <v>629</v>
      </c>
      <c r="AP106">
        <v>244</v>
      </c>
      <c r="AQ106">
        <v>2.3546900700000002</v>
      </c>
    </row>
    <row r="107" spans="1:43">
      <c r="A107" t="s">
        <v>148</v>
      </c>
      <c r="B107">
        <v>106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0.24079362000000001</v>
      </c>
      <c r="AN107">
        <v>0</v>
      </c>
      <c r="AO107">
        <v>0</v>
      </c>
      <c r="AP107">
        <v>0</v>
      </c>
      <c r="AQ107">
        <v>0</v>
      </c>
    </row>
    <row r="108" spans="1:43">
      <c r="A108" t="s">
        <v>149</v>
      </c>
      <c r="B108">
        <v>107</v>
      </c>
      <c r="C108">
        <v>1</v>
      </c>
      <c r="D108">
        <v>2666</v>
      </c>
      <c r="E108">
        <v>1779</v>
      </c>
      <c r="F108">
        <v>336</v>
      </c>
      <c r="G108">
        <v>25</v>
      </c>
      <c r="H108">
        <v>36</v>
      </c>
      <c r="I108">
        <v>0</v>
      </c>
      <c r="J108">
        <v>396</v>
      </c>
      <c r="K108">
        <v>94</v>
      </c>
      <c r="L108">
        <v>750</v>
      </c>
      <c r="M108">
        <v>1414</v>
      </c>
      <c r="N108">
        <v>1252</v>
      </c>
      <c r="O108">
        <v>201</v>
      </c>
      <c r="P108">
        <v>145</v>
      </c>
      <c r="Q108">
        <v>67</v>
      </c>
      <c r="R108">
        <v>73</v>
      </c>
      <c r="S108">
        <v>283</v>
      </c>
      <c r="T108">
        <v>664</v>
      </c>
      <c r="U108">
        <v>391</v>
      </c>
      <c r="V108">
        <v>563</v>
      </c>
      <c r="W108">
        <v>279</v>
      </c>
      <c r="X108">
        <v>534</v>
      </c>
      <c r="Y108">
        <v>306</v>
      </c>
      <c r="Z108">
        <v>112</v>
      </c>
      <c r="AA108">
        <v>87</v>
      </c>
      <c r="AB108">
        <v>33</v>
      </c>
      <c r="AC108">
        <v>141</v>
      </c>
      <c r="AD108">
        <v>54</v>
      </c>
      <c r="AE108">
        <v>1315</v>
      </c>
      <c r="AF108">
        <v>1077</v>
      </c>
      <c r="AG108">
        <v>637</v>
      </c>
      <c r="AH108">
        <v>440</v>
      </c>
      <c r="AI108">
        <v>238</v>
      </c>
      <c r="AJ108">
        <v>85</v>
      </c>
      <c r="AK108">
        <v>43</v>
      </c>
      <c r="AL108">
        <v>110</v>
      </c>
      <c r="AM108">
        <v>0.14210869000000001</v>
      </c>
      <c r="AN108">
        <v>18760.287730799999</v>
      </c>
      <c r="AO108">
        <v>-155</v>
      </c>
      <c r="AP108">
        <v>-73</v>
      </c>
      <c r="AQ108">
        <v>2.4698200199999998</v>
      </c>
    </row>
    <row r="109" spans="1:43">
      <c r="A109" t="s">
        <v>150</v>
      </c>
      <c r="B109">
        <v>108</v>
      </c>
      <c r="C109">
        <v>5</v>
      </c>
      <c r="D109">
        <v>2344</v>
      </c>
      <c r="E109">
        <v>110</v>
      </c>
      <c r="F109">
        <v>2178</v>
      </c>
      <c r="G109">
        <v>2</v>
      </c>
      <c r="H109">
        <v>10</v>
      </c>
      <c r="I109">
        <v>0</v>
      </c>
      <c r="J109">
        <v>10</v>
      </c>
      <c r="K109">
        <v>34</v>
      </c>
      <c r="L109">
        <v>24</v>
      </c>
      <c r="M109">
        <v>1085</v>
      </c>
      <c r="N109">
        <v>1259</v>
      </c>
      <c r="O109">
        <v>146</v>
      </c>
      <c r="P109">
        <v>187</v>
      </c>
      <c r="Q109">
        <v>89</v>
      </c>
      <c r="R109">
        <v>91</v>
      </c>
      <c r="S109">
        <v>277</v>
      </c>
      <c r="T109">
        <v>289</v>
      </c>
      <c r="U109">
        <v>260</v>
      </c>
      <c r="V109">
        <v>669</v>
      </c>
      <c r="W109">
        <v>336</v>
      </c>
      <c r="X109">
        <v>584</v>
      </c>
      <c r="Y109">
        <v>254</v>
      </c>
      <c r="Z109">
        <v>76</v>
      </c>
      <c r="AA109">
        <v>62</v>
      </c>
      <c r="AB109">
        <v>27</v>
      </c>
      <c r="AC109">
        <v>268</v>
      </c>
      <c r="AD109">
        <v>111</v>
      </c>
      <c r="AE109">
        <v>980</v>
      </c>
      <c r="AF109">
        <v>898</v>
      </c>
      <c r="AG109">
        <v>679</v>
      </c>
      <c r="AH109">
        <v>219</v>
      </c>
      <c r="AI109">
        <v>82</v>
      </c>
      <c r="AJ109">
        <v>39</v>
      </c>
      <c r="AK109">
        <v>20</v>
      </c>
      <c r="AL109">
        <v>23</v>
      </c>
      <c r="AM109">
        <v>0.16870856000000001</v>
      </c>
      <c r="AN109">
        <v>13893.781802</v>
      </c>
      <c r="AO109">
        <v>-328</v>
      </c>
      <c r="AP109">
        <v>-84</v>
      </c>
      <c r="AQ109">
        <v>2.6102399799999998</v>
      </c>
    </row>
    <row r="110" spans="1:43">
      <c r="A110" t="s">
        <v>151</v>
      </c>
      <c r="B110">
        <v>109</v>
      </c>
      <c r="C110">
        <v>2</v>
      </c>
      <c r="D110">
        <v>865</v>
      </c>
      <c r="E110">
        <v>626</v>
      </c>
      <c r="F110">
        <v>145</v>
      </c>
      <c r="G110">
        <v>4</v>
      </c>
      <c r="H110">
        <v>56</v>
      </c>
      <c r="I110">
        <v>2</v>
      </c>
      <c r="J110">
        <v>8</v>
      </c>
      <c r="K110">
        <v>24</v>
      </c>
      <c r="L110">
        <v>28</v>
      </c>
      <c r="M110">
        <v>421</v>
      </c>
      <c r="N110">
        <v>444</v>
      </c>
      <c r="O110">
        <v>51</v>
      </c>
      <c r="P110">
        <v>38</v>
      </c>
      <c r="Q110">
        <v>16</v>
      </c>
      <c r="R110">
        <v>19</v>
      </c>
      <c r="S110">
        <v>62</v>
      </c>
      <c r="T110">
        <v>185</v>
      </c>
      <c r="U110">
        <v>142</v>
      </c>
      <c r="V110">
        <v>232</v>
      </c>
      <c r="W110">
        <v>120</v>
      </c>
      <c r="X110">
        <v>209</v>
      </c>
      <c r="Y110">
        <v>134</v>
      </c>
      <c r="Z110">
        <v>48</v>
      </c>
      <c r="AA110">
        <v>26</v>
      </c>
      <c r="AB110">
        <v>4</v>
      </c>
      <c r="AC110">
        <v>49</v>
      </c>
      <c r="AD110">
        <v>23</v>
      </c>
      <c r="AE110">
        <v>461</v>
      </c>
      <c r="AF110">
        <v>428</v>
      </c>
      <c r="AG110">
        <v>272</v>
      </c>
      <c r="AH110">
        <v>156</v>
      </c>
      <c r="AI110">
        <v>33</v>
      </c>
      <c r="AJ110">
        <v>10</v>
      </c>
      <c r="AK110">
        <v>6</v>
      </c>
      <c r="AL110">
        <v>17</v>
      </c>
      <c r="AM110">
        <v>7.7528589999999994E-2</v>
      </c>
      <c r="AN110">
        <v>11157.1733356</v>
      </c>
      <c r="AO110">
        <v>-69</v>
      </c>
      <c r="AP110">
        <v>-11</v>
      </c>
      <c r="AQ110">
        <v>2.02102994</v>
      </c>
    </row>
    <row r="111" spans="1:43">
      <c r="A111" t="s">
        <v>152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0.56413698000000001</v>
      </c>
      <c r="AN111">
        <v>0</v>
      </c>
      <c r="AO111">
        <v>0</v>
      </c>
      <c r="AP111">
        <v>0</v>
      </c>
      <c r="AQ111">
        <v>0</v>
      </c>
    </row>
    <row r="112" spans="1:43">
      <c r="A112" t="s">
        <v>153</v>
      </c>
      <c r="B112">
        <v>111</v>
      </c>
      <c r="C112">
        <v>4</v>
      </c>
      <c r="D112">
        <v>1838</v>
      </c>
      <c r="E112">
        <v>561</v>
      </c>
      <c r="F112">
        <v>1169</v>
      </c>
      <c r="G112">
        <v>6</v>
      </c>
      <c r="H112">
        <v>39</v>
      </c>
      <c r="I112">
        <v>1</v>
      </c>
      <c r="J112">
        <v>21</v>
      </c>
      <c r="K112">
        <v>41</v>
      </c>
      <c r="L112">
        <v>53</v>
      </c>
      <c r="M112">
        <v>947</v>
      </c>
      <c r="N112">
        <v>891</v>
      </c>
      <c r="O112">
        <v>101</v>
      </c>
      <c r="P112">
        <v>130</v>
      </c>
      <c r="Q112">
        <v>49</v>
      </c>
      <c r="R112">
        <v>63</v>
      </c>
      <c r="S112">
        <v>205</v>
      </c>
      <c r="T112">
        <v>412</v>
      </c>
      <c r="U112">
        <v>303</v>
      </c>
      <c r="V112">
        <v>474</v>
      </c>
      <c r="W112">
        <v>101</v>
      </c>
      <c r="X112">
        <v>343</v>
      </c>
      <c r="Y112">
        <v>128</v>
      </c>
      <c r="Z112">
        <v>47</v>
      </c>
      <c r="AA112">
        <v>55</v>
      </c>
      <c r="AB112">
        <v>11</v>
      </c>
      <c r="AC112">
        <v>160</v>
      </c>
      <c r="AD112">
        <v>94</v>
      </c>
      <c r="AE112">
        <v>1144</v>
      </c>
      <c r="AF112">
        <v>853</v>
      </c>
      <c r="AG112">
        <v>220</v>
      </c>
      <c r="AH112">
        <v>633</v>
      </c>
      <c r="AI112">
        <v>291</v>
      </c>
      <c r="AJ112">
        <v>86</v>
      </c>
      <c r="AK112">
        <v>31</v>
      </c>
      <c r="AL112">
        <v>174</v>
      </c>
      <c r="AM112">
        <v>0.10695453000000001</v>
      </c>
      <c r="AN112">
        <v>17184.872841</v>
      </c>
      <c r="AO112">
        <v>-212</v>
      </c>
      <c r="AP112">
        <v>1</v>
      </c>
      <c r="AQ112">
        <v>2.1547500999999998</v>
      </c>
    </row>
    <row r="113" spans="1:43">
      <c r="A113" t="s">
        <v>154</v>
      </c>
      <c r="B113">
        <v>112</v>
      </c>
      <c r="C113">
        <v>5</v>
      </c>
      <c r="D113">
        <v>3201</v>
      </c>
      <c r="E113">
        <v>2782</v>
      </c>
      <c r="F113">
        <v>232</v>
      </c>
      <c r="G113">
        <v>5</v>
      </c>
      <c r="H113">
        <v>116</v>
      </c>
      <c r="I113">
        <v>0</v>
      </c>
      <c r="J113">
        <v>18</v>
      </c>
      <c r="K113">
        <v>48</v>
      </c>
      <c r="L113">
        <v>80</v>
      </c>
      <c r="M113">
        <v>1558</v>
      </c>
      <c r="N113">
        <v>1643</v>
      </c>
      <c r="O113">
        <v>256</v>
      </c>
      <c r="P113">
        <v>311</v>
      </c>
      <c r="Q113">
        <v>101</v>
      </c>
      <c r="R113">
        <v>108</v>
      </c>
      <c r="S113">
        <v>232</v>
      </c>
      <c r="T113">
        <v>230</v>
      </c>
      <c r="U113">
        <v>502</v>
      </c>
      <c r="V113">
        <v>1028</v>
      </c>
      <c r="W113">
        <v>433</v>
      </c>
      <c r="X113">
        <v>827</v>
      </c>
      <c r="Y113">
        <v>742</v>
      </c>
      <c r="Z113">
        <v>380</v>
      </c>
      <c r="AA113">
        <v>23</v>
      </c>
      <c r="AB113">
        <v>14</v>
      </c>
      <c r="AC113">
        <v>62</v>
      </c>
      <c r="AD113">
        <v>29</v>
      </c>
      <c r="AE113">
        <v>1191</v>
      </c>
      <c r="AF113">
        <v>1143</v>
      </c>
      <c r="AG113">
        <v>1019</v>
      </c>
      <c r="AH113">
        <v>124</v>
      </c>
      <c r="AI113">
        <v>48</v>
      </c>
      <c r="AJ113">
        <v>11</v>
      </c>
      <c r="AK113">
        <v>15</v>
      </c>
      <c r="AL113">
        <v>22</v>
      </c>
      <c r="AM113">
        <v>0.61573723999999996</v>
      </c>
      <c r="AN113">
        <v>5198.6460959899996</v>
      </c>
      <c r="AO113">
        <v>113</v>
      </c>
      <c r="AP113">
        <v>8</v>
      </c>
      <c r="AQ113">
        <v>2.6098001000000002</v>
      </c>
    </row>
    <row r="114" spans="1:43">
      <c r="A114" t="s">
        <v>155</v>
      </c>
      <c r="B114">
        <v>113</v>
      </c>
      <c r="C114">
        <v>2</v>
      </c>
      <c r="D114">
        <v>103</v>
      </c>
      <c r="E114">
        <v>53</v>
      </c>
      <c r="F114">
        <v>32</v>
      </c>
      <c r="G114">
        <v>0</v>
      </c>
      <c r="H114">
        <v>8</v>
      </c>
      <c r="I114">
        <v>0</v>
      </c>
      <c r="J114">
        <v>9</v>
      </c>
      <c r="K114">
        <v>1</v>
      </c>
      <c r="L114">
        <v>15</v>
      </c>
      <c r="M114">
        <v>46</v>
      </c>
      <c r="N114">
        <v>57</v>
      </c>
      <c r="O114">
        <v>2</v>
      </c>
      <c r="P114">
        <v>3</v>
      </c>
      <c r="Q114">
        <v>1</v>
      </c>
      <c r="R114">
        <v>2</v>
      </c>
      <c r="S114">
        <v>2</v>
      </c>
      <c r="T114">
        <v>17</v>
      </c>
      <c r="U114">
        <v>12</v>
      </c>
      <c r="V114">
        <v>20</v>
      </c>
      <c r="W114">
        <v>44</v>
      </c>
      <c r="X114">
        <v>11</v>
      </c>
      <c r="Y114">
        <v>7</v>
      </c>
      <c r="Z114">
        <v>1</v>
      </c>
      <c r="AA114">
        <v>0</v>
      </c>
      <c r="AB114">
        <v>0</v>
      </c>
      <c r="AC114">
        <v>4</v>
      </c>
      <c r="AD114">
        <v>2</v>
      </c>
      <c r="AE114">
        <v>22</v>
      </c>
      <c r="AF114">
        <v>20</v>
      </c>
      <c r="AG114">
        <v>11</v>
      </c>
      <c r="AH114">
        <v>9</v>
      </c>
      <c r="AI114">
        <v>2</v>
      </c>
      <c r="AJ114">
        <v>0</v>
      </c>
      <c r="AK114">
        <v>1</v>
      </c>
      <c r="AL114">
        <v>1</v>
      </c>
      <c r="AM114">
        <v>0.41529041</v>
      </c>
      <c r="AN114">
        <v>248.01920949999999</v>
      </c>
      <c r="AO114">
        <v>-355</v>
      </c>
      <c r="AP114">
        <v>-99</v>
      </c>
      <c r="AQ114">
        <v>2.4000000899999998</v>
      </c>
    </row>
    <row r="115" spans="1:43">
      <c r="A115" t="s">
        <v>156</v>
      </c>
      <c r="B115">
        <v>114</v>
      </c>
      <c r="C115">
        <v>1</v>
      </c>
      <c r="D115">
        <v>5929</v>
      </c>
      <c r="E115">
        <v>174</v>
      </c>
      <c r="F115">
        <v>5588</v>
      </c>
      <c r="G115">
        <v>16</v>
      </c>
      <c r="H115">
        <v>19</v>
      </c>
      <c r="I115">
        <v>0</v>
      </c>
      <c r="J115">
        <v>36</v>
      </c>
      <c r="K115">
        <v>96</v>
      </c>
      <c r="L115">
        <v>104</v>
      </c>
      <c r="M115">
        <v>2737</v>
      </c>
      <c r="N115">
        <v>3192</v>
      </c>
      <c r="O115">
        <v>305</v>
      </c>
      <c r="P115">
        <v>442</v>
      </c>
      <c r="Q115">
        <v>224</v>
      </c>
      <c r="R115">
        <v>242</v>
      </c>
      <c r="S115">
        <v>519</v>
      </c>
      <c r="T115">
        <v>609</v>
      </c>
      <c r="U115">
        <v>714</v>
      </c>
      <c r="V115">
        <v>1799</v>
      </c>
      <c r="W115">
        <v>1075</v>
      </c>
      <c r="X115">
        <v>1438</v>
      </c>
      <c r="Y115">
        <v>671</v>
      </c>
      <c r="Z115">
        <v>185</v>
      </c>
      <c r="AA115">
        <v>146</v>
      </c>
      <c r="AB115">
        <v>44</v>
      </c>
      <c r="AC115">
        <v>621</v>
      </c>
      <c r="AD115">
        <v>235</v>
      </c>
      <c r="AE115">
        <v>2578</v>
      </c>
      <c r="AF115">
        <v>2335</v>
      </c>
      <c r="AG115">
        <v>1521</v>
      </c>
      <c r="AH115">
        <v>814</v>
      </c>
      <c r="AI115">
        <v>243</v>
      </c>
      <c r="AJ115">
        <v>84</v>
      </c>
      <c r="AK115">
        <v>26</v>
      </c>
      <c r="AL115">
        <v>133</v>
      </c>
      <c r="AM115">
        <v>1.0574809199999999</v>
      </c>
      <c r="AN115">
        <v>5606.7205135599997</v>
      </c>
      <c r="AO115">
        <v>-189</v>
      </c>
      <c r="AP115">
        <v>43</v>
      </c>
      <c r="AQ115">
        <v>2.5177700500000002</v>
      </c>
    </row>
    <row r="116" spans="1:43">
      <c r="A116" t="s">
        <v>157</v>
      </c>
      <c r="B116">
        <v>115</v>
      </c>
      <c r="C116">
        <v>4</v>
      </c>
      <c r="D116">
        <v>1296</v>
      </c>
      <c r="E116">
        <v>365</v>
      </c>
      <c r="F116">
        <v>882</v>
      </c>
      <c r="G116">
        <v>3</v>
      </c>
      <c r="H116">
        <v>4</v>
      </c>
      <c r="I116">
        <v>1</v>
      </c>
      <c r="J116">
        <v>5</v>
      </c>
      <c r="K116">
        <v>36</v>
      </c>
      <c r="L116">
        <v>25</v>
      </c>
      <c r="M116">
        <v>613</v>
      </c>
      <c r="N116">
        <v>683</v>
      </c>
      <c r="O116">
        <v>96</v>
      </c>
      <c r="P116">
        <v>98</v>
      </c>
      <c r="Q116">
        <v>45</v>
      </c>
      <c r="R116">
        <v>36</v>
      </c>
      <c r="S116">
        <v>107</v>
      </c>
      <c r="T116">
        <v>146</v>
      </c>
      <c r="U116">
        <v>192</v>
      </c>
      <c r="V116">
        <v>398</v>
      </c>
      <c r="W116">
        <v>178</v>
      </c>
      <c r="X116">
        <v>349</v>
      </c>
      <c r="Y116">
        <v>214</v>
      </c>
      <c r="Z116">
        <v>85</v>
      </c>
      <c r="AA116">
        <v>31</v>
      </c>
      <c r="AB116">
        <v>13</v>
      </c>
      <c r="AC116">
        <v>104</v>
      </c>
      <c r="AD116">
        <v>45</v>
      </c>
      <c r="AE116">
        <v>616</v>
      </c>
      <c r="AF116">
        <v>563</v>
      </c>
      <c r="AG116">
        <v>398</v>
      </c>
      <c r="AH116">
        <v>165</v>
      </c>
      <c r="AI116">
        <v>53</v>
      </c>
      <c r="AJ116">
        <v>26</v>
      </c>
      <c r="AK116">
        <v>12</v>
      </c>
      <c r="AL116">
        <v>15</v>
      </c>
      <c r="AM116">
        <v>0.26182772999999998</v>
      </c>
      <c r="AN116">
        <v>4949.8193679300002</v>
      </c>
      <c r="AO116">
        <v>125</v>
      </c>
      <c r="AP116">
        <v>46</v>
      </c>
      <c r="AQ116">
        <v>2.3019499699999999</v>
      </c>
    </row>
    <row r="117" spans="1:43">
      <c r="A117" t="s">
        <v>158</v>
      </c>
      <c r="B117">
        <v>116</v>
      </c>
      <c r="C117">
        <v>4</v>
      </c>
      <c r="D117">
        <v>2676</v>
      </c>
      <c r="E117">
        <v>349</v>
      </c>
      <c r="F117">
        <v>2228</v>
      </c>
      <c r="G117">
        <v>1</v>
      </c>
      <c r="H117">
        <v>25</v>
      </c>
      <c r="I117">
        <v>1</v>
      </c>
      <c r="J117">
        <v>23</v>
      </c>
      <c r="K117">
        <v>49</v>
      </c>
      <c r="L117">
        <v>65</v>
      </c>
      <c r="M117">
        <v>1200</v>
      </c>
      <c r="N117">
        <v>1476</v>
      </c>
      <c r="O117">
        <v>173</v>
      </c>
      <c r="P117">
        <v>256</v>
      </c>
      <c r="Q117">
        <v>114</v>
      </c>
      <c r="R117">
        <v>129</v>
      </c>
      <c r="S117">
        <v>253</v>
      </c>
      <c r="T117">
        <v>401</v>
      </c>
      <c r="U117">
        <v>384</v>
      </c>
      <c r="V117">
        <v>754</v>
      </c>
      <c r="W117">
        <v>212</v>
      </c>
      <c r="X117">
        <v>700</v>
      </c>
      <c r="Y117">
        <v>316</v>
      </c>
      <c r="Z117">
        <v>146</v>
      </c>
      <c r="AA117">
        <v>64</v>
      </c>
      <c r="AB117">
        <v>24</v>
      </c>
      <c r="AC117">
        <v>320</v>
      </c>
      <c r="AD117">
        <v>160</v>
      </c>
      <c r="AE117">
        <v>1144</v>
      </c>
      <c r="AF117">
        <v>1084</v>
      </c>
      <c r="AG117">
        <v>848</v>
      </c>
      <c r="AH117">
        <v>236</v>
      </c>
      <c r="AI117">
        <v>60</v>
      </c>
      <c r="AJ117">
        <v>15</v>
      </c>
      <c r="AK117">
        <v>34</v>
      </c>
      <c r="AL117">
        <v>11</v>
      </c>
      <c r="AM117">
        <v>0.20800497000000001</v>
      </c>
      <c r="AN117">
        <v>12865.0766365</v>
      </c>
      <c r="AO117">
        <v>-34</v>
      </c>
      <c r="AP117">
        <v>4</v>
      </c>
      <c r="AQ117">
        <v>2.4621798899999998</v>
      </c>
    </row>
    <row r="118" spans="1:43">
      <c r="A118" t="s">
        <v>159</v>
      </c>
      <c r="B118">
        <v>117</v>
      </c>
      <c r="C118">
        <v>5</v>
      </c>
      <c r="D118">
        <v>1484</v>
      </c>
      <c r="E118">
        <v>1144</v>
      </c>
      <c r="F118">
        <v>125</v>
      </c>
      <c r="G118">
        <v>2</v>
      </c>
      <c r="H118">
        <v>158</v>
      </c>
      <c r="I118">
        <v>0</v>
      </c>
      <c r="J118">
        <v>22</v>
      </c>
      <c r="K118">
        <v>33</v>
      </c>
      <c r="L118">
        <v>81</v>
      </c>
      <c r="M118">
        <v>758</v>
      </c>
      <c r="N118">
        <v>726</v>
      </c>
      <c r="O118">
        <v>58</v>
      </c>
      <c r="P118">
        <v>17</v>
      </c>
      <c r="Q118">
        <v>1</v>
      </c>
      <c r="R118">
        <v>3</v>
      </c>
      <c r="S118">
        <v>93</v>
      </c>
      <c r="T118">
        <v>460</v>
      </c>
      <c r="U118">
        <v>240</v>
      </c>
      <c r="V118">
        <v>447</v>
      </c>
      <c r="W118">
        <v>165</v>
      </c>
      <c r="X118">
        <v>317</v>
      </c>
      <c r="Y118">
        <v>277</v>
      </c>
      <c r="Z118">
        <v>45</v>
      </c>
      <c r="AA118">
        <v>17</v>
      </c>
      <c r="AB118">
        <v>6</v>
      </c>
      <c r="AC118">
        <v>23</v>
      </c>
      <c r="AD118">
        <v>8</v>
      </c>
      <c r="AE118">
        <v>1443</v>
      </c>
      <c r="AF118">
        <v>922</v>
      </c>
      <c r="AG118">
        <v>437</v>
      </c>
      <c r="AH118">
        <v>485</v>
      </c>
      <c r="AI118">
        <v>521</v>
      </c>
      <c r="AJ118">
        <v>90</v>
      </c>
      <c r="AK118">
        <v>246</v>
      </c>
      <c r="AL118">
        <v>185</v>
      </c>
      <c r="AM118">
        <v>0.24140181999999999</v>
      </c>
      <c r="AN118">
        <v>6147.4265818499998</v>
      </c>
      <c r="AO118">
        <v>843</v>
      </c>
      <c r="AP118">
        <v>502</v>
      </c>
      <c r="AQ118">
        <v>1.5867700499999999</v>
      </c>
    </row>
    <row r="119" spans="1:43">
      <c r="A119" t="s">
        <v>160</v>
      </c>
      <c r="B119">
        <v>118</v>
      </c>
      <c r="C119">
        <v>1</v>
      </c>
      <c r="D119">
        <v>4167</v>
      </c>
      <c r="E119">
        <v>429</v>
      </c>
      <c r="F119">
        <v>3593</v>
      </c>
      <c r="G119">
        <v>22</v>
      </c>
      <c r="H119">
        <v>13</v>
      </c>
      <c r="I119">
        <v>1</v>
      </c>
      <c r="J119">
        <v>12</v>
      </c>
      <c r="K119">
        <v>97</v>
      </c>
      <c r="L119">
        <v>55</v>
      </c>
      <c r="M119">
        <v>1863</v>
      </c>
      <c r="N119">
        <v>2304</v>
      </c>
      <c r="O119">
        <v>308</v>
      </c>
      <c r="P119">
        <v>413</v>
      </c>
      <c r="Q119">
        <v>196</v>
      </c>
      <c r="R119">
        <v>205</v>
      </c>
      <c r="S119">
        <v>436</v>
      </c>
      <c r="T119">
        <v>579</v>
      </c>
      <c r="U119">
        <v>478</v>
      </c>
      <c r="V119">
        <v>1130</v>
      </c>
      <c r="W119">
        <v>422</v>
      </c>
      <c r="X119">
        <v>983</v>
      </c>
      <c r="Y119">
        <v>340</v>
      </c>
      <c r="Z119">
        <v>126</v>
      </c>
      <c r="AA119">
        <v>107</v>
      </c>
      <c r="AB119">
        <v>47</v>
      </c>
      <c r="AC119">
        <v>536</v>
      </c>
      <c r="AD119">
        <v>307</v>
      </c>
      <c r="AE119">
        <v>1740</v>
      </c>
      <c r="AF119">
        <v>1510</v>
      </c>
      <c r="AG119">
        <v>713</v>
      </c>
      <c r="AH119">
        <v>797</v>
      </c>
      <c r="AI119">
        <v>230</v>
      </c>
      <c r="AJ119">
        <v>82</v>
      </c>
      <c r="AK119">
        <v>20</v>
      </c>
      <c r="AL119">
        <v>128</v>
      </c>
      <c r="AM119">
        <v>0.88885172000000001</v>
      </c>
      <c r="AN119">
        <v>4688.0710113100004</v>
      </c>
      <c r="AO119">
        <v>-234</v>
      </c>
      <c r="AP119">
        <v>-103</v>
      </c>
      <c r="AQ119">
        <v>2.6059598899999998</v>
      </c>
    </row>
    <row r="120" spans="1:43">
      <c r="A120" t="s">
        <v>161</v>
      </c>
      <c r="B120">
        <v>119</v>
      </c>
      <c r="C120">
        <v>2</v>
      </c>
      <c r="D120">
        <v>669</v>
      </c>
      <c r="E120">
        <v>394</v>
      </c>
      <c r="F120">
        <v>28</v>
      </c>
      <c r="G120">
        <v>1</v>
      </c>
      <c r="H120">
        <v>203</v>
      </c>
      <c r="I120">
        <v>1</v>
      </c>
      <c r="J120">
        <v>9</v>
      </c>
      <c r="K120">
        <v>33</v>
      </c>
      <c r="L120">
        <v>41</v>
      </c>
      <c r="M120">
        <v>364</v>
      </c>
      <c r="N120">
        <v>305</v>
      </c>
      <c r="O120">
        <v>4</v>
      </c>
      <c r="P120">
        <v>0</v>
      </c>
      <c r="Q120">
        <v>0</v>
      </c>
      <c r="R120">
        <v>5</v>
      </c>
      <c r="S120">
        <v>646</v>
      </c>
      <c r="T120">
        <v>8</v>
      </c>
      <c r="U120">
        <v>4</v>
      </c>
      <c r="V120">
        <v>2</v>
      </c>
      <c r="W120">
        <v>0</v>
      </c>
      <c r="X120">
        <v>4</v>
      </c>
      <c r="Y120">
        <v>1</v>
      </c>
      <c r="Z120">
        <v>1</v>
      </c>
      <c r="AA120">
        <v>1</v>
      </c>
      <c r="AB120">
        <v>0</v>
      </c>
      <c r="AC120">
        <v>2</v>
      </c>
      <c r="AD120">
        <v>2</v>
      </c>
      <c r="AE120">
        <v>13</v>
      </c>
      <c r="AF120">
        <v>9</v>
      </c>
      <c r="AG120">
        <v>3</v>
      </c>
      <c r="AH120">
        <v>6</v>
      </c>
      <c r="AI120">
        <v>4</v>
      </c>
      <c r="AJ120">
        <v>3</v>
      </c>
      <c r="AK120">
        <v>0</v>
      </c>
      <c r="AL120">
        <v>1</v>
      </c>
      <c r="AM120">
        <v>0.25650033999999999</v>
      </c>
      <c r="AN120">
        <v>2608.18357943</v>
      </c>
      <c r="AO120">
        <v>-1302</v>
      </c>
      <c r="AP120">
        <v>0</v>
      </c>
      <c r="AQ120">
        <v>2</v>
      </c>
    </row>
    <row r="121" spans="1:43">
      <c r="A121" t="s">
        <v>162</v>
      </c>
      <c r="B121">
        <v>120</v>
      </c>
      <c r="C121">
        <v>1</v>
      </c>
      <c r="D121">
        <v>1906</v>
      </c>
      <c r="E121">
        <v>36</v>
      </c>
      <c r="F121">
        <v>1831</v>
      </c>
      <c r="G121">
        <v>7</v>
      </c>
      <c r="H121">
        <v>3</v>
      </c>
      <c r="I121">
        <v>0</v>
      </c>
      <c r="J121">
        <v>11</v>
      </c>
      <c r="K121">
        <v>18</v>
      </c>
      <c r="L121">
        <v>20</v>
      </c>
      <c r="M121">
        <v>867</v>
      </c>
      <c r="N121">
        <v>1039</v>
      </c>
      <c r="O121">
        <v>112</v>
      </c>
      <c r="P121">
        <v>154</v>
      </c>
      <c r="Q121">
        <v>80</v>
      </c>
      <c r="R121">
        <v>87</v>
      </c>
      <c r="S121">
        <v>197</v>
      </c>
      <c r="T121">
        <v>189</v>
      </c>
      <c r="U121">
        <v>200</v>
      </c>
      <c r="V121">
        <v>640</v>
      </c>
      <c r="W121">
        <v>247</v>
      </c>
      <c r="X121">
        <v>452</v>
      </c>
      <c r="Y121">
        <v>114</v>
      </c>
      <c r="Z121">
        <v>32</v>
      </c>
      <c r="AA121">
        <v>49</v>
      </c>
      <c r="AB121">
        <v>17</v>
      </c>
      <c r="AC121">
        <v>289</v>
      </c>
      <c r="AD121">
        <v>103</v>
      </c>
      <c r="AE121">
        <v>1054</v>
      </c>
      <c r="AF121">
        <v>793</v>
      </c>
      <c r="AG121">
        <v>337</v>
      </c>
      <c r="AH121">
        <v>456</v>
      </c>
      <c r="AI121">
        <v>261</v>
      </c>
      <c r="AJ121">
        <v>27</v>
      </c>
      <c r="AK121">
        <v>18</v>
      </c>
      <c r="AL121">
        <v>216</v>
      </c>
      <c r="AM121">
        <v>0.17087754999999999</v>
      </c>
      <c r="AN121">
        <v>11154.1857041</v>
      </c>
      <c r="AO121">
        <v>-821</v>
      </c>
      <c r="AP121">
        <v>-174</v>
      </c>
      <c r="AQ121">
        <v>2.4035298799999998</v>
      </c>
    </row>
    <row r="122" spans="1:43">
      <c r="A122" t="s">
        <v>163</v>
      </c>
      <c r="B122">
        <v>121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0.28001205000000001</v>
      </c>
      <c r="AN122">
        <v>0</v>
      </c>
      <c r="AO122">
        <v>0</v>
      </c>
      <c r="AP122">
        <v>0</v>
      </c>
      <c r="AQ122">
        <v>0</v>
      </c>
    </row>
    <row r="123" spans="1:43">
      <c r="A123" t="s">
        <v>164</v>
      </c>
      <c r="B123">
        <v>122</v>
      </c>
      <c r="C123">
        <v>1</v>
      </c>
      <c r="D123">
        <v>1367</v>
      </c>
      <c r="E123">
        <v>318</v>
      </c>
      <c r="F123">
        <v>918</v>
      </c>
      <c r="G123">
        <v>8</v>
      </c>
      <c r="H123">
        <v>67</v>
      </c>
      <c r="I123">
        <v>0</v>
      </c>
      <c r="J123">
        <v>21</v>
      </c>
      <c r="K123">
        <v>35</v>
      </c>
      <c r="L123">
        <v>63</v>
      </c>
      <c r="M123">
        <v>786</v>
      </c>
      <c r="N123">
        <v>581</v>
      </c>
      <c r="O123">
        <v>101</v>
      </c>
      <c r="P123">
        <v>122</v>
      </c>
      <c r="Q123">
        <v>28</v>
      </c>
      <c r="R123">
        <v>33</v>
      </c>
      <c r="S123">
        <v>120</v>
      </c>
      <c r="T123">
        <v>302</v>
      </c>
      <c r="U123">
        <v>185</v>
      </c>
      <c r="V123">
        <v>433</v>
      </c>
      <c r="W123">
        <v>43</v>
      </c>
      <c r="X123">
        <v>228</v>
      </c>
      <c r="Y123">
        <v>80</v>
      </c>
      <c r="Z123">
        <v>37</v>
      </c>
      <c r="AA123">
        <v>13</v>
      </c>
      <c r="AB123">
        <v>8</v>
      </c>
      <c r="AC123">
        <v>135</v>
      </c>
      <c r="AD123">
        <v>84</v>
      </c>
      <c r="AE123">
        <v>432</v>
      </c>
      <c r="AF123">
        <v>381</v>
      </c>
      <c r="AG123">
        <v>127</v>
      </c>
      <c r="AH123">
        <v>254</v>
      </c>
      <c r="AI123">
        <v>51</v>
      </c>
      <c r="AJ123">
        <v>30</v>
      </c>
      <c r="AK123">
        <v>13</v>
      </c>
      <c r="AL123">
        <v>8</v>
      </c>
      <c r="AM123">
        <v>0.13445952999999999</v>
      </c>
      <c r="AN123">
        <v>10166.627517700001</v>
      </c>
      <c r="AO123">
        <v>814</v>
      </c>
      <c r="AP123">
        <v>308</v>
      </c>
      <c r="AQ123">
        <v>2.5065600799999999</v>
      </c>
    </row>
    <row r="124" spans="1:43">
      <c r="A124" t="s">
        <v>165</v>
      </c>
      <c r="B124">
        <v>123</v>
      </c>
      <c r="C124">
        <v>4</v>
      </c>
      <c r="D124">
        <v>2263</v>
      </c>
      <c r="E124">
        <v>1481</v>
      </c>
      <c r="F124">
        <v>234</v>
      </c>
      <c r="G124">
        <v>7</v>
      </c>
      <c r="H124">
        <v>123</v>
      </c>
      <c r="I124">
        <v>0</v>
      </c>
      <c r="J124">
        <v>342</v>
      </c>
      <c r="K124">
        <v>76</v>
      </c>
      <c r="L124">
        <v>519</v>
      </c>
      <c r="M124">
        <v>1151</v>
      </c>
      <c r="N124">
        <v>1112</v>
      </c>
      <c r="O124">
        <v>189</v>
      </c>
      <c r="P124">
        <v>133</v>
      </c>
      <c r="Q124">
        <v>53</v>
      </c>
      <c r="R124">
        <v>74</v>
      </c>
      <c r="S124">
        <v>221</v>
      </c>
      <c r="T124">
        <v>479</v>
      </c>
      <c r="U124">
        <v>284</v>
      </c>
      <c r="V124">
        <v>522</v>
      </c>
      <c r="W124">
        <v>308</v>
      </c>
      <c r="X124">
        <v>502</v>
      </c>
      <c r="Y124">
        <v>285</v>
      </c>
      <c r="Z124">
        <v>124</v>
      </c>
      <c r="AA124">
        <v>76</v>
      </c>
      <c r="AB124">
        <v>31</v>
      </c>
      <c r="AC124">
        <v>141</v>
      </c>
      <c r="AD124">
        <v>62</v>
      </c>
      <c r="AE124">
        <v>1114</v>
      </c>
      <c r="AF124">
        <v>968</v>
      </c>
      <c r="AG124">
        <v>520</v>
      </c>
      <c r="AH124">
        <v>448</v>
      </c>
      <c r="AI124">
        <v>146</v>
      </c>
      <c r="AJ124">
        <v>60</v>
      </c>
      <c r="AK124">
        <v>20</v>
      </c>
      <c r="AL124">
        <v>66</v>
      </c>
      <c r="AM124">
        <v>9.3416159999999998E-2</v>
      </c>
      <c r="AN124">
        <v>24224.929056100002</v>
      </c>
      <c r="AO124">
        <v>87</v>
      </c>
      <c r="AP124">
        <v>-75</v>
      </c>
      <c r="AQ124">
        <v>2.3285100399999998</v>
      </c>
    </row>
    <row r="125" spans="1:43">
      <c r="A125" t="s">
        <v>166</v>
      </c>
      <c r="B125">
        <v>124</v>
      </c>
      <c r="C125">
        <v>5</v>
      </c>
      <c r="D125">
        <v>1206</v>
      </c>
      <c r="E125">
        <v>25</v>
      </c>
      <c r="F125">
        <v>1167</v>
      </c>
      <c r="G125">
        <v>1</v>
      </c>
      <c r="H125">
        <v>2</v>
      </c>
      <c r="I125">
        <v>0</v>
      </c>
      <c r="J125">
        <v>3</v>
      </c>
      <c r="K125">
        <v>8</v>
      </c>
      <c r="L125">
        <v>10</v>
      </c>
      <c r="M125">
        <v>546</v>
      </c>
      <c r="N125">
        <v>660</v>
      </c>
      <c r="O125">
        <v>74</v>
      </c>
      <c r="P125">
        <v>98</v>
      </c>
      <c r="Q125">
        <v>37</v>
      </c>
      <c r="R125">
        <v>51</v>
      </c>
      <c r="S125">
        <v>96</v>
      </c>
      <c r="T125">
        <v>130</v>
      </c>
      <c r="U125">
        <v>152</v>
      </c>
      <c r="V125">
        <v>349</v>
      </c>
      <c r="W125">
        <v>219</v>
      </c>
      <c r="X125">
        <v>325</v>
      </c>
      <c r="Y125">
        <v>156</v>
      </c>
      <c r="Z125">
        <v>38</v>
      </c>
      <c r="AA125">
        <v>30</v>
      </c>
      <c r="AB125">
        <v>9</v>
      </c>
      <c r="AC125">
        <v>139</v>
      </c>
      <c r="AD125">
        <v>63</v>
      </c>
      <c r="AE125">
        <v>545</v>
      </c>
      <c r="AF125">
        <v>494</v>
      </c>
      <c r="AG125">
        <v>315</v>
      </c>
      <c r="AH125">
        <v>179</v>
      </c>
      <c r="AI125">
        <v>51</v>
      </c>
      <c r="AJ125">
        <v>27</v>
      </c>
      <c r="AK125">
        <v>7</v>
      </c>
      <c r="AL125">
        <v>17</v>
      </c>
      <c r="AM125">
        <v>0.14503174999999999</v>
      </c>
      <c r="AN125">
        <v>8315.4201859900004</v>
      </c>
      <c r="AO125">
        <v>-176</v>
      </c>
      <c r="AP125">
        <v>-47</v>
      </c>
      <c r="AQ125">
        <v>2.4412999100000001</v>
      </c>
    </row>
    <row r="126" spans="1:43">
      <c r="A126" t="s">
        <v>167</v>
      </c>
      <c r="B126">
        <v>125</v>
      </c>
      <c r="C126">
        <v>1</v>
      </c>
      <c r="D126">
        <v>726</v>
      </c>
      <c r="E126">
        <v>326</v>
      </c>
      <c r="F126">
        <v>354</v>
      </c>
      <c r="G126">
        <v>0</v>
      </c>
      <c r="H126">
        <v>19</v>
      </c>
      <c r="I126">
        <v>0</v>
      </c>
      <c r="J126">
        <v>12</v>
      </c>
      <c r="K126">
        <v>15</v>
      </c>
      <c r="L126">
        <v>20</v>
      </c>
      <c r="M126">
        <v>330</v>
      </c>
      <c r="N126">
        <v>396</v>
      </c>
      <c r="O126">
        <v>46</v>
      </c>
      <c r="P126">
        <v>63</v>
      </c>
      <c r="Q126">
        <v>35</v>
      </c>
      <c r="R126">
        <v>34</v>
      </c>
      <c r="S126">
        <v>66</v>
      </c>
      <c r="T126">
        <v>76</v>
      </c>
      <c r="U126">
        <v>92</v>
      </c>
      <c r="V126">
        <v>219</v>
      </c>
      <c r="W126">
        <v>95</v>
      </c>
      <c r="X126">
        <v>166</v>
      </c>
      <c r="Y126">
        <v>99</v>
      </c>
      <c r="Z126">
        <v>52</v>
      </c>
      <c r="AA126">
        <v>16</v>
      </c>
      <c r="AB126">
        <v>6</v>
      </c>
      <c r="AC126">
        <v>51</v>
      </c>
      <c r="AD126">
        <v>23</v>
      </c>
      <c r="AE126">
        <v>321</v>
      </c>
      <c r="AF126">
        <v>256</v>
      </c>
      <c r="AG126">
        <v>200</v>
      </c>
      <c r="AH126">
        <v>56</v>
      </c>
      <c r="AI126">
        <v>65</v>
      </c>
      <c r="AJ126">
        <v>8</v>
      </c>
      <c r="AK126">
        <v>4</v>
      </c>
      <c r="AL126">
        <v>53</v>
      </c>
      <c r="AM126">
        <v>7.1956709999999993E-2</v>
      </c>
      <c r="AN126">
        <v>10089.3991804</v>
      </c>
      <c r="AO126">
        <v>203</v>
      </c>
      <c r="AP126">
        <v>45</v>
      </c>
      <c r="AQ126">
        <v>2.75</v>
      </c>
    </row>
    <row r="127" spans="1:43">
      <c r="A127" t="s">
        <v>168</v>
      </c>
      <c r="B127">
        <v>126</v>
      </c>
      <c r="C127">
        <v>5</v>
      </c>
      <c r="D127">
        <v>650</v>
      </c>
      <c r="E127">
        <v>553</v>
      </c>
      <c r="F127">
        <v>42</v>
      </c>
      <c r="G127">
        <v>0</v>
      </c>
      <c r="H127">
        <v>39</v>
      </c>
      <c r="I127">
        <v>0</v>
      </c>
      <c r="J127">
        <v>0</v>
      </c>
      <c r="K127">
        <v>16</v>
      </c>
      <c r="L127">
        <v>13</v>
      </c>
      <c r="M127">
        <v>294</v>
      </c>
      <c r="N127">
        <v>356</v>
      </c>
      <c r="O127">
        <v>34</v>
      </c>
      <c r="P127">
        <v>44</v>
      </c>
      <c r="Q127">
        <v>20</v>
      </c>
      <c r="R127">
        <v>13</v>
      </c>
      <c r="S127">
        <v>22</v>
      </c>
      <c r="T127">
        <v>63</v>
      </c>
      <c r="U127">
        <v>106</v>
      </c>
      <c r="V127">
        <v>212</v>
      </c>
      <c r="W127">
        <v>136</v>
      </c>
      <c r="X127">
        <v>181</v>
      </c>
      <c r="Y127">
        <v>151</v>
      </c>
      <c r="Z127">
        <v>54</v>
      </c>
      <c r="AA127">
        <v>6</v>
      </c>
      <c r="AB127">
        <v>3</v>
      </c>
      <c r="AC127">
        <v>24</v>
      </c>
      <c r="AD127">
        <v>12</v>
      </c>
      <c r="AE127">
        <v>322</v>
      </c>
      <c r="AF127">
        <v>313</v>
      </c>
      <c r="AG127">
        <v>273</v>
      </c>
      <c r="AH127">
        <v>40</v>
      </c>
      <c r="AI127">
        <v>9</v>
      </c>
      <c r="AJ127">
        <v>3</v>
      </c>
      <c r="AK127">
        <v>1</v>
      </c>
      <c r="AL127">
        <v>5</v>
      </c>
      <c r="AM127">
        <v>7.9972950000000001E-2</v>
      </c>
      <c r="AN127">
        <v>8127.7476125100002</v>
      </c>
      <c r="AO127">
        <v>26</v>
      </c>
      <c r="AP127">
        <v>0</v>
      </c>
      <c r="AQ127">
        <v>2.07667994</v>
      </c>
    </row>
    <row r="128" spans="1:43">
      <c r="A128" t="s">
        <v>169</v>
      </c>
      <c r="B128">
        <v>127</v>
      </c>
      <c r="C128">
        <v>5</v>
      </c>
      <c r="D128">
        <v>440</v>
      </c>
      <c r="E128">
        <v>201</v>
      </c>
      <c r="F128">
        <v>116</v>
      </c>
      <c r="G128">
        <v>2</v>
      </c>
      <c r="H128">
        <v>13</v>
      </c>
      <c r="I128">
        <v>0</v>
      </c>
      <c r="J128">
        <v>97</v>
      </c>
      <c r="K128">
        <v>11</v>
      </c>
      <c r="L128">
        <v>145</v>
      </c>
      <c r="M128">
        <v>247</v>
      </c>
      <c r="N128">
        <v>193</v>
      </c>
      <c r="O128">
        <v>30</v>
      </c>
      <c r="P128">
        <v>36</v>
      </c>
      <c r="Q128">
        <v>17</v>
      </c>
      <c r="R128">
        <v>18</v>
      </c>
      <c r="S128">
        <v>54</v>
      </c>
      <c r="T128">
        <v>92</v>
      </c>
      <c r="U128">
        <v>72</v>
      </c>
      <c r="V128">
        <v>97</v>
      </c>
      <c r="W128">
        <v>24</v>
      </c>
      <c r="X128">
        <v>86</v>
      </c>
      <c r="Y128">
        <v>31</v>
      </c>
      <c r="Z128">
        <v>17</v>
      </c>
      <c r="AA128">
        <v>19</v>
      </c>
      <c r="AB128">
        <v>4</v>
      </c>
      <c r="AC128">
        <v>36</v>
      </c>
      <c r="AD128">
        <v>22</v>
      </c>
      <c r="AE128">
        <v>191</v>
      </c>
      <c r="AF128">
        <v>152</v>
      </c>
      <c r="AG128">
        <v>47</v>
      </c>
      <c r="AH128">
        <v>105</v>
      </c>
      <c r="AI128">
        <v>39</v>
      </c>
      <c r="AJ128">
        <v>19</v>
      </c>
      <c r="AK128">
        <v>4</v>
      </c>
      <c r="AL128">
        <v>16</v>
      </c>
      <c r="AM128">
        <v>0.26794340999999999</v>
      </c>
      <c r="AN128">
        <v>1642.13775517</v>
      </c>
      <c r="AO128">
        <v>43</v>
      </c>
      <c r="AP128">
        <v>16</v>
      </c>
      <c r="AQ128">
        <v>2.8947400999999999</v>
      </c>
    </row>
    <row r="129" spans="1:43">
      <c r="A129" t="s">
        <v>170</v>
      </c>
      <c r="B129">
        <v>128</v>
      </c>
      <c r="C129">
        <v>2</v>
      </c>
      <c r="D129">
        <v>543</v>
      </c>
      <c r="E129">
        <v>427</v>
      </c>
      <c r="F129">
        <v>90</v>
      </c>
      <c r="G129">
        <v>2</v>
      </c>
      <c r="H129">
        <v>5</v>
      </c>
      <c r="I129">
        <v>0</v>
      </c>
      <c r="J129">
        <v>3</v>
      </c>
      <c r="K129">
        <v>16</v>
      </c>
      <c r="L129">
        <v>11</v>
      </c>
      <c r="M129">
        <v>275</v>
      </c>
      <c r="N129">
        <v>268</v>
      </c>
      <c r="O129">
        <v>39</v>
      </c>
      <c r="P129">
        <v>47</v>
      </c>
      <c r="Q129">
        <v>12</v>
      </c>
      <c r="R129">
        <v>13</v>
      </c>
      <c r="S129">
        <v>80</v>
      </c>
      <c r="T129">
        <v>72</v>
      </c>
      <c r="U129">
        <v>88</v>
      </c>
      <c r="V129">
        <v>142</v>
      </c>
      <c r="W129">
        <v>50</v>
      </c>
      <c r="X129">
        <v>123</v>
      </c>
      <c r="Y129">
        <v>87</v>
      </c>
      <c r="Z129">
        <v>41</v>
      </c>
      <c r="AA129">
        <v>9</v>
      </c>
      <c r="AB129">
        <v>4</v>
      </c>
      <c r="AC129">
        <v>27</v>
      </c>
      <c r="AD129">
        <v>19</v>
      </c>
      <c r="AE129">
        <v>253</v>
      </c>
      <c r="AF129">
        <v>228</v>
      </c>
      <c r="AG129">
        <v>146</v>
      </c>
      <c r="AH129">
        <v>82</v>
      </c>
      <c r="AI129">
        <v>25</v>
      </c>
      <c r="AJ129">
        <v>8</v>
      </c>
      <c r="AK129">
        <v>10</v>
      </c>
      <c r="AL129">
        <v>7</v>
      </c>
      <c r="AM129">
        <v>7.1089949999999999E-2</v>
      </c>
      <c r="AN129">
        <v>7638.2098354199998</v>
      </c>
      <c r="AO129">
        <v>60</v>
      </c>
      <c r="AP129">
        <v>1</v>
      </c>
      <c r="AQ129">
        <v>2.3815801099999998</v>
      </c>
    </row>
    <row r="130" spans="1:43">
      <c r="A130" t="s">
        <v>171</v>
      </c>
      <c r="B130">
        <v>129</v>
      </c>
      <c r="C130">
        <v>4</v>
      </c>
      <c r="D130">
        <v>2095</v>
      </c>
      <c r="E130">
        <v>1063</v>
      </c>
      <c r="F130">
        <v>762</v>
      </c>
      <c r="G130">
        <v>3</v>
      </c>
      <c r="H130">
        <v>89</v>
      </c>
      <c r="I130">
        <v>5</v>
      </c>
      <c r="J130">
        <v>119</v>
      </c>
      <c r="K130">
        <v>54</v>
      </c>
      <c r="L130">
        <v>183</v>
      </c>
      <c r="M130">
        <v>955</v>
      </c>
      <c r="N130">
        <v>1140</v>
      </c>
      <c r="O130">
        <v>174</v>
      </c>
      <c r="P130">
        <v>116</v>
      </c>
      <c r="Q130">
        <v>40</v>
      </c>
      <c r="R130">
        <v>32</v>
      </c>
      <c r="S130">
        <v>288</v>
      </c>
      <c r="T130">
        <v>393</v>
      </c>
      <c r="U130">
        <v>282</v>
      </c>
      <c r="V130">
        <v>513</v>
      </c>
      <c r="W130">
        <v>257</v>
      </c>
      <c r="X130">
        <v>419</v>
      </c>
      <c r="Y130">
        <v>242</v>
      </c>
      <c r="Z130">
        <v>108</v>
      </c>
      <c r="AA130">
        <v>48</v>
      </c>
      <c r="AB130">
        <v>23</v>
      </c>
      <c r="AC130">
        <v>129</v>
      </c>
      <c r="AD130">
        <v>66</v>
      </c>
      <c r="AE130">
        <v>1190</v>
      </c>
      <c r="AF130">
        <v>1059</v>
      </c>
      <c r="AG130">
        <v>424</v>
      </c>
      <c r="AH130">
        <v>635</v>
      </c>
      <c r="AI130">
        <v>131</v>
      </c>
      <c r="AJ130">
        <v>96</v>
      </c>
      <c r="AK130">
        <v>11</v>
      </c>
      <c r="AL130">
        <v>24</v>
      </c>
      <c r="AM130">
        <v>0.20295479</v>
      </c>
      <c r="AN130">
        <v>10322.495742999999</v>
      </c>
      <c r="AO130">
        <v>10</v>
      </c>
      <c r="AP130">
        <v>-97</v>
      </c>
      <c r="AQ130">
        <v>1.9697799600000001</v>
      </c>
    </row>
    <row r="131" spans="1:43">
      <c r="A131" t="s">
        <v>172</v>
      </c>
      <c r="B131">
        <v>130</v>
      </c>
      <c r="C131">
        <v>2</v>
      </c>
      <c r="D131">
        <v>4551</v>
      </c>
      <c r="E131">
        <v>1370</v>
      </c>
      <c r="F131">
        <v>2509</v>
      </c>
      <c r="G131">
        <v>12</v>
      </c>
      <c r="H131">
        <v>132</v>
      </c>
      <c r="I131">
        <v>3</v>
      </c>
      <c r="J131">
        <v>421</v>
      </c>
      <c r="K131">
        <v>104</v>
      </c>
      <c r="L131">
        <v>889</v>
      </c>
      <c r="M131">
        <v>2289</v>
      </c>
      <c r="N131">
        <v>2262</v>
      </c>
      <c r="O131">
        <v>403</v>
      </c>
      <c r="P131">
        <v>537</v>
      </c>
      <c r="Q131">
        <v>195</v>
      </c>
      <c r="R131">
        <v>216</v>
      </c>
      <c r="S131">
        <v>492</v>
      </c>
      <c r="T131">
        <v>813</v>
      </c>
      <c r="U131">
        <v>590</v>
      </c>
      <c r="V131">
        <v>968</v>
      </c>
      <c r="W131">
        <v>337</v>
      </c>
      <c r="X131">
        <v>1069</v>
      </c>
      <c r="Y131">
        <v>469</v>
      </c>
      <c r="Z131">
        <v>217</v>
      </c>
      <c r="AA131">
        <v>158</v>
      </c>
      <c r="AB131">
        <v>85</v>
      </c>
      <c r="AC131">
        <v>442</v>
      </c>
      <c r="AD131">
        <v>257</v>
      </c>
      <c r="AE131">
        <v>1739</v>
      </c>
      <c r="AF131">
        <v>1581</v>
      </c>
      <c r="AG131">
        <v>736</v>
      </c>
      <c r="AH131">
        <v>845</v>
      </c>
      <c r="AI131">
        <v>158</v>
      </c>
      <c r="AJ131">
        <v>85</v>
      </c>
      <c r="AK131">
        <v>22</v>
      </c>
      <c r="AL131">
        <v>51</v>
      </c>
      <c r="AM131">
        <v>0.54808906999999996</v>
      </c>
      <c r="AN131">
        <v>8303.3948018699994</v>
      </c>
      <c r="AO131">
        <v>271</v>
      </c>
      <c r="AP131">
        <v>47</v>
      </c>
      <c r="AQ131">
        <v>2.8779299200000001</v>
      </c>
    </row>
    <row r="132" spans="1:43">
      <c r="A132" t="s">
        <v>173</v>
      </c>
      <c r="B132">
        <v>131</v>
      </c>
      <c r="C132">
        <v>3</v>
      </c>
      <c r="D132">
        <v>1036</v>
      </c>
      <c r="E132">
        <v>9</v>
      </c>
      <c r="F132">
        <v>1006</v>
      </c>
      <c r="G132">
        <v>0</v>
      </c>
      <c r="H132">
        <v>0</v>
      </c>
      <c r="I132">
        <v>0</v>
      </c>
      <c r="J132">
        <v>8</v>
      </c>
      <c r="K132">
        <v>13</v>
      </c>
      <c r="L132">
        <v>12</v>
      </c>
      <c r="M132">
        <v>492</v>
      </c>
      <c r="N132">
        <v>544</v>
      </c>
      <c r="O132">
        <v>67</v>
      </c>
      <c r="P132">
        <v>115</v>
      </c>
      <c r="Q132">
        <v>44</v>
      </c>
      <c r="R132">
        <v>42</v>
      </c>
      <c r="S132">
        <v>111</v>
      </c>
      <c r="T132">
        <v>112</v>
      </c>
      <c r="U132">
        <v>126</v>
      </c>
      <c r="V132">
        <v>290</v>
      </c>
      <c r="W132">
        <v>129</v>
      </c>
      <c r="X132">
        <v>236</v>
      </c>
      <c r="Y132">
        <v>76</v>
      </c>
      <c r="Z132">
        <v>24</v>
      </c>
      <c r="AA132">
        <v>24</v>
      </c>
      <c r="AB132">
        <v>13</v>
      </c>
      <c r="AC132">
        <v>136</v>
      </c>
      <c r="AD132">
        <v>55</v>
      </c>
      <c r="AE132">
        <v>435</v>
      </c>
      <c r="AF132">
        <v>332</v>
      </c>
      <c r="AG132">
        <v>175</v>
      </c>
      <c r="AH132">
        <v>157</v>
      </c>
      <c r="AI132">
        <v>103</v>
      </c>
      <c r="AJ132">
        <v>30</v>
      </c>
      <c r="AK132">
        <v>9</v>
      </c>
      <c r="AL132">
        <v>64</v>
      </c>
      <c r="AM132">
        <v>6.0471740000000003E-2</v>
      </c>
      <c r="AN132">
        <v>17131.968465400001</v>
      </c>
      <c r="AO132">
        <v>-132</v>
      </c>
      <c r="AP132">
        <v>-48</v>
      </c>
      <c r="AQ132">
        <v>3.1204800600000002</v>
      </c>
    </row>
    <row r="133" spans="1:43">
      <c r="A133" t="s">
        <v>174</v>
      </c>
      <c r="B133">
        <v>132</v>
      </c>
      <c r="C133">
        <v>4</v>
      </c>
      <c r="D133">
        <v>4151</v>
      </c>
      <c r="E133">
        <v>1698</v>
      </c>
      <c r="F133">
        <v>2222</v>
      </c>
      <c r="G133">
        <v>22</v>
      </c>
      <c r="H133">
        <v>52</v>
      </c>
      <c r="I133">
        <v>1</v>
      </c>
      <c r="J133">
        <v>47</v>
      </c>
      <c r="K133">
        <v>109</v>
      </c>
      <c r="L133">
        <v>120</v>
      </c>
      <c r="M133">
        <v>1930</v>
      </c>
      <c r="N133">
        <v>2221</v>
      </c>
      <c r="O133">
        <v>231</v>
      </c>
      <c r="P133">
        <v>345</v>
      </c>
      <c r="Q133">
        <v>159</v>
      </c>
      <c r="R133">
        <v>178</v>
      </c>
      <c r="S133">
        <v>352</v>
      </c>
      <c r="T133">
        <v>559</v>
      </c>
      <c r="U133">
        <v>559</v>
      </c>
      <c r="V133">
        <v>1241</v>
      </c>
      <c r="W133">
        <v>527</v>
      </c>
      <c r="X133">
        <v>944</v>
      </c>
      <c r="Y133">
        <v>562</v>
      </c>
      <c r="Z133">
        <v>205</v>
      </c>
      <c r="AA133">
        <v>80</v>
      </c>
      <c r="AB133">
        <v>34</v>
      </c>
      <c r="AC133">
        <v>302</v>
      </c>
      <c r="AD133">
        <v>143</v>
      </c>
      <c r="AE133">
        <v>1703</v>
      </c>
      <c r="AF133">
        <v>1549</v>
      </c>
      <c r="AG133">
        <v>1139</v>
      </c>
      <c r="AH133">
        <v>410</v>
      </c>
      <c r="AI133">
        <v>154</v>
      </c>
      <c r="AJ133">
        <v>55</v>
      </c>
      <c r="AK133">
        <v>28</v>
      </c>
      <c r="AL133">
        <v>71</v>
      </c>
      <c r="AM133">
        <v>0.59131376999999996</v>
      </c>
      <c r="AN133">
        <v>7019.9616354099999</v>
      </c>
      <c r="AO133">
        <v>-224</v>
      </c>
      <c r="AP133">
        <v>-78</v>
      </c>
      <c r="AQ133">
        <v>2.5881199800000001</v>
      </c>
    </row>
    <row r="134" spans="1:43">
      <c r="A134" t="s">
        <v>175</v>
      </c>
      <c r="B134">
        <v>133</v>
      </c>
      <c r="C134">
        <v>3</v>
      </c>
      <c r="D134">
        <v>1218</v>
      </c>
      <c r="E134">
        <v>180</v>
      </c>
      <c r="F134">
        <v>1018</v>
      </c>
      <c r="G134">
        <v>5</v>
      </c>
      <c r="H134">
        <v>1</v>
      </c>
      <c r="I134">
        <v>0</v>
      </c>
      <c r="J134">
        <v>0</v>
      </c>
      <c r="K134">
        <v>14</v>
      </c>
      <c r="L134">
        <v>10</v>
      </c>
      <c r="M134">
        <v>564</v>
      </c>
      <c r="N134">
        <v>654</v>
      </c>
      <c r="O134">
        <v>39</v>
      </c>
      <c r="P134">
        <v>53</v>
      </c>
      <c r="Q134">
        <v>22</v>
      </c>
      <c r="R134">
        <v>34</v>
      </c>
      <c r="S134">
        <v>75</v>
      </c>
      <c r="T134">
        <v>72</v>
      </c>
      <c r="U134">
        <v>87</v>
      </c>
      <c r="V134">
        <v>352</v>
      </c>
      <c r="W134">
        <v>484</v>
      </c>
      <c r="X134">
        <v>197</v>
      </c>
      <c r="Y134">
        <v>82</v>
      </c>
      <c r="Z134">
        <v>14</v>
      </c>
      <c r="AA134">
        <v>20</v>
      </c>
      <c r="AB134">
        <v>5</v>
      </c>
      <c r="AC134">
        <v>95</v>
      </c>
      <c r="AD134">
        <v>41</v>
      </c>
      <c r="AE134">
        <v>531</v>
      </c>
      <c r="AF134">
        <v>493</v>
      </c>
      <c r="AG134">
        <v>182</v>
      </c>
      <c r="AH134">
        <v>311</v>
      </c>
      <c r="AI134">
        <v>38</v>
      </c>
      <c r="AJ134">
        <v>31</v>
      </c>
      <c r="AK134">
        <v>0</v>
      </c>
      <c r="AL134">
        <v>7</v>
      </c>
      <c r="AM134">
        <v>0.14782164</v>
      </c>
      <c r="AN134">
        <v>8239.6594380700008</v>
      </c>
      <c r="AO134">
        <v>-21</v>
      </c>
      <c r="AP134">
        <v>-2</v>
      </c>
      <c r="AQ134">
        <v>1.8924900200000001</v>
      </c>
    </row>
    <row r="135" spans="1:43">
      <c r="A135" t="s">
        <v>176</v>
      </c>
      <c r="B135">
        <v>134</v>
      </c>
      <c r="C135">
        <v>3</v>
      </c>
      <c r="D135">
        <v>770</v>
      </c>
      <c r="E135">
        <v>9</v>
      </c>
      <c r="F135">
        <v>740</v>
      </c>
      <c r="G135">
        <v>1</v>
      </c>
      <c r="H135">
        <v>2</v>
      </c>
      <c r="I135">
        <v>0</v>
      </c>
      <c r="J135">
        <v>9</v>
      </c>
      <c r="K135">
        <v>9</v>
      </c>
      <c r="L135">
        <v>3</v>
      </c>
      <c r="M135">
        <v>323</v>
      </c>
      <c r="N135">
        <v>447</v>
      </c>
      <c r="O135">
        <v>41</v>
      </c>
      <c r="P135">
        <v>42</v>
      </c>
      <c r="Q135">
        <v>15</v>
      </c>
      <c r="R135">
        <v>35</v>
      </c>
      <c r="S135">
        <v>74</v>
      </c>
      <c r="T135">
        <v>88</v>
      </c>
      <c r="U135">
        <v>91</v>
      </c>
      <c r="V135">
        <v>214</v>
      </c>
      <c r="W135">
        <v>170</v>
      </c>
      <c r="X135">
        <v>174</v>
      </c>
      <c r="Y135">
        <v>52</v>
      </c>
      <c r="Z135">
        <v>14</v>
      </c>
      <c r="AA135">
        <v>25</v>
      </c>
      <c r="AB135">
        <v>5</v>
      </c>
      <c r="AC135">
        <v>97</v>
      </c>
      <c r="AD135">
        <v>41</v>
      </c>
      <c r="AE135">
        <v>405</v>
      </c>
      <c r="AF135">
        <v>371</v>
      </c>
      <c r="AG135">
        <v>83</v>
      </c>
      <c r="AH135">
        <v>288</v>
      </c>
      <c r="AI135">
        <v>34</v>
      </c>
      <c r="AJ135">
        <v>16</v>
      </c>
      <c r="AK135">
        <v>3</v>
      </c>
      <c r="AL135">
        <v>15</v>
      </c>
      <c r="AM135">
        <v>0.11702097</v>
      </c>
      <c r="AN135">
        <v>6580.0169140199996</v>
      </c>
      <c r="AO135">
        <v>9</v>
      </c>
      <c r="AP135">
        <v>55</v>
      </c>
      <c r="AQ135">
        <v>2.0754699699999999</v>
      </c>
    </row>
    <row r="136" spans="1:43">
      <c r="A136" t="s">
        <v>177</v>
      </c>
      <c r="B136">
        <v>135</v>
      </c>
      <c r="C136">
        <v>4</v>
      </c>
      <c r="D136">
        <v>576</v>
      </c>
      <c r="E136">
        <v>494</v>
      </c>
      <c r="F136">
        <v>21</v>
      </c>
      <c r="G136">
        <v>0</v>
      </c>
      <c r="H136">
        <v>21</v>
      </c>
      <c r="I136">
        <v>0</v>
      </c>
      <c r="J136">
        <v>21</v>
      </c>
      <c r="K136">
        <v>19</v>
      </c>
      <c r="L136">
        <v>50</v>
      </c>
      <c r="M136">
        <v>300</v>
      </c>
      <c r="N136">
        <v>276</v>
      </c>
      <c r="O136">
        <v>27</v>
      </c>
      <c r="P136">
        <v>6</v>
      </c>
      <c r="Q136">
        <v>2</v>
      </c>
      <c r="R136">
        <v>1</v>
      </c>
      <c r="S136">
        <v>51</v>
      </c>
      <c r="T136">
        <v>169</v>
      </c>
      <c r="U136">
        <v>91</v>
      </c>
      <c r="V136">
        <v>134</v>
      </c>
      <c r="W136">
        <v>95</v>
      </c>
      <c r="X136">
        <v>105</v>
      </c>
      <c r="Y136">
        <v>72</v>
      </c>
      <c r="Z136">
        <v>17</v>
      </c>
      <c r="AA136">
        <v>12</v>
      </c>
      <c r="AB136">
        <v>1</v>
      </c>
      <c r="AC136">
        <v>21</v>
      </c>
      <c r="AD136">
        <v>3</v>
      </c>
      <c r="AE136">
        <v>393</v>
      </c>
      <c r="AF136">
        <v>322</v>
      </c>
      <c r="AG136">
        <v>172</v>
      </c>
      <c r="AH136">
        <v>150</v>
      </c>
      <c r="AI136">
        <v>71</v>
      </c>
      <c r="AJ136">
        <v>33</v>
      </c>
      <c r="AK136">
        <v>16</v>
      </c>
      <c r="AL136">
        <v>22</v>
      </c>
      <c r="AM136">
        <v>5.0033389999999997E-2</v>
      </c>
      <c r="AN136">
        <v>11512.310428999999</v>
      </c>
      <c r="AO136">
        <v>23</v>
      </c>
      <c r="AP136">
        <v>35</v>
      </c>
      <c r="AQ136">
        <v>1.78882002</v>
      </c>
    </row>
    <row r="137" spans="1:43">
      <c r="A137" t="s">
        <v>178</v>
      </c>
      <c r="B137">
        <v>136</v>
      </c>
      <c r="C137">
        <v>5</v>
      </c>
      <c r="D137">
        <v>6163</v>
      </c>
      <c r="E137">
        <v>505</v>
      </c>
      <c r="F137">
        <v>5422</v>
      </c>
      <c r="G137">
        <v>4</v>
      </c>
      <c r="H137">
        <v>120</v>
      </c>
      <c r="I137">
        <v>0</v>
      </c>
      <c r="J137">
        <v>22</v>
      </c>
      <c r="K137">
        <v>90</v>
      </c>
      <c r="L137">
        <v>110</v>
      </c>
      <c r="M137">
        <v>2557</v>
      </c>
      <c r="N137">
        <v>3606</v>
      </c>
      <c r="O137">
        <v>347</v>
      </c>
      <c r="P137">
        <v>474</v>
      </c>
      <c r="Q137">
        <v>191</v>
      </c>
      <c r="R137">
        <v>216</v>
      </c>
      <c r="S137">
        <v>653</v>
      </c>
      <c r="T137">
        <v>914</v>
      </c>
      <c r="U137">
        <v>701</v>
      </c>
      <c r="V137">
        <v>1647</v>
      </c>
      <c r="W137">
        <v>1020</v>
      </c>
      <c r="X137">
        <v>1401</v>
      </c>
      <c r="Y137">
        <v>614</v>
      </c>
      <c r="Z137">
        <v>184</v>
      </c>
      <c r="AA137">
        <v>125</v>
      </c>
      <c r="AB137">
        <v>53</v>
      </c>
      <c r="AC137">
        <v>662</v>
      </c>
      <c r="AD137">
        <v>322</v>
      </c>
      <c r="AE137">
        <v>2978</v>
      </c>
      <c r="AF137">
        <v>2838</v>
      </c>
      <c r="AG137">
        <v>1143</v>
      </c>
      <c r="AH137">
        <v>1695</v>
      </c>
      <c r="AI137">
        <v>140</v>
      </c>
      <c r="AJ137">
        <v>62</v>
      </c>
      <c r="AK137">
        <v>23</v>
      </c>
      <c r="AL137">
        <v>55</v>
      </c>
      <c r="AM137">
        <v>0.57044916000000001</v>
      </c>
      <c r="AN137">
        <v>10803.767226100001</v>
      </c>
      <c r="AO137">
        <v>133</v>
      </c>
      <c r="AP137">
        <v>92</v>
      </c>
      <c r="AQ137">
        <v>2.10747003</v>
      </c>
    </row>
    <row r="138" spans="1:43">
      <c r="A138" t="s">
        <v>179</v>
      </c>
      <c r="B138">
        <v>137</v>
      </c>
      <c r="C138">
        <v>1</v>
      </c>
      <c r="D138">
        <v>2138</v>
      </c>
      <c r="E138">
        <v>2019</v>
      </c>
      <c r="F138">
        <v>27</v>
      </c>
      <c r="G138">
        <v>7</v>
      </c>
      <c r="H138">
        <v>53</v>
      </c>
      <c r="I138">
        <v>1</v>
      </c>
      <c r="J138">
        <v>10</v>
      </c>
      <c r="K138">
        <v>21</v>
      </c>
      <c r="L138">
        <v>37</v>
      </c>
      <c r="M138">
        <v>1081</v>
      </c>
      <c r="N138">
        <v>1057</v>
      </c>
      <c r="O138">
        <v>117</v>
      </c>
      <c r="P138">
        <v>55</v>
      </c>
      <c r="Q138">
        <v>23</v>
      </c>
      <c r="R138">
        <v>30</v>
      </c>
      <c r="S138">
        <v>173</v>
      </c>
      <c r="T138">
        <v>714</v>
      </c>
      <c r="U138">
        <v>319</v>
      </c>
      <c r="V138">
        <v>508</v>
      </c>
      <c r="W138">
        <v>199</v>
      </c>
      <c r="X138">
        <v>461</v>
      </c>
      <c r="Y138">
        <v>355</v>
      </c>
      <c r="Z138">
        <v>103</v>
      </c>
      <c r="AA138">
        <v>39</v>
      </c>
      <c r="AB138">
        <v>10</v>
      </c>
      <c r="AC138">
        <v>67</v>
      </c>
      <c r="AD138">
        <v>18</v>
      </c>
      <c r="AE138">
        <v>1292</v>
      </c>
      <c r="AF138">
        <v>1046</v>
      </c>
      <c r="AG138">
        <v>741</v>
      </c>
      <c r="AH138">
        <v>305</v>
      </c>
      <c r="AI138">
        <v>246</v>
      </c>
      <c r="AJ138">
        <v>40</v>
      </c>
      <c r="AK138">
        <v>127</v>
      </c>
      <c r="AL138">
        <v>79</v>
      </c>
      <c r="AM138">
        <v>0.13429989000000001</v>
      </c>
      <c r="AN138">
        <v>15919.5955366</v>
      </c>
      <c r="AO138">
        <v>209</v>
      </c>
      <c r="AP138">
        <v>151</v>
      </c>
      <c r="AQ138">
        <v>2.0382399499999999</v>
      </c>
    </row>
    <row r="139" spans="1:43">
      <c r="A139" t="s">
        <v>180</v>
      </c>
      <c r="B139">
        <v>138</v>
      </c>
      <c r="C139">
        <v>4</v>
      </c>
      <c r="D139">
        <v>642</v>
      </c>
      <c r="E139">
        <v>547</v>
      </c>
      <c r="F139">
        <v>33</v>
      </c>
      <c r="G139">
        <v>1</v>
      </c>
      <c r="H139">
        <v>31</v>
      </c>
      <c r="I139">
        <v>0</v>
      </c>
      <c r="J139">
        <v>9</v>
      </c>
      <c r="K139">
        <v>21</v>
      </c>
      <c r="L139">
        <v>23</v>
      </c>
      <c r="M139">
        <v>336</v>
      </c>
      <c r="N139">
        <v>306</v>
      </c>
      <c r="O139">
        <v>69</v>
      </c>
      <c r="P139">
        <v>13</v>
      </c>
      <c r="Q139">
        <v>2</v>
      </c>
      <c r="R139">
        <v>3</v>
      </c>
      <c r="S139">
        <v>60</v>
      </c>
      <c r="T139">
        <v>199</v>
      </c>
      <c r="U139">
        <v>121</v>
      </c>
      <c r="V139">
        <v>137</v>
      </c>
      <c r="W139">
        <v>38</v>
      </c>
      <c r="X139">
        <v>159</v>
      </c>
      <c r="Y139">
        <v>139</v>
      </c>
      <c r="Z139">
        <v>52</v>
      </c>
      <c r="AA139">
        <v>12</v>
      </c>
      <c r="AB139">
        <v>5</v>
      </c>
      <c r="AC139">
        <v>8</v>
      </c>
      <c r="AD139">
        <v>1</v>
      </c>
      <c r="AE139">
        <v>388</v>
      </c>
      <c r="AF139">
        <v>289</v>
      </c>
      <c r="AG139">
        <v>230</v>
      </c>
      <c r="AH139">
        <v>59</v>
      </c>
      <c r="AI139">
        <v>99</v>
      </c>
      <c r="AJ139">
        <v>20</v>
      </c>
      <c r="AK139">
        <v>55</v>
      </c>
      <c r="AL139">
        <v>24</v>
      </c>
      <c r="AM139">
        <v>0.79815532</v>
      </c>
      <c r="AN139">
        <v>804.35471514000005</v>
      </c>
      <c r="AO139">
        <v>565</v>
      </c>
      <c r="AP139">
        <v>260</v>
      </c>
      <c r="AQ139">
        <v>2.2041499600000001</v>
      </c>
    </row>
    <row r="140" spans="1:43">
      <c r="A140" t="s">
        <v>181</v>
      </c>
      <c r="B140">
        <v>139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8.6962719999999993E-2</v>
      </c>
      <c r="AN140">
        <v>0</v>
      </c>
      <c r="AO140">
        <v>0</v>
      </c>
      <c r="AP140">
        <v>0</v>
      </c>
      <c r="AQ140">
        <v>0</v>
      </c>
    </row>
    <row r="141" spans="1:43">
      <c r="A141" t="s">
        <v>182</v>
      </c>
      <c r="B141">
        <v>140</v>
      </c>
      <c r="C141">
        <v>3</v>
      </c>
      <c r="D141">
        <v>3208</v>
      </c>
      <c r="E141">
        <v>2780</v>
      </c>
      <c r="F141">
        <v>188</v>
      </c>
      <c r="G141">
        <v>7</v>
      </c>
      <c r="H141">
        <v>108</v>
      </c>
      <c r="I141">
        <v>1</v>
      </c>
      <c r="J141">
        <v>40</v>
      </c>
      <c r="K141">
        <v>84</v>
      </c>
      <c r="L141">
        <v>158</v>
      </c>
      <c r="M141">
        <v>1195</v>
      </c>
      <c r="N141">
        <v>2013</v>
      </c>
      <c r="O141">
        <v>2</v>
      </c>
      <c r="P141">
        <v>0</v>
      </c>
      <c r="Q141">
        <v>2</v>
      </c>
      <c r="R141">
        <v>6</v>
      </c>
      <c r="S141">
        <v>3132</v>
      </c>
      <c r="T141">
        <v>32</v>
      </c>
      <c r="U141">
        <v>3</v>
      </c>
      <c r="V141">
        <v>22</v>
      </c>
      <c r="W141">
        <v>9</v>
      </c>
      <c r="X141">
        <v>13</v>
      </c>
      <c r="Y141">
        <v>11</v>
      </c>
      <c r="Z141">
        <v>4</v>
      </c>
      <c r="AA141">
        <v>1</v>
      </c>
      <c r="AB141">
        <v>0</v>
      </c>
      <c r="AC141">
        <v>1</v>
      </c>
      <c r="AD141">
        <v>0</v>
      </c>
      <c r="AE141">
        <v>15</v>
      </c>
      <c r="AF141">
        <v>15</v>
      </c>
      <c r="AG141">
        <v>13</v>
      </c>
      <c r="AH141">
        <v>2</v>
      </c>
      <c r="AI141">
        <v>0</v>
      </c>
      <c r="AJ141">
        <v>0</v>
      </c>
      <c r="AK141">
        <v>0</v>
      </c>
      <c r="AL141">
        <v>0</v>
      </c>
      <c r="AM141">
        <v>0.30078126999999999</v>
      </c>
      <c r="AN141">
        <v>10665.5576581</v>
      </c>
      <c r="AO141">
        <v>-864</v>
      </c>
      <c r="AP141">
        <v>-481</v>
      </c>
      <c r="AQ141">
        <v>2.6666700799999998</v>
      </c>
    </row>
    <row r="142" spans="1:43">
      <c r="A142" t="s">
        <v>183</v>
      </c>
      <c r="B142">
        <v>141</v>
      </c>
      <c r="C142">
        <v>5</v>
      </c>
      <c r="D142">
        <v>567</v>
      </c>
      <c r="E142">
        <v>9</v>
      </c>
      <c r="F142">
        <v>548</v>
      </c>
      <c r="G142">
        <v>3</v>
      </c>
      <c r="H142">
        <v>1</v>
      </c>
      <c r="I142">
        <v>0</v>
      </c>
      <c r="J142">
        <v>0</v>
      </c>
      <c r="K142">
        <v>6</v>
      </c>
      <c r="L142">
        <v>5</v>
      </c>
      <c r="M142">
        <v>301</v>
      </c>
      <c r="N142">
        <v>266</v>
      </c>
      <c r="O142">
        <v>40</v>
      </c>
      <c r="P142">
        <v>48</v>
      </c>
      <c r="Q142">
        <v>11</v>
      </c>
      <c r="R142">
        <v>24</v>
      </c>
      <c r="S142">
        <v>64</v>
      </c>
      <c r="T142">
        <v>59</v>
      </c>
      <c r="U142">
        <v>99</v>
      </c>
      <c r="V142">
        <v>172</v>
      </c>
      <c r="W142">
        <v>50</v>
      </c>
      <c r="X142">
        <v>110</v>
      </c>
      <c r="Y142">
        <v>26</v>
      </c>
      <c r="Z142">
        <v>8</v>
      </c>
      <c r="AA142">
        <v>11</v>
      </c>
      <c r="AB142">
        <v>5</v>
      </c>
      <c r="AC142">
        <v>73</v>
      </c>
      <c r="AD142">
        <v>28</v>
      </c>
      <c r="AE142">
        <v>220</v>
      </c>
      <c r="AF142">
        <v>159</v>
      </c>
      <c r="AG142">
        <v>75</v>
      </c>
      <c r="AH142">
        <v>84</v>
      </c>
      <c r="AI142">
        <v>61</v>
      </c>
      <c r="AJ142">
        <v>7</v>
      </c>
      <c r="AK142">
        <v>1</v>
      </c>
      <c r="AL142">
        <v>53</v>
      </c>
      <c r="AM142">
        <v>0.10481052</v>
      </c>
      <c r="AN142">
        <v>5409.7619456700004</v>
      </c>
      <c r="AO142">
        <v>51</v>
      </c>
      <c r="AP142">
        <v>-1</v>
      </c>
      <c r="AQ142">
        <v>3.0566000899999999</v>
      </c>
    </row>
    <row r="143" spans="1:43">
      <c r="A143" t="s">
        <v>184</v>
      </c>
      <c r="B143">
        <v>142</v>
      </c>
      <c r="C143">
        <v>1</v>
      </c>
      <c r="D143">
        <v>2134</v>
      </c>
      <c r="E143">
        <v>305</v>
      </c>
      <c r="F143">
        <v>1730</v>
      </c>
      <c r="G143">
        <v>8</v>
      </c>
      <c r="H143">
        <v>31</v>
      </c>
      <c r="I143">
        <v>2</v>
      </c>
      <c r="J143">
        <v>9</v>
      </c>
      <c r="K143">
        <v>49</v>
      </c>
      <c r="L143">
        <v>38</v>
      </c>
      <c r="M143">
        <v>986</v>
      </c>
      <c r="N143">
        <v>1148</v>
      </c>
      <c r="O143">
        <v>191</v>
      </c>
      <c r="P143">
        <v>215</v>
      </c>
      <c r="Q143">
        <v>62</v>
      </c>
      <c r="R143">
        <v>65</v>
      </c>
      <c r="S143">
        <v>317</v>
      </c>
      <c r="T143">
        <v>379</v>
      </c>
      <c r="U143">
        <v>237</v>
      </c>
      <c r="V143">
        <v>502</v>
      </c>
      <c r="W143">
        <v>166</v>
      </c>
      <c r="X143">
        <v>403</v>
      </c>
      <c r="Y143">
        <v>93</v>
      </c>
      <c r="Z143">
        <v>25</v>
      </c>
      <c r="AA143">
        <v>39</v>
      </c>
      <c r="AB143">
        <v>20</v>
      </c>
      <c r="AC143">
        <v>271</v>
      </c>
      <c r="AD143">
        <v>191</v>
      </c>
      <c r="AE143">
        <v>1316</v>
      </c>
      <c r="AF143">
        <v>1033</v>
      </c>
      <c r="AG143">
        <v>101</v>
      </c>
      <c r="AH143">
        <v>932</v>
      </c>
      <c r="AI143">
        <v>283</v>
      </c>
      <c r="AJ143">
        <v>147</v>
      </c>
      <c r="AK143">
        <v>13</v>
      </c>
      <c r="AL143">
        <v>123</v>
      </c>
      <c r="AM143">
        <v>0.15908533</v>
      </c>
      <c r="AN143">
        <v>13414.184200399999</v>
      </c>
      <c r="AO143">
        <v>-6</v>
      </c>
      <c r="AP143">
        <v>-55</v>
      </c>
      <c r="AQ143">
        <v>1.9883799499999999</v>
      </c>
    </row>
    <row r="144" spans="1:43">
      <c r="A144" t="s">
        <v>185</v>
      </c>
      <c r="B144">
        <v>143</v>
      </c>
      <c r="C144">
        <v>2</v>
      </c>
      <c r="D144">
        <v>2487</v>
      </c>
      <c r="E144">
        <v>54</v>
      </c>
      <c r="F144">
        <v>2371</v>
      </c>
      <c r="G144">
        <v>10</v>
      </c>
      <c r="H144">
        <v>6</v>
      </c>
      <c r="I144">
        <v>0</v>
      </c>
      <c r="J144">
        <v>15</v>
      </c>
      <c r="K144">
        <v>31</v>
      </c>
      <c r="L144">
        <v>53</v>
      </c>
      <c r="M144">
        <v>1141</v>
      </c>
      <c r="N144">
        <v>1346</v>
      </c>
      <c r="O144">
        <v>271</v>
      </c>
      <c r="P144">
        <v>297</v>
      </c>
      <c r="Q144">
        <v>112</v>
      </c>
      <c r="R144">
        <v>152</v>
      </c>
      <c r="S144">
        <v>293</v>
      </c>
      <c r="T144">
        <v>316</v>
      </c>
      <c r="U144">
        <v>294</v>
      </c>
      <c r="V144">
        <v>555</v>
      </c>
      <c r="W144">
        <v>197</v>
      </c>
      <c r="X144">
        <v>599</v>
      </c>
      <c r="Y144">
        <v>151</v>
      </c>
      <c r="Z144">
        <v>54</v>
      </c>
      <c r="AA144">
        <v>66</v>
      </c>
      <c r="AB144">
        <v>27</v>
      </c>
      <c r="AC144">
        <v>382</v>
      </c>
      <c r="AD144">
        <v>200</v>
      </c>
      <c r="AE144">
        <v>916</v>
      </c>
      <c r="AF144">
        <v>746</v>
      </c>
      <c r="AG144">
        <v>312</v>
      </c>
      <c r="AH144">
        <v>434</v>
      </c>
      <c r="AI144">
        <v>170</v>
      </c>
      <c r="AJ144">
        <v>73</v>
      </c>
      <c r="AK144">
        <v>6</v>
      </c>
      <c r="AL144">
        <v>91</v>
      </c>
      <c r="AM144">
        <v>0.104293</v>
      </c>
      <c r="AN144">
        <v>23846.279176100001</v>
      </c>
      <c r="AO144">
        <v>30</v>
      </c>
      <c r="AP144">
        <v>1</v>
      </c>
      <c r="AQ144">
        <v>3.3190300399999999</v>
      </c>
    </row>
    <row r="145" spans="1:43">
      <c r="A145" t="s">
        <v>186</v>
      </c>
      <c r="B145">
        <v>144</v>
      </c>
      <c r="C145">
        <v>4</v>
      </c>
      <c r="D145">
        <v>861</v>
      </c>
      <c r="E145">
        <v>638</v>
      </c>
      <c r="F145">
        <v>166</v>
      </c>
      <c r="G145">
        <v>1</v>
      </c>
      <c r="H145">
        <v>17</v>
      </c>
      <c r="I145">
        <v>0</v>
      </c>
      <c r="J145">
        <v>3</v>
      </c>
      <c r="K145">
        <v>36</v>
      </c>
      <c r="L145">
        <v>24</v>
      </c>
      <c r="M145">
        <v>404</v>
      </c>
      <c r="N145">
        <v>457</v>
      </c>
      <c r="O145">
        <v>59</v>
      </c>
      <c r="P145">
        <v>43</v>
      </c>
      <c r="Q145">
        <v>25</v>
      </c>
      <c r="R145">
        <v>27</v>
      </c>
      <c r="S145">
        <v>63</v>
      </c>
      <c r="T145">
        <v>96</v>
      </c>
      <c r="U145">
        <v>126</v>
      </c>
      <c r="V145">
        <v>328</v>
      </c>
      <c r="W145">
        <v>94</v>
      </c>
      <c r="X145">
        <v>224</v>
      </c>
      <c r="Y145">
        <v>172</v>
      </c>
      <c r="Z145">
        <v>66</v>
      </c>
      <c r="AA145">
        <v>10</v>
      </c>
      <c r="AB145">
        <v>3</v>
      </c>
      <c r="AC145">
        <v>42</v>
      </c>
      <c r="AD145">
        <v>18</v>
      </c>
      <c r="AE145">
        <v>375</v>
      </c>
      <c r="AF145">
        <v>354</v>
      </c>
      <c r="AG145">
        <v>319</v>
      </c>
      <c r="AH145">
        <v>35</v>
      </c>
      <c r="AI145">
        <v>21</v>
      </c>
      <c r="AJ145">
        <v>2</v>
      </c>
      <c r="AK145">
        <v>9</v>
      </c>
      <c r="AL145">
        <v>10</v>
      </c>
      <c r="AM145">
        <v>0.13002812999999999</v>
      </c>
      <c r="AN145">
        <v>6621.6436321000001</v>
      </c>
      <c r="AO145">
        <v>-95</v>
      </c>
      <c r="AP145">
        <v>-15</v>
      </c>
      <c r="AQ145">
        <v>2.41525006</v>
      </c>
    </row>
    <row r="146" spans="1:43">
      <c r="A146" t="s">
        <v>187</v>
      </c>
      <c r="B146">
        <v>145</v>
      </c>
      <c r="C146">
        <v>3</v>
      </c>
      <c r="D146">
        <v>4033</v>
      </c>
      <c r="E146">
        <v>382</v>
      </c>
      <c r="F146">
        <v>3238</v>
      </c>
      <c r="G146">
        <v>33</v>
      </c>
      <c r="H146">
        <v>48</v>
      </c>
      <c r="I146">
        <v>0</v>
      </c>
      <c r="J146">
        <v>190</v>
      </c>
      <c r="K146">
        <v>142</v>
      </c>
      <c r="L146">
        <v>473</v>
      </c>
      <c r="M146">
        <v>1916</v>
      </c>
      <c r="N146">
        <v>2117</v>
      </c>
      <c r="O146">
        <v>411</v>
      </c>
      <c r="P146">
        <v>524</v>
      </c>
      <c r="Q146">
        <v>202</v>
      </c>
      <c r="R146">
        <v>230</v>
      </c>
      <c r="S146">
        <v>533</v>
      </c>
      <c r="T146">
        <v>615</v>
      </c>
      <c r="U146">
        <v>522</v>
      </c>
      <c r="V146">
        <v>790</v>
      </c>
      <c r="W146">
        <v>206</v>
      </c>
      <c r="X146">
        <v>877</v>
      </c>
      <c r="Y146">
        <v>229</v>
      </c>
      <c r="Z146">
        <v>107</v>
      </c>
      <c r="AA146">
        <v>109</v>
      </c>
      <c r="AB146">
        <v>43</v>
      </c>
      <c r="AC146">
        <v>539</v>
      </c>
      <c r="AD146">
        <v>325</v>
      </c>
      <c r="AE146">
        <v>1719</v>
      </c>
      <c r="AF146">
        <v>1172</v>
      </c>
      <c r="AG146">
        <v>341</v>
      </c>
      <c r="AH146">
        <v>831</v>
      </c>
      <c r="AI146">
        <v>547</v>
      </c>
      <c r="AJ146">
        <v>187</v>
      </c>
      <c r="AK146">
        <v>52</v>
      </c>
      <c r="AL146">
        <v>308</v>
      </c>
      <c r="AM146">
        <v>0.12646331999999999</v>
      </c>
      <c r="AN146">
        <v>31890.6680099</v>
      </c>
      <c r="AO146">
        <v>-426</v>
      </c>
      <c r="AP146">
        <v>-156</v>
      </c>
      <c r="AQ146">
        <v>3.4385700199999998</v>
      </c>
    </row>
    <row r="147" spans="1:43">
      <c r="A147" t="s">
        <v>188</v>
      </c>
      <c r="B147">
        <v>146</v>
      </c>
      <c r="C147">
        <v>3</v>
      </c>
      <c r="D147">
        <v>2748</v>
      </c>
      <c r="E147">
        <v>2074</v>
      </c>
      <c r="F147">
        <v>337</v>
      </c>
      <c r="G147">
        <v>7</v>
      </c>
      <c r="H147">
        <v>216</v>
      </c>
      <c r="I147">
        <v>0</v>
      </c>
      <c r="J147">
        <v>48</v>
      </c>
      <c r="K147">
        <v>66</v>
      </c>
      <c r="L147">
        <v>113</v>
      </c>
      <c r="M147">
        <v>1323</v>
      </c>
      <c r="N147">
        <v>1425</v>
      </c>
      <c r="O147">
        <v>141</v>
      </c>
      <c r="P147">
        <v>158</v>
      </c>
      <c r="Q147">
        <v>77</v>
      </c>
      <c r="R147">
        <v>58</v>
      </c>
      <c r="S147">
        <v>251</v>
      </c>
      <c r="T147">
        <v>671</v>
      </c>
      <c r="U147">
        <v>425</v>
      </c>
      <c r="V147">
        <v>669</v>
      </c>
      <c r="W147">
        <v>298</v>
      </c>
      <c r="X147">
        <v>634</v>
      </c>
      <c r="Y147">
        <v>419</v>
      </c>
      <c r="Z147">
        <v>149</v>
      </c>
      <c r="AA147">
        <v>50</v>
      </c>
      <c r="AB147">
        <v>28</v>
      </c>
      <c r="AC147">
        <v>165</v>
      </c>
      <c r="AD147">
        <v>84</v>
      </c>
      <c r="AE147">
        <v>1406</v>
      </c>
      <c r="AF147">
        <v>1327</v>
      </c>
      <c r="AG147">
        <v>787</v>
      </c>
      <c r="AH147">
        <v>540</v>
      </c>
      <c r="AI147">
        <v>79</v>
      </c>
      <c r="AJ147">
        <v>39</v>
      </c>
      <c r="AK147">
        <v>17</v>
      </c>
      <c r="AL147">
        <v>23</v>
      </c>
      <c r="AM147">
        <v>0.26019579999999998</v>
      </c>
      <c r="AN147">
        <v>10561.277269</v>
      </c>
      <c r="AO147">
        <v>-12</v>
      </c>
      <c r="AP147">
        <v>-8</v>
      </c>
      <c r="AQ147">
        <v>2.0708398799999999</v>
      </c>
    </row>
    <row r="148" spans="1:43">
      <c r="A148" t="s">
        <v>189</v>
      </c>
      <c r="B148">
        <v>147</v>
      </c>
      <c r="C148">
        <v>3</v>
      </c>
      <c r="D148">
        <v>1412</v>
      </c>
      <c r="E148">
        <v>664</v>
      </c>
      <c r="F148">
        <v>379</v>
      </c>
      <c r="G148">
        <v>16</v>
      </c>
      <c r="H148">
        <v>35</v>
      </c>
      <c r="I148">
        <v>2</v>
      </c>
      <c r="J148">
        <v>251</v>
      </c>
      <c r="K148">
        <v>65</v>
      </c>
      <c r="L148">
        <v>423</v>
      </c>
      <c r="M148">
        <v>721</v>
      </c>
      <c r="N148">
        <v>691</v>
      </c>
      <c r="O148">
        <v>107</v>
      </c>
      <c r="P148">
        <v>101</v>
      </c>
      <c r="Q148">
        <v>25</v>
      </c>
      <c r="R148">
        <v>46</v>
      </c>
      <c r="S148">
        <v>165</v>
      </c>
      <c r="T148">
        <v>281</v>
      </c>
      <c r="U148">
        <v>202</v>
      </c>
      <c r="V148">
        <v>342</v>
      </c>
      <c r="W148">
        <v>143</v>
      </c>
      <c r="X148">
        <v>317</v>
      </c>
      <c r="Y148">
        <v>152</v>
      </c>
      <c r="Z148">
        <v>50</v>
      </c>
      <c r="AA148">
        <v>56</v>
      </c>
      <c r="AB148">
        <v>21</v>
      </c>
      <c r="AC148">
        <v>109</v>
      </c>
      <c r="AD148">
        <v>56</v>
      </c>
      <c r="AE148">
        <v>610</v>
      </c>
      <c r="AF148">
        <v>578</v>
      </c>
      <c r="AG148">
        <v>202</v>
      </c>
      <c r="AH148">
        <v>376</v>
      </c>
      <c r="AI148">
        <v>32</v>
      </c>
      <c r="AJ148">
        <v>21</v>
      </c>
      <c r="AK148">
        <v>2</v>
      </c>
      <c r="AL148">
        <v>9</v>
      </c>
      <c r="AM148">
        <v>0.15400900000000001</v>
      </c>
      <c r="AN148">
        <v>9168.2951805299999</v>
      </c>
      <c r="AO148">
        <v>229</v>
      </c>
      <c r="AP148">
        <v>24</v>
      </c>
      <c r="AQ148">
        <v>2.4429099500000002</v>
      </c>
    </row>
    <row r="149" spans="1:43">
      <c r="A149" t="s">
        <v>190</v>
      </c>
      <c r="B149">
        <v>148</v>
      </c>
      <c r="C149">
        <v>4</v>
      </c>
      <c r="D149">
        <v>1465</v>
      </c>
      <c r="E149">
        <v>135</v>
      </c>
      <c r="F149">
        <v>1271</v>
      </c>
      <c r="G149">
        <v>2</v>
      </c>
      <c r="H149">
        <v>21</v>
      </c>
      <c r="I149">
        <v>0</v>
      </c>
      <c r="J149">
        <v>1</v>
      </c>
      <c r="K149">
        <v>35</v>
      </c>
      <c r="L149">
        <v>18</v>
      </c>
      <c r="M149">
        <v>661</v>
      </c>
      <c r="N149">
        <v>804</v>
      </c>
      <c r="O149">
        <v>103</v>
      </c>
      <c r="P149">
        <v>150</v>
      </c>
      <c r="Q149">
        <v>66</v>
      </c>
      <c r="R149">
        <v>77</v>
      </c>
      <c r="S149">
        <v>153</v>
      </c>
      <c r="T149">
        <v>188</v>
      </c>
      <c r="U149">
        <v>185</v>
      </c>
      <c r="V149">
        <v>390</v>
      </c>
      <c r="W149">
        <v>153</v>
      </c>
      <c r="X149">
        <v>352</v>
      </c>
      <c r="Y149">
        <v>149</v>
      </c>
      <c r="Z149">
        <v>58</v>
      </c>
      <c r="AA149">
        <v>30</v>
      </c>
      <c r="AB149">
        <v>14</v>
      </c>
      <c r="AC149">
        <v>173</v>
      </c>
      <c r="AD149">
        <v>78</v>
      </c>
      <c r="AE149">
        <v>596</v>
      </c>
      <c r="AF149">
        <v>512</v>
      </c>
      <c r="AG149">
        <v>349</v>
      </c>
      <c r="AH149">
        <v>163</v>
      </c>
      <c r="AI149">
        <v>84</v>
      </c>
      <c r="AJ149">
        <v>27</v>
      </c>
      <c r="AK149">
        <v>13</v>
      </c>
      <c r="AL149">
        <v>44</v>
      </c>
      <c r="AM149">
        <v>0.12883738</v>
      </c>
      <c r="AN149">
        <v>11370.9227161</v>
      </c>
      <c r="AO149">
        <v>-75</v>
      </c>
      <c r="AP149">
        <v>-47</v>
      </c>
      <c r="AQ149">
        <v>2.8457000200000002</v>
      </c>
    </row>
    <row r="150" spans="1:43">
      <c r="A150" t="s">
        <v>191</v>
      </c>
      <c r="B150">
        <v>149</v>
      </c>
      <c r="C150">
        <v>3</v>
      </c>
      <c r="D150">
        <v>3830</v>
      </c>
      <c r="E150">
        <v>2298</v>
      </c>
      <c r="F150">
        <v>1001</v>
      </c>
      <c r="G150">
        <v>17</v>
      </c>
      <c r="H150">
        <v>329</v>
      </c>
      <c r="I150">
        <v>0</v>
      </c>
      <c r="J150">
        <v>39</v>
      </c>
      <c r="K150">
        <v>146</v>
      </c>
      <c r="L150">
        <v>178</v>
      </c>
      <c r="M150">
        <v>1957</v>
      </c>
      <c r="N150">
        <v>1873</v>
      </c>
      <c r="O150">
        <v>66</v>
      </c>
      <c r="P150">
        <v>45</v>
      </c>
      <c r="Q150">
        <v>9</v>
      </c>
      <c r="R150">
        <v>15</v>
      </c>
      <c r="S150">
        <v>655</v>
      </c>
      <c r="T150">
        <v>1468</v>
      </c>
      <c r="U150">
        <v>520</v>
      </c>
      <c r="V150">
        <v>761</v>
      </c>
      <c r="W150">
        <v>291</v>
      </c>
      <c r="X150">
        <v>365</v>
      </c>
      <c r="Y150">
        <v>261</v>
      </c>
      <c r="Z150">
        <v>37</v>
      </c>
      <c r="AA150">
        <v>42</v>
      </c>
      <c r="AB150">
        <v>9</v>
      </c>
      <c r="AC150">
        <v>62</v>
      </c>
      <c r="AD150">
        <v>21</v>
      </c>
      <c r="AE150">
        <v>3005</v>
      </c>
      <c r="AF150">
        <v>2550</v>
      </c>
      <c r="AG150">
        <v>413</v>
      </c>
      <c r="AH150">
        <v>2137</v>
      </c>
      <c r="AI150">
        <v>455</v>
      </c>
      <c r="AJ150">
        <v>263</v>
      </c>
      <c r="AK150">
        <v>31</v>
      </c>
      <c r="AL150">
        <v>161</v>
      </c>
      <c r="AM150">
        <v>0.2209043</v>
      </c>
      <c r="AN150">
        <v>17337.823936100001</v>
      </c>
      <c r="AO150">
        <v>636</v>
      </c>
      <c r="AP150">
        <v>325</v>
      </c>
      <c r="AQ150">
        <v>1.4447100100000001</v>
      </c>
    </row>
    <row r="151" spans="1:43">
      <c r="A151" t="s">
        <v>192</v>
      </c>
      <c r="B151">
        <v>150</v>
      </c>
      <c r="C151">
        <v>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0.36427893</v>
      </c>
      <c r="AN151">
        <v>0</v>
      </c>
      <c r="AO151">
        <v>0</v>
      </c>
      <c r="AP151">
        <v>0</v>
      </c>
      <c r="AQ151">
        <v>0</v>
      </c>
    </row>
    <row r="152" spans="1:43">
      <c r="A152" t="s">
        <v>193</v>
      </c>
      <c r="B152">
        <v>151</v>
      </c>
      <c r="C152">
        <v>1</v>
      </c>
      <c r="D152">
        <v>1484</v>
      </c>
      <c r="E152">
        <v>54</v>
      </c>
      <c r="F152">
        <v>1408</v>
      </c>
      <c r="G152">
        <v>2</v>
      </c>
      <c r="H152">
        <v>6</v>
      </c>
      <c r="I152">
        <v>0</v>
      </c>
      <c r="J152">
        <v>8</v>
      </c>
      <c r="K152">
        <v>6</v>
      </c>
      <c r="L152">
        <v>26</v>
      </c>
      <c r="M152">
        <v>667</v>
      </c>
      <c r="N152">
        <v>817</v>
      </c>
      <c r="O152">
        <v>117</v>
      </c>
      <c r="P152">
        <v>152</v>
      </c>
      <c r="Q152">
        <v>41</v>
      </c>
      <c r="R152">
        <v>63</v>
      </c>
      <c r="S152">
        <v>158</v>
      </c>
      <c r="T152">
        <v>174</v>
      </c>
      <c r="U152">
        <v>146</v>
      </c>
      <c r="V152">
        <v>376</v>
      </c>
      <c r="W152">
        <v>257</v>
      </c>
      <c r="X152">
        <v>313</v>
      </c>
      <c r="Y152">
        <v>86</v>
      </c>
      <c r="Z152">
        <v>23</v>
      </c>
      <c r="AA152">
        <v>43</v>
      </c>
      <c r="AB152">
        <v>15</v>
      </c>
      <c r="AC152">
        <v>184</v>
      </c>
      <c r="AD152">
        <v>100</v>
      </c>
      <c r="AE152">
        <v>913</v>
      </c>
      <c r="AF152">
        <v>628</v>
      </c>
      <c r="AG152">
        <v>155</v>
      </c>
      <c r="AH152">
        <v>473</v>
      </c>
      <c r="AI152">
        <v>285</v>
      </c>
      <c r="AJ152">
        <v>32</v>
      </c>
      <c r="AK152">
        <v>7</v>
      </c>
      <c r="AL152">
        <v>246</v>
      </c>
      <c r="AM152">
        <v>0.19801392000000001</v>
      </c>
      <c r="AN152">
        <v>7494.4222972400003</v>
      </c>
      <c r="AO152">
        <v>-2069</v>
      </c>
      <c r="AP152">
        <v>-518</v>
      </c>
      <c r="AQ152">
        <v>2.33438992</v>
      </c>
    </row>
    <row r="153" spans="1:43">
      <c r="A153" t="s">
        <v>194</v>
      </c>
      <c r="B153">
        <v>152</v>
      </c>
      <c r="C153">
        <v>2</v>
      </c>
      <c r="D153">
        <v>1663</v>
      </c>
      <c r="E153">
        <v>19</v>
      </c>
      <c r="F153">
        <v>1623</v>
      </c>
      <c r="G153">
        <v>1</v>
      </c>
      <c r="H153">
        <v>1</v>
      </c>
      <c r="I153">
        <v>0</v>
      </c>
      <c r="J153">
        <v>5</v>
      </c>
      <c r="K153">
        <v>14</v>
      </c>
      <c r="L153">
        <v>7</v>
      </c>
      <c r="M153">
        <v>807</v>
      </c>
      <c r="N153">
        <v>856</v>
      </c>
      <c r="O153">
        <v>102</v>
      </c>
      <c r="P153">
        <v>174</v>
      </c>
      <c r="Q153">
        <v>56</v>
      </c>
      <c r="R153">
        <v>88</v>
      </c>
      <c r="S153">
        <v>206</v>
      </c>
      <c r="T153">
        <v>199</v>
      </c>
      <c r="U153">
        <v>179</v>
      </c>
      <c r="V153">
        <v>474</v>
      </c>
      <c r="W153">
        <v>185</v>
      </c>
      <c r="X153">
        <v>382</v>
      </c>
      <c r="Y153">
        <v>99</v>
      </c>
      <c r="Z153">
        <v>26</v>
      </c>
      <c r="AA153">
        <v>50</v>
      </c>
      <c r="AB153">
        <v>12</v>
      </c>
      <c r="AC153">
        <v>233</v>
      </c>
      <c r="AD153">
        <v>94</v>
      </c>
      <c r="AE153">
        <v>1112</v>
      </c>
      <c r="AF153">
        <v>544</v>
      </c>
      <c r="AG153">
        <v>211</v>
      </c>
      <c r="AH153">
        <v>333</v>
      </c>
      <c r="AI153">
        <v>568</v>
      </c>
      <c r="AJ153">
        <v>28</v>
      </c>
      <c r="AK153">
        <v>10</v>
      </c>
      <c r="AL153">
        <v>530</v>
      </c>
      <c r="AM153">
        <v>0.14956528999999999</v>
      </c>
      <c r="AN153">
        <v>11118.8898587</v>
      </c>
      <c r="AO153">
        <v>-665</v>
      </c>
      <c r="AP153">
        <v>-255</v>
      </c>
      <c r="AQ153">
        <v>3.0569899</v>
      </c>
    </row>
    <row r="154" spans="1:43">
      <c r="A154" t="s">
        <v>195</v>
      </c>
      <c r="B154">
        <v>153</v>
      </c>
      <c r="C154">
        <v>2</v>
      </c>
      <c r="D154">
        <v>1787</v>
      </c>
      <c r="E154">
        <v>711</v>
      </c>
      <c r="F154">
        <v>917</v>
      </c>
      <c r="G154">
        <v>8</v>
      </c>
      <c r="H154">
        <v>36</v>
      </c>
      <c r="I154">
        <v>1</v>
      </c>
      <c r="J154">
        <v>54</v>
      </c>
      <c r="K154">
        <v>60</v>
      </c>
      <c r="L154">
        <v>93</v>
      </c>
      <c r="M154">
        <v>846</v>
      </c>
      <c r="N154">
        <v>941</v>
      </c>
      <c r="O154">
        <v>149</v>
      </c>
      <c r="P154">
        <v>202</v>
      </c>
      <c r="Q154">
        <v>76</v>
      </c>
      <c r="R154">
        <v>92</v>
      </c>
      <c r="S154">
        <v>191</v>
      </c>
      <c r="T154">
        <v>227</v>
      </c>
      <c r="U154">
        <v>200</v>
      </c>
      <c r="V154">
        <v>466</v>
      </c>
      <c r="W154">
        <v>184</v>
      </c>
      <c r="X154">
        <v>374</v>
      </c>
      <c r="Y154">
        <v>159</v>
      </c>
      <c r="Z154">
        <v>66</v>
      </c>
      <c r="AA154">
        <v>40</v>
      </c>
      <c r="AB154">
        <v>13</v>
      </c>
      <c r="AC154">
        <v>175</v>
      </c>
      <c r="AD154">
        <v>103</v>
      </c>
      <c r="AE154">
        <v>843</v>
      </c>
      <c r="AF154">
        <v>672</v>
      </c>
      <c r="AG154">
        <v>224</v>
      </c>
      <c r="AH154">
        <v>448</v>
      </c>
      <c r="AI154">
        <v>171</v>
      </c>
      <c r="AJ154">
        <v>36</v>
      </c>
      <c r="AK154">
        <v>10</v>
      </c>
      <c r="AL154">
        <v>125</v>
      </c>
      <c r="AM154">
        <v>0.20979569000000001</v>
      </c>
      <c r="AN154">
        <v>8517.8106180100003</v>
      </c>
      <c r="AO154">
        <v>-63</v>
      </c>
      <c r="AP154">
        <v>-34</v>
      </c>
      <c r="AQ154">
        <v>2.65922999</v>
      </c>
    </row>
    <row r="155" spans="1:43">
      <c r="A155" t="s">
        <v>196</v>
      </c>
      <c r="B155">
        <v>154</v>
      </c>
      <c r="C155">
        <v>5</v>
      </c>
      <c r="D155">
        <v>1391</v>
      </c>
      <c r="E155">
        <v>21</v>
      </c>
      <c r="F155">
        <v>1305</v>
      </c>
      <c r="G155">
        <v>9</v>
      </c>
      <c r="H155">
        <v>10</v>
      </c>
      <c r="I155">
        <v>0</v>
      </c>
      <c r="J155">
        <v>23</v>
      </c>
      <c r="K155">
        <v>23</v>
      </c>
      <c r="L155">
        <v>39</v>
      </c>
      <c r="M155">
        <v>623</v>
      </c>
      <c r="N155">
        <v>768</v>
      </c>
      <c r="O155">
        <v>153</v>
      </c>
      <c r="P155">
        <v>162</v>
      </c>
      <c r="Q155">
        <v>58</v>
      </c>
      <c r="R155">
        <v>61</v>
      </c>
      <c r="S155">
        <v>200</v>
      </c>
      <c r="T155">
        <v>188</v>
      </c>
      <c r="U155">
        <v>154</v>
      </c>
      <c r="V155">
        <v>327</v>
      </c>
      <c r="W155">
        <v>88</v>
      </c>
      <c r="X155">
        <v>315</v>
      </c>
      <c r="Y155">
        <v>67</v>
      </c>
      <c r="Z155">
        <v>33</v>
      </c>
      <c r="AA155">
        <v>56</v>
      </c>
      <c r="AB155">
        <v>17</v>
      </c>
      <c r="AC155">
        <v>192</v>
      </c>
      <c r="AD155">
        <v>92</v>
      </c>
      <c r="AE155">
        <v>744</v>
      </c>
      <c r="AF155">
        <v>416</v>
      </c>
      <c r="AG155">
        <v>139</v>
      </c>
      <c r="AH155">
        <v>277</v>
      </c>
      <c r="AI155">
        <v>328</v>
      </c>
      <c r="AJ155">
        <v>39</v>
      </c>
      <c r="AK155">
        <v>6</v>
      </c>
      <c r="AL155">
        <v>283</v>
      </c>
      <c r="AM155">
        <v>5.6786000000000003E-2</v>
      </c>
      <c r="AN155">
        <v>24495.4721484</v>
      </c>
      <c r="AO155">
        <v>-156</v>
      </c>
      <c r="AP155">
        <v>-63</v>
      </c>
      <c r="AQ155">
        <v>3.34375</v>
      </c>
    </row>
    <row r="156" spans="1:43">
      <c r="A156" t="s">
        <v>197</v>
      </c>
      <c r="B156">
        <v>155</v>
      </c>
      <c r="C156">
        <v>2</v>
      </c>
      <c r="D156">
        <v>3512</v>
      </c>
      <c r="E156">
        <v>41</v>
      </c>
      <c r="F156">
        <v>3374</v>
      </c>
      <c r="G156">
        <v>13</v>
      </c>
      <c r="H156">
        <v>13</v>
      </c>
      <c r="I156">
        <v>2</v>
      </c>
      <c r="J156">
        <v>14</v>
      </c>
      <c r="K156">
        <v>55</v>
      </c>
      <c r="L156">
        <v>51</v>
      </c>
      <c r="M156">
        <v>1488</v>
      </c>
      <c r="N156">
        <v>2024</v>
      </c>
      <c r="O156">
        <v>180</v>
      </c>
      <c r="P156">
        <v>256</v>
      </c>
      <c r="Q156">
        <v>115</v>
      </c>
      <c r="R156">
        <v>136</v>
      </c>
      <c r="S156">
        <v>902</v>
      </c>
      <c r="T156">
        <v>370</v>
      </c>
      <c r="U156">
        <v>314</v>
      </c>
      <c r="V156">
        <v>786</v>
      </c>
      <c r="W156">
        <v>453</v>
      </c>
      <c r="X156">
        <v>643</v>
      </c>
      <c r="Y156">
        <v>178</v>
      </c>
      <c r="Z156">
        <v>51</v>
      </c>
      <c r="AA156">
        <v>92</v>
      </c>
      <c r="AB156">
        <v>27</v>
      </c>
      <c r="AC156">
        <v>373</v>
      </c>
      <c r="AD156">
        <v>160</v>
      </c>
      <c r="AE156">
        <v>1522</v>
      </c>
      <c r="AF156">
        <v>1145</v>
      </c>
      <c r="AG156">
        <v>478</v>
      </c>
      <c r="AH156">
        <v>667</v>
      </c>
      <c r="AI156">
        <v>377</v>
      </c>
      <c r="AJ156">
        <v>79</v>
      </c>
      <c r="AK156">
        <v>11</v>
      </c>
      <c r="AL156">
        <v>287</v>
      </c>
      <c r="AM156">
        <v>0.38277174000000003</v>
      </c>
      <c r="AN156">
        <v>9175.1808148199998</v>
      </c>
      <c r="AO156">
        <v>-44</v>
      </c>
      <c r="AP156">
        <v>-170</v>
      </c>
      <c r="AQ156">
        <v>2.5301298999999999</v>
      </c>
    </row>
    <row r="157" spans="1:43">
      <c r="A157" t="s">
        <v>198</v>
      </c>
      <c r="B157">
        <v>156</v>
      </c>
      <c r="C157">
        <v>1</v>
      </c>
      <c r="D157">
        <v>117</v>
      </c>
      <c r="E157">
        <v>19</v>
      </c>
      <c r="F157">
        <v>84</v>
      </c>
      <c r="G157">
        <v>0</v>
      </c>
      <c r="H157">
        <v>1</v>
      </c>
      <c r="I157">
        <v>0</v>
      </c>
      <c r="J157">
        <v>8</v>
      </c>
      <c r="K157">
        <v>5</v>
      </c>
      <c r="L157">
        <v>8</v>
      </c>
      <c r="M157">
        <v>53</v>
      </c>
      <c r="N157">
        <v>64</v>
      </c>
      <c r="O157">
        <v>24</v>
      </c>
      <c r="P157">
        <v>19</v>
      </c>
      <c r="Q157">
        <v>8</v>
      </c>
      <c r="R157">
        <v>4</v>
      </c>
      <c r="S157">
        <v>5</v>
      </c>
      <c r="T157">
        <v>23</v>
      </c>
      <c r="U157">
        <v>11</v>
      </c>
      <c r="V157">
        <v>19</v>
      </c>
      <c r="W157">
        <v>4</v>
      </c>
      <c r="X157">
        <v>7</v>
      </c>
      <c r="Y157">
        <v>5</v>
      </c>
      <c r="Z157">
        <v>3</v>
      </c>
      <c r="AA157">
        <v>1</v>
      </c>
      <c r="AB157">
        <v>1</v>
      </c>
      <c r="AC157">
        <v>1</v>
      </c>
      <c r="AD157">
        <v>0</v>
      </c>
      <c r="AE157">
        <v>22</v>
      </c>
      <c r="AF157">
        <v>16</v>
      </c>
      <c r="AG157">
        <v>11</v>
      </c>
      <c r="AH157">
        <v>5</v>
      </c>
      <c r="AI157">
        <v>6</v>
      </c>
      <c r="AJ157">
        <v>3</v>
      </c>
      <c r="AK157">
        <v>0</v>
      </c>
      <c r="AL157">
        <v>3</v>
      </c>
      <c r="AM157">
        <v>0.46416259999999998</v>
      </c>
      <c r="AN157">
        <v>252.06683566000001</v>
      </c>
      <c r="AO157">
        <v>-361</v>
      </c>
      <c r="AP157">
        <v>-2</v>
      </c>
      <c r="AQ157">
        <v>2.625</v>
      </c>
    </row>
    <row r="158" spans="1:43">
      <c r="A158" t="s">
        <v>199</v>
      </c>
      <c r="B158">
        <v>157</v>
      </c>
      <c r="C158">
        <v>5</v>
      </c>
      <c r="D158">
        <v>999</v>
      </c>
      <c r="E158">
        <v>375</v>
      </c>
      <c r="F158">
        <v>582</v>
      </c>
      <c r="G158">
        <v>3</v>
      </c>
      <c r="H158">
        <v>5</v>
      </c>
      <c r="I158">
        <v>0</v>
      </c>
      <c r="J158">
        <v>3</v>
      </c>
      <c r="K158">
        <v>31</v>
      </c>
      <c r="L158">
        <v>21</v>
      </c>
      <c r="M158">
        <v>473</v>
      </c>
      <c r="N158">
        <v>526</v>
      </c>
      <c r="O158">
        <v>63</v>
      </c>
      <c r="P158">
        <v>79</v>
      </c>
      <c r="Q158">
        <v>33</v>
      </c>
      <c r="R158">
        <v>38</v>
      </c>
      <c r="S158">
        <v>88</v>
      </c>
      <c r="T158">
        <v>113</v>
      </c>
      <c r="U158">
        <v>177</v>
      </c>
      <c r="V158">
        <v>312</v>
      </c>
      <c r="W158">
        <v>96</v>
      </c>
      <c r="X158">
        <v>256</v>
      </c>
      <c r="Y158">
        <v>159</v>
      </c>
      <c r="Z158">
        <v>66</v>
      </c>
      <c r="AA158">
        <v>16</v>
      </c>
      <c r="AB158">
        <v>9</v>
      </c>
      <c r="AC158">
        <v>81</v>
      </c>
      <c r="AD158">
        <v>37</v>
      </c>
      <c r="AE158">
        <v>432</v>
      </c>
      <c r="AF158">
        <v>409</v>
      </c>
      <c r="AG158">
        <v>338</v>
      </c>
      <c r="AH158">
        <v>71</v>
      </c>
      <c r="AI158">
        <v>23</v>
      </c>
      <c r="AJ158">
        <v>8</v>
      </c>
      <c r="AK158">
        <v>9</v>
      </c>
      <c r="AL158">
        <v>6</v>
      </c>
      <c r="AM158">
        <v>0.13101388</v>
      </c>
      <c r="AN158">
        <v>7625.14614876</v>
      </c>
      <c r="AO158">
        <v>-79</v>
      </c>
      <c r="AP158">
        <v>-5</v>
      </c>
      <c r="AQ158">
        <v>2.4254300500000001</v>
      </c>
    </row>
    <row r="159" spans="1:43">
      <c r="A159" t="s">
        <v>200</v>
      </c>
      <c r="B159">
        <v>158</v>
      </c>
      <c r="C159">
        <v>3</v>
      </c>
      <c r="D159">
        <v>256</v>
      </c>
      <c r="E159">
        <v>3</v>
      </c>
      <c r="F159">
        <v>243</v>
      </c>
      <c r="G159">
        <v>0</v>
      </c>
      <c r="H159">
        <v>0</v>
      </c>
      <c r="I159">
        <v>0</v>
      </c>
      <c r="J159">
        <v>0</v>
      </c>
      <c r="K159">
        <v>10</v>
      </c>
      <c r="L159">
        <v>1</v>
      </c>
      <c r="M159">
        <v>113</v>
      </c>
      <c r="N159">
        <v>143</v>
      </c>
      <c r="O159">
        <v>11</v>
      </c>
      <c r="P159">
        <v>15</v>
      </c>
      <c r="Q159">
        <v>7</v>
      </c>
      <c r="R159">
        <v>8</v>
      </c>
      <c r="S159">
        <v>17</v>
      </c>
      <c r="T159">
        <v>23</v>
      </c>
      <c r="U159">
        <v>27</v>
      </c>
      <c r="V159">
        <v>76</v>
      </c>
      <c r="W159">
        <v>72</v>
      </c>
      <c r="X159">
        <v>69</v>
      </c>
      <c r="Y159">
        <v>45</v>
      </c>
      <c r="Z159">
        <v>6</v>
      </c>
      <c r="AA159">
        <v>3</v>
      </c>
      <c r="AB159">
        <v>1</v>
      </c>
      <c r="AC159">
        <v>21</v>
      </c>
      <c r="AD159">
        <v>5</v>
      </c>
      <c r="AE159">
        <v>121</v>
      </c>
      <c r="AF159">
        <v>114</v>
      </c>
      <c r="AG159">
        <v>100</v>
      </c>
      <c r="AH159">
        <v>14</v>
      </c>
      <c r="AI159">
        <v>7</v>
      </c>
      <c r="AJ159">
        <v>2</v>
      </c>
      <c r="AK159">
        <v>0</v>
      </c>
      <c r="AL159">
        <v>5</v>
      </c>
      <c r="AM159">
        <v>7.2610750000000002E-2</v>
      </c>
      <c r="AN159">
        <v>3525.6484089099999</v>
      </c>
      <c r="AO159">
        <v>0</v>
      </c>
      <c r="AP159">
        <v>0</v>
      </c>
      <c r="AQ159">
        <v>2.2456099900000002</v>
      </c>
    </row>
    <row r="160" spans="1:43">
      <c r="A160" t="s">
        <v>201</v>
      </c>
      <c r="B160">
        <v>159</v>
      </c>
      <c r="C160">
        <v>2</v>
      </c>
      <c r="D160">
        <v>1790</v>
      </c>
      <c r="E160">
        <v>48</v>
      </c>
      <c r="F160">
        <v>1698</v>
      </c>
      <c r="G160">
        <v>2</v>
      </c>
      <c r="H160">
        <v>14</v>
      </c>
      <c r="I160">
        <v>1</v>
      </c>
      <c r="J160">
        <v>0</v>
      </c>
      <c r="K160">
        <v>27</v>
      </c>
      <c r="L160">
        <v>5</v>
      </c>
      <c r="M160">
        <v>769</v>
      </c>
      <c r="N160">
        <v>1021</v>
      </c>
      <c r="O160">
        <v>4</v>
      </c>
      <c r="P160">
        <v>4</v>
      </c>
      <c r="Q160">
        <v>1</v>
      </c>
      <c r="R160">
        <v>26</v>
      </c>
      <c r="S160">
        <v>1686</v>
      </c>
      <c r="T160">
        <v>41</v>
      </c>
      <c r="U160">
        <v>9</v>
      </c>
      <c r="V160">
        <v>15</v>
      </c>
      <c r="W160">
        <v>4</v>
      </c>
      <c r="X160">
        <v>9</v>
      </c>
      <c r="Y160">
        <v>2</v>
      </c>
      <c r="Z160">
        <v>0</v>
      </c>
      <c r="AA160">
        <v>2</v>
      </c>
      <c r="AB160">
        <v>1</v>
      </c>
      <c r="AC160">
        <v>5</v>
      </c>
      <c r="AD160">
        <v>3</v>
      </c>
      <c r="AE160">
        <v>37</v>
      </c>
      <c r="AF160">
        <v>25</v>
      </c>
      <c r="AG160">
        <v>5</v>
      </c>
      <c r="AH160">
        <v>20</v>
      </c>
      <c r="AI160">
        <v>12</v>
      </c>
      <c r="AJ160">
        <v>9</v>
      </c>
      <c r="AK160">
        <v>2</v>
      </c>
      <c r="AL160">
        <v>1</v>
      </c>
      <c r="AM160">
        <v>0.26376591999999999</v>
      </c>
      <c r="AN160">
        <v>6786.3200266699996</v>
      </c>
      <c r="AO160">
        <v>1790</v>
      </c>
      <c r="AP160">
        <v>25</v>
      </c>
      <c r="AQ160">
        <v>2.27999997</v>
      </c>
    </row>
    <row r="161" spans="1:43">
      <c r="A161" t="s">
        <v>202</v>
      </c>
      <c r="B161">
        <v>160</v>
      </c>
      <c r="C161">
        <v>5</v>
      </c>
      <c r="D161">
        <v>4204</v>
      </c>
      <c r="E161">
        <v>3208</v>
      </c>
      <c r="F161">
        <v>586</v>
      </c>
      <c r="G161">
        <v>26</v>
      </c>
      <c r="H161">
        <v>132</v>
      </c>
      <c r="I161">
        <v>9</v>
      </c>
      <c r="J161">
        <v>114</v>
      </c>
      <c r="K161">
        <v>129</v>
      </c>
      <c r="L161">
        <v>217</v>
      </c>
      <c r="M161">
        <v>2058</v>
      </c>
      <c r="N161">
        <v>2146</v>
      </c>
      <c r="O161">
        <v>277</v>
      </c>
      <c r="P161">
        <v>349</v>
      </c>
      <c r="Q161">
        <v>162</v>
      </c>
      <c r="R161">
        <v>124</v>
      </c>
      <c r="S161">
        <v>393</v>
      </c>
      <c r="T161">
        <v>685</v>
      </c>
      <c r="U161">
        <v>543</v>
      </c>
      <c r="V161">
        <v>1153</v>
      </c>
      <c r="W161">
        <v>518</v>
      </c>
      <c r="X161">
        <v>977</v>
      </c>
      <c r="Y161">
        <v>561</v>
      </c>
      <c r="Z161">
        <v>195</v>
      </c>
      <c r="AA161">
        <v>104</v>
      </c>
      <c r="AB161">
        <v>45</v>
      </c>
      <c r="AC161">
        <v>312</v>
      </c>
      <c r="AD161">
        <v>141</v>
      </c>
      <c r="AE161">
        <v>1832</v>
      </c>
      <c r="AF161">
        <v>1688</v>
      </c>
      <c r="AG161">
        <v>1127</v>
      </c>
      <c r="AH161">
        <v>561</v>
      </c>
      <c r="AI161">
        <v>144</v>
      </c>
      <c r="AJ161">
        <v>27</v>
      </c>
      <c r="AK161">
        <v>30</v>
      </c>
      <c r="AL161">
        <v>87</v>
      </c>
      <c r="AM161">
        <v>0.83863166</v>
      </c>
      <c r="AN161">
        <v>5012.9278216700004</v>
      </c>
      <c r="AO161">
        <v>49</v>
      </c>
      <c r="AP161">
        <v>0</v>
      </c>
      <c r="AQ161">
        <v>2.4905200000000001</v>
      </c>
    </row>
    <row r="162" spans="1:43">
      <c r="A162" t="s">
        <v>203</v>
      </c>
      <c r="B162">
        <v>161</v>
      </c>
      <c r="C162">
        <v>3</v>
      </c>
      <c r="D162">
        <v>1589</v>
      </c>
      <c r="E162">
        <v>15</v>
      </c>
      <c r="F162">
        <v>1542</v>
      </c>
      <c r="G162">
        <v>7</v>
      </c>
      <c r="H162">
        <v>4</v>
      </c>
      <c r="I162">
        <v>0</v>
      </c>
      <c r="J162">
        <v>0</v>
      </c>
      <c r="K162">
        <v>21</v>
      </c>
      <c r="L162">
        <v>17</v>
      </c>
      <c r="M162">
        <v>701</v>
      </c>
      <c r="N162">
        <v>888</v>
      </c>
      <c r="O162">
        <v>124</v>
      </c>
      <c r="P162">
        <v>156</v>
      </c>
      <c r="Q162">
        <v>68</v>
      </c>
      <c r="R162">
        <v>80</v>
      </c>
      <c r="S162">
        <v>199</v>
      </c>
      <c r="T162">
        <v>170</v>
      </c>
      <c r="U162">
        <v>171</v>
      </c>
      <c r="V162">
        <v>410</v>
      </c>
      <c r="W162">
        <v>211</v>
      </c>
      <c r="X162">
        <v>387</v>
      </c>
      <c r="Y162">
        <v>87</v>
      </c>
      <c r="Z162">
        <v>30</v>
      </c>
      <c r="AA162">
        <v>61</v>
      </c>
      <c r="AB162">
        <v>22</v>
      </c>
      <c r="AC162">
        <v>239</v>
      </c>
      <c r="AD162">
        <v>100</v>
      </c>
      <c r="AE162">
        <v>786</v>
      </c>
      <c r="AF162">
        <v>548</v>
      </c>
      <c r="AG162">
        <v>233</v>
      </c>
      <c r="AH162">
        <v>315</v>
      </c>
      <c r="AI162">
        <v>238</v>
      </c>
      <c r="AJ162">
        <v>68</v>
      </c>
      <c r="AK162">
        <v>12</v>
      </c>
      <c r="AL162">
        <v>158</v>
      </c>
      <c r="AM162">
        <v>0.11526371000000001</v>
      </c>
      <c r="AN162">
        <v>13785.7784128</v>
      </c>
      <c r="AO162">
        <v>-420</v>
      </c>
      <c r="AP162">
        <v>-120</v>
      </c>
      <c r="AQ162">
        <v>2.8667900500000001</v>
      </c>
    </row>
    <row r="163" spans="1:43">
      <c r="A163" t="s">
        <v>204</v>
      </c>
      <c r="B163">
        <v>162</v>
      </c>
      <c r="C163">
        <v>2</v>
      </c>
      <c r="D163">
        <v>2313</v>
      </c>
      <c r="E163">
        <v>764</v>
      </c>
      <c r="F163">
        <v>1190</v>
      </c>
      <c r="G163">
        <v>27</v>
      </c>
      <c r="H163">
        <v>67</v>
      </c>
      <c r="I163">
        <v>0</v>
      </c>
      <c r="J163">
        <v>165</v>
      </c>
      <c r="K163">
        <v>100</v>
      </c>
      <c r="L163">
        <v>267</v>
      </c>
      <c r="M163">
        <v>1143</v>
      </c>
      <c r="N163">
        <v>1170</v>
      </c>
      <c r="O163">
        <v>224</v>
      </c>
      <c r="P163">
        <v>260</v>
      </c>
      <c r="Q163">
        <v>109</v>
      </c>
      <c r="R163">
        <v>112</v>
      </c>
      <c r="S163">
        <v>260</v>
      </c>
      <c r="T163">
        <v>361</v>
      </c>
      <c r="U163">
        <v>305</v>
      </c>
      <c r="V163">
        <v>528</v>
      </c>
      <c r="W163">
        <v>154</v>
      </c>
      <c r="X163">
        <v>456</v>
      </c>
      <c r="Y163">
        <v>148</v>
      </c>
      <c r="Z163">
        <v>76</v>
      </c>
      <c r="AA163">
        <v>97</v>
      </c>
      <c r="AB163">
        <v>33</v>
      </c>
      <c r="AC163">
        <v>211</v>
      </c>
      <c r="AD163">
        <v>123</v>
      </c>
      <c r="AE163">
        <v>1141</v>
      </c>
      <c r="AF163">
        <v>751</v>
      </c>
      <c r="AG163">
        <v>257</v>
      </c>
      <c r="AH163">
        <v>494</v>
      </c>
      <c r="AI163">
        <v>390</v>
      </c>
      <c r="AJ163">
        <v>46</v>
      </c>
      <c r="AK163">
        <v>49</v>
      </c>
      <c r="AL163">
        <v>295</v>
      </c>
      <c r="AM163">
        <v>0.11823957</v>
      </c>
      <c r="AN163">
        <v>19561.979028500002</v>
      </c>
      <c r="AO163">
        <v>-80</v>
      </c>
      <c r="AP163">
        <v>-71</v>
      </c>
      <c r="AQ163">
        <v>2.9400799200000001</v>
      </c>
    </row>
    <row r="164" spans="1:43">
      <c r="A164" t="s">
        <v>205</v>
      </c>
      <c r="B164">
        <v>163</v>
      </c>
      <c r="C164">
        <v>4</v>
      </c>
      <c r="D164">
        <v>1279</v>
      </c>
      <c r="E164">
        <v>21</v>
      </c>
      <c r="F164">
        <v>1238</v>
      </c>
      <c r="G164">
        <v>0</v>
      </c>
      <c r="H164">
        <v>2</v>
      </c>
      <c r="I164">
        <v>0</v>
      </c>
      <c r="J164">
        <v>5</v>
      </c>
      <c r="K164">
        <v>13</v>
      </c>
      <c r="L164">
        <v>14</v>
      </c>
      <c r="M164">
        <v>656</v>
      </c>
      <c r="N164">
        <v>623</v>
      </c>
      <c r="O164">
        <v>71</v>
      </c>
      <c r="P164">
        <v>98</v>
      </c>
      <c r="Q164">
        <v>49</v>
      </c>
      <c r="R164">
        <v>71</v>
      </c>
      <c r="S164">
        <v>113</v>
      </c>
      <c r="T164">
        <v>142</v>
      </c>
      <c r="U164">
        <v>178</v>
      </c>
      <c r="V164">
        <v>415</v>
      </c>
      <c r="W164">
        <v>142</v>
      </c>
      <c r="X164">
        <v>283</v>
      </c>
      <c r="Y164">
        <v>93</v>
      </c>
      <c r="Z164">
        <v>28</v>
      </c>
      <c r="AA164">
        <v>47</v>
      </c>
      <c r="AB164">
        <v>16</v>
      </c>
      <c r="AC164">
        <v>143</v>
      </c>
      <c r="AD164">
        <v>70</v>
      </c>
      <c r="AE164">
        <v>705</v>
      </c>
      <c r="AF164">
        <v>495</v>
      </c>
      <c r="AG164">
        <v>195</v>
      </c>
      <c r="AH164">
        <v>300</v>
      </c>
      <c r="AI164">
        <v>210</v>
      </c>
      <c r="AJ164">
        <v>85</v>
      </c>
      <c r="AK164">
        <v>9</v>
      </c>
      <c r="AL164">
        <v>116</v>
      </c>
      <c r="AM164">
        <v>0.12392056</v>
      </c>
      <c r="AN164">
        <v>10321.128276400001</v>
      </c>
      <c r="AO164">
        <v>-381</v>
      </c>
      <c r="AP164">
        <v>-122</v>
      </c>
      <c r="AQ164">
        <v>2.4828300400000001</v>
      </c>
    </row>
    <row r="165" spans="1:43">
      <c r="A165" t="s">
        <v>206</v>
      </c>
      <c r="B165">
        <v>164</v>
      </c>
      <c r="C165">
        <v>5</v>
      </c>
      <c r="D165">
        <v>4818</v>
      </c>
      <c r="E165">
        <v>2842</v>
      </c>
      <c r="F165">
        <v>1257</v>
      </c>
      <c r="G165">
        <v>12</v>
      </c>
      <c r="H165">
        <v>458</v>
      </c>
      <c r="I165">
        <v>3</v>
      </c>
      <c r="J165">
        <v>67</v>
      </c>
      <c r="K165">
        <v>179</v>
      </c>
      <c r="L165">
        <v>229</v>
      </c>
      <c r="M165">
        <v>2379</v>
      </c>
      <c r="N165">
        <v>2439</v>
      </c>
      <c r="O165">
        <v>71</v>
      </c>
      <c r="P165">
        <v>38</v>
      </c>
      <c r="Q165">
        <v>14</v>
      </c>
      <c r="R165">
        <v>24</v>
      </c>
      <c r="S165">
        <v>1053</v>
      </c>
      <c r="T165">
        <v>1740</v>
      </c>
      <c r="U165">
        <v>521</v>
      </c>
      <c r="V165">
        <v>670</v>
      </c>
      <c r="W165">
        <v>687</v>
      </c>
      <c r="X165">
        <v>424</v>
      </c>
      <c r="Y165">
        <v>291</v>
      </c>
      <c r="Z165">
        <v>46</v>
      </c>
      <c r="AA165">
        <v>35</v>
      </c>
      <c r="AB165">
        <v>14</v>
      </c>
      <c r="AC165">
        <v>98</v>
      </c>
      <c r="AD165">
        <v>38</v>
      </c>
      <c r="AE165">
        <v>3860</v>
      </c>
      <c r="AF165">
        <v>3352</v>
      </c>
      <c r="AG165">
        <v>241</v>
      </c>
      <c r="AH165">
        <v>3111</v>
      </c>
      <c r="AI165">
        <v>508</v>
      </c>
      <c r="AJ165">
        <v>298</v>
      </c>
      <c r="AK165">
        <v>7</v>
      </c>
      <c r="AL165">
        <v>203</v>
      </c>
      <c r="AM165">
        <v>0.22666111999999999</v>
      </c>
      <c r="AN165">
        <v>21256.402082100001</v>
      </c>
      <c r="AO165">
        <v>299</v>
      </c>
      <c r="AP165">
        <v>322</v>
      </c>
      <c r="AQ165">
        <v>1.3654500199999999</v>
      </c>
    </row>
    <row r="166" spans="1:43">
      <c r="A166" t="s">
        <v>207</v>
      </c>
      <c r="B166">
        <v>165</v>
      </c>
      <c r="C166">
        <v>4</v>
      </c>
      <c r="D166">
        <v>3878</v>
      </c>
      <c r="E166">
        <v>2804</v>
      </c>
      <c r="F166">
        <v>822</v>
      </c>
      <c r="G166">
        <v>11</v>
      </c>
      <c r="H166">
        <v>81</v>
      </c>
      <c r="I166">
        <v>3</v>
      </c>
      <c r="J166">
        <v>37</v>
      </c>
      <c r="K166">
        <v>120</v>
      </c>
      <c r="L166">
        <v>107</v>
      </c>
      <c r="M166">
        <v>1760</v>
      </c>
      <c r="N166">
        <v>2118</v>
      </c>
      <c r="O166">
        <v>221</v>
      </c>
      <c r="P166">
        <v>312</v>
      </c>
      <c r="Q166">
        <v>144</v>
      </c>
      <c r="R166">
        <v>132</v>
      </c>
      <c r="S166">
        <v>155</v>
      </c>
      <c r="T166">
        <v>443</v>
      </c>
      <c r="U166">
        <v>580</v>
      </c>
      <c r="V166">
        <v>1253</v>
      </c>
      <c r="W166">
        <v>638</v>
      </c>
      <c r="X166">
        <v>1001</v>
      </c>
      <c r="Y166">
        <v>802</v>
      </c>
      <c r="Z166">
        <v>330</v>
      </c>
      <c r="AA166">
        <v>45</v>
      </c>
      <c r="AB166">
        <v>22</v>
      </c>
      <c r="AC166">
        <v>154</v>
      </c>
      <c r="AD166">
        <v>85</v>
      </c>
      <c r="AE166">
        <v>1721</v>
      </c>
      <c r="AF166">
        <v>1649</v>
      </c>
      <c r="AG166">
        <v>1298</v>
      </c>
      <c r="AH166">
        <v>351</v>
      </c>
      <c r="AI166">
        <v>72</v>
      </c>
      <c r="AJ166">
        <v>17</v>
      </c>
      <c r="AK166">
        <v>27</v>
      </c>
      <c r="AL166">
        <v>28</v>
      </c>
      <c r="AM166">
        <v>1.2410404900000001</v>
      </c>
      <c r="AN166">
        <v>3124.79731984</v>
      </c>
      <c r="AO166">
        <v>-2</v>
      </c>
      <c r="AP166">
        <v>-15</v>
      </c>
      <c r="AQ166">
        <v>2.3007900700000001</v>
      </c>
    </row>
    <row r="167" spans="1:43">
      <c r="A167" t="s">
        <v>208</v>
      </c>
      <c r="B167">
        <v>166</v>
      </c>
      <c r="C167">
        <v>4</v>
      </c>
      <c r="D167">
        <v>748</v>
      </c>
      <c r="E167">
        <v>21</v>
      </c>
      <c r="F167">
        <v>709</v>
      </c>
      <c r="G167">
        <v>3</v>
      </c>
      <c r="H167">
        <v>3</v>
      </c>
      <c r="I167">
        <v>0</v>
      </c>
      <c r="J167">
        <v>0</v>
      </c>
      <c r="K167">
        <v>12</v>
      </c>
      <c r="L167">
        <v>15</v>
      </c>
      <c r="M167">
        <v>323</v>
      </c>
      <c r="N167">
        <v>425</v>
      </c>
      <c r="O167">
        <v>59</v>
      </c>
      <c r="P167">
        <v>85</v>
      </c>
      <c r="Q167">
        <v>26</v>
      </c>
      <c r="R167">
        <v>36</v>
      </c>
      <c r="S167">
        <v>74</v>
      </c>
      <c r="T167">
        <v>85</v>
      </c>
      <c r="U167">
        <v>86</v>
      </c>
      <c r="V167">
        <v>207</v>
      </c>
      <c r="W167">
        <v>90</v>
      </c>
      <c r="X167">
        <v>192</v>
      </c>
      <c r="Y167">
        <v>55</v>
      </c>
      <c r="Z167">
        <v>15</v>
      </c>
      <c r="AA167">
        <v>17</v>
      </c>
      <c r="AB167">
        <v>6</v>
      </c>
      <c r="AC167">
        <v>120</v>
      </c>
      <c r="AD167">
        <v>55</v>
      </c>
      <c r="AE167">
        <v>372</v>
      </c>
      <c r="AF167">
        <v>286</v>
      </c>
      <c r="AG167">
        <v>179</v>
      </c>
      <c r="AH167">
        <v>107</v>
      </c>
      <c r="AI167">
        <v>86</v>
      </c>
      <c r="AJ167">
        <v>9</v>
      </c>
      <c r="AK167">
        <v>2</v>
      </c>
      <c r="AL167">
        <v>75</v>
      </c>
      <c r="AM167">
        <v>7.6566960000000003E-2</v>
      </c>
      <c r="AN167">
        <v>9769.2264661400004</v>
      </c>
      <c r="AO167">
        <v>-282</v>
      </c>
      <c r="AP167">
        <v>-57</v>
      </c>
      <c r="AQ167">
        <v>2.6153800399999998</v>
      </c>
    </row>
    <row r="168" spans="1:43">
      <c r="A168" t="s">
        <v>209</v>
      </c>
      <c r="B168">
        <v>167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0.25298873</v>
      </c>
      <c r="AN168">
        <v>0</v>
      </c>
      <c r="AO168">
        <v>0</v>
      </c>
      <c r="AP168">
        <v>0</v>
      </c>
      <c r="AQ168">
        <v>0</v>
      </c>
    </row>
    <row r="169" spans="1:43">
      <c r="A169" t="s">
        <v>210</v>
      </c>
      <c r="B169">
        <v>168</v>
      </c>
      <c r="C169">
        <v>4</v>
      </c>
      <c r="D169">
        <v>4972</v>
      </c>
      <c r="E169">
        <v>134</v>
      </c>
      <c r="F169">
        <v>4677</v>
      </c>
      <c r="G169">
        <v>7</v>
      </c>
      <c r="H169">
        <v>30</v>
      </c>
      <c r="I169">
        <v>1</v>
      </c>
      <c r="J169">
        <v>46</v>
      </c>
      <c r="K169">
        <v>77</v>
      </c>
      <c r="L169">
        <v>102</v>
      </c>
      <c r="M169">
        <v>2272</v>
      </c>
      <c r="N169">
        <v>2700</v>
      </c>
      <c r="O169">
        <v>286</v>
      </c>
      <c r="P169">
        <v>313</v>
      </c>
      <c r="Q169">
        <v>154</v>
      </c>
      <c r="R169">
        <v>231</v>
      </c>
      <c r="S169">
        <v>1013</v>
      </c>
      <c r="T169">
        <v>611</v>
      </c>
      <c r="U169">
        <v>529</v>
      </c>
      <c r="V169">
        <v>1148</v>
      </c>
      <c r="W169">
        <v>687</v>
      </c>
      <c r="X169">
        <v>1174</v>
      </c>
      <c r="Y169">
        <v>467</v>
      </c>
      <c r="Z169">
        <v>123</v>
      </c>
      <c r="AA169">
        <v>107</v>
      </c>
      <c r="AB169">
        <v>41</v>
      </c>
      <c r="AC169">
        <v>600</v>
      </c>
      <c r="AD169">
        <v>264</v>
      </c>
      <c r="AE169">
        <v>2092</v>
      </c>
      <c r="AF169">
        <v>1940</v>
      </c>
      <c r="AG169">
        <v>959</v>
      </c>
      <c r="AH169">
        <v>981</v>
      </c>
      <c r="AI169">
        <v>152</v>
      </c>
      <c r="AJ169">
        <v>73</v>
      </c>
      <c r="AK169">
        <v>24</v>
      </c>
      <c r="AL169">
        <v>55</v>
      </c>
      <c r="AM169">
        <v>0.32088432</v>
      </c>
      <c r="AN169">
        <v>15494.680047399999</v>
      </c>
      <c r="AO169">
        <v>-2028</v>
      </c>
      <c r="AP169">
        <v>-69</v>
      </c>
      <c r="AQ169">
        <v>2.3912398800000001</v>
      </c>
    </row>
    <row r="170" spans="1:43">
      <c r="A170" t="s">
        <v>211</v>
      </c>
      <c r="B170">
        <v>169</v>
      </c>
      <c r="C170">
        <v>2</v>
      </c>
      <c r="D170">
        <v>5380</v>
      </c>
      <c r="E170">
        <v>3437</v>
      </c>
      <c r="F170">
        <v>1672</v>
      </c>
      <c r="G170">
        <v>13</v>
      </c>
      <c r="H170">
        <v>50</v>
      </c>
      <c r="I170">
        <v>2</v>
      </c>
      <c r="J170">
        <v>99</v>
      </c>
      <c r="K170">
        <v>107</v>
      </c>
      <c r="L170">
        <v>251</v>
      </c>
      <c r="M170">
        <v>2583</v>
      </c>
      <c r="N170">
        <v>2797</v>
      </c>
      <c r="O170">
        <v>356</v>
      </c>
      <c r="P170">
        <v>429</v>
      </c>
      <c r="Q170">
        <v>160</v>
      </c>
      <c r="R170">
        <v>171</v>
      </c>
      <c r="S170">
        <v>442</v>
      </c>
      <c r="T170">
        <v>808</v>
      </c>
      <c r="U170">
        <v>842</v>
      </c>
      <c r="V170">
        <v>1487</v>
      </c>
      <c r="W170">
        <v>685</v>
      </c>
      <c r="X170">
        <v>1352</v>
      </c>
      <c r="Y170">
        <v>875</v>
      </c>
      <c r="Z170">
        <v>353</v>
      </c>
      <c r="AA170">
        <v>138</v>
      </c>
      <c r="AB170">
        <v>50</v>
      </c>
      <c r="AC170">
        <v>339</v>
      </c>
      <c r="AD170">
        <v>153</v>
      </c>
      <c r="AE170">
        <v>2421</v>
      </c>
      <c r="AF170">
        <v>2221</v>
      </c>
      <c r="AG170">
        <v>1780</v>
      </c>
      <c r="AH170">
        <v>441</v>
      </c>
      <c r="AI170">
        <v>200</v>
      </c>
      <c r="AJ170">
        <v>63</v>
      </c>
      <c r="AK170">
        <v>51</v>
      </c>
      <c r="AL170">
        <v>86</v>
      </c>
      <c r="AM170">
        <v>0.63995986000000005</v>
      </c>
      <c r="AN170">
        <v>8406.7771640600004</v>
      </c>
      <c r="AO170">
        <v>102</v>
      </c>
      <c r="AP170">
        <v>-34</v>
      </c>
      <c r="AQ170">
        <v>2.4218799999999998</v>
      </c>
    </row>
    <row r="171" spans="1:43">
      <c r="A171" t="s">
        <v>212</v>
      </c>
      <c r="B171">
        <v>170</v>
      </c>
      <c r="C171">
        <v>3</v>
      </c>
      <c r="D171">
        <v>1450</v>
      </c>
      <c r="E171">
        <v>992</v>
      </c>
      <c r="F171">
        <v>169</v>
      </c>
      <c r="G171">
        <v>1</v>
      </c>
      <c r="H171">
        <v>262</v>
      </c>
      <c r="I171">
        <v>0</v>
      </c>
      <c r="J171">
        <v>1</v>
      </c>
      <c r="K171">
        <v>25</v>
      </c>
      <c r="L171">
        <v>19</v>
      </c>
      <c r="M171">
        <v>708</v>
      </c>
      <c r="N171">
        <v>742</v>
      </c>
      <c r="O171">
        <v>70</v>
      </c>
      <c r="P171">
        <v>100</v>
      </c>
      <c r="Q171">
        <v>57</v>
      </c>
      <c r="R171">
        <v>58</v>
      </c>
      <c r="S171">
        <v>106</v>
      </c>
      <c r="T171">
        <v>170</v>
      </c>
      <c r="U171">
        <v>196</v>
      </c>
      <c r="V171">
        <v>440</v>
      </c>
      <c r="W171">
        <v>253</v>
      </c>
      <c r="X171">
        <v>364</v>
      </c>
      <c r="Y171">
        <v>310</v>
      </c>
      <c r="Z171">
        <v>123</v>
      </c>
      <c r="AA171">
        <v>10</v>
      </c>
      <c r="AB171">
        <v>5</v>
      </c>
      <c r="AC171">
        <v>44</v>
      </c>
      <c r="AD171">
        <v>29</v>
      </c>
      <c r="AE171">
        <v>663</v>
      </c>
      <c r="AF171">
        <v>620</v>
      </c>
      <c r="AG171">
        <v>361</v>
      </c>
      <c r="AH171">
        <v>259</v>
      </c>
      <c r="AI171">
        <v>43</v>
      </c>
      <c r="AJ171">
        <v>13</v>
      </c>
      <c r="AK171">
        <v>10</v>
      </c>
      <c r="AL171">
        <v>20</v>
      </c>
      <c r="AM171">
        <v>0.61312719000000004</v>
      </c>
      <c r="AN171">
        <v>2364.9252666500001</v>
      </c>
      <c r="AO171">
        <v>196</v>
      </c>
      <c r="AP171">
        <v>33</v>
      </c>
      <c r="AQ171">
        <v>2.3387100599999999</v>
      </c>
    </row>
    <row r="172" spans="1:43">
      <c r="A172" t="s">
        <v>213</v>
      </c>
      <c r="B172">
        <v>171</v>
      </c>
      <c r="C172">
        <v>3</v>
      </c>
      <c r="D172">
        <v>1896</v>
      </c>
      <c r="E172">
        <v>18</v>
      </c>
      <c r="F172">
        <v>1823</v>
      </c>
      <c r="G172">
        <v>5</v>
      </c>
      <c r="H172">
        <v>0</v>
      </c>
      <c r="I172">
        <v>0</v>
      </c>
      <c r="J172">
        <v>3</v>
      </c>
      <c r="K172">
        <v>47</v>
      </c>
      <c r="L172">
        <v>25</v>
      </c>
      <c r="M172">
        <v>846</v>
      </c>
      <c r="N172">
        <v>1050</v>
      </c>
      <c r="O172">
        <v>129</v>
      </c>
      <c r="P172">
        <v>199</v>
      </c>
      <c r="Q172">
        <v>92</v>
      </c>
      <c r="R172">
        <v>86</v>
      </c>
      <c r="S172">
        <v>226</v>
      </c>
      <c r="T172">
        <v>196</v>
      </c>
      <c r="U172">
        <v>233</v>
      </c>
      <c r="V172">
        <v>508</v>
      </c>
      <c r="W172">
        <v>227</v>
      </c>
      <c r="X172">
        <v>415</v>
      </c>
      <c r="Y172">
        <v>110</v>
      </c>
      <c r="Z172">
        <v>39</v>
      </c>
      <c r="AA172">
        <v>52</v>
      </c>
      <c r="AB172">
        <v>13</v>
      </c>
      <c r="AC172">
        <v>253</v>
      </c>
      <c r="AD172">
        <v>116</v>
      </c>
      <c r="AE172">
        <v>782</v>
      </c>
      <c r="AF172">
        <v>616</v>
      </c>
      <c r="AG172">
        <v>326</v>
      </c>
      <c r="AH172">
        <v>290</v>
      </c>
      <c r="AI172">
        <v>166</v>
      </c>
      <c r="AJ172">
        <v>39</v>
      </c>
      <c r="AK172">
        <v>11</v>
      </c>
      <c r="AL172">
        <v>116</v>
      </c>
      <c r="AM172">
        <v>0.11595587</v>
      </c>
      <c r="AN172">
        <v>16351.0475468</v>
      </c>
      <c r="AO172">
        <v>-184</v>
      </c>
      <c r="AP172">
        <v>-85</v>
      </c>
      <c r="AQ172">
        <v>2.99025988</v>
      </c>
    </row>
    <row r="173" spans="1:43">
      <c r="A173" t="s">
        <v>214</v>
      </c>
      <c r="B173">
        <v>172</v>
      </c>
      <c r="C173">
        <v>5</v>
      </c>
      <c r="D173">
        <v>763</v>
      </c>
      <c r="E173">
        <v>80</v>
      </c>
      <c r="F173">
        <v>653</v>
      </c>
      <c r="G173">
        <v>1</v>
      </c>
      <c r="H173">
        <v>0</v>
      </c>
      <c r="I173">
        <v>0</v>
      </c>
      <c r="J173">
        <v>6</v>
      </c>
      <c r="K173">
        <v>23</v>
      </c>
      <c r="L173">
        <v>37</v>
      </c>
      <c r="M173">
        <v>273</v>
      </c>
      <c r="N173">
        <v>490</v>
      </c>
      <c r="O173">
        <v>115</v>
      </c>
      <c r="P173">
        <v>134</v>
      </c>
      <c r="Q173">
        <v>45</v>
      </c>
      <c r="R173">
        <v>47</v>
      </c>
      <c r="S173">
        <v>85</v>
      </c>
      <c r="T173">
        <v>111</v>
      </c>
      <c r="U173">
        <v>65</v>
      </c>
      <c r="V173">
        <v>123</v>
      </c>
      <c r="W173">
        <v>38</v>
      </c>
      <c r="X173">
        <v>206</v>
      </c>
      <c r="Y173">
        <v>13</v>
      </c>
      <c r="Z173">
        <v>6</v>
      </c>
      <c r="AA173">
        <v>8</v>
      </c>
      <c r="AB173">
        <v>2</v>
      </c>
      <c r="AC173">
        <v>185</v>
      </c>
      <c r="AD173">
        <v>130</v>
      </c>
      <c r="AE173">
        <v>289</v>
      </c>
      <c r="AF173">
        <v>275</v>
      </c>
      <c r="AG173">
        <v>6</v>
      </c>
      <c r="AH173">
        <v>269</v>
      </c>
      <c r="AI173">
        <v>14</v>
      </c>
      <c r="AJ173">
        <v>2</v>
      </c>
      <c r="AK173">
        <v>3</v>
      </c>
      <c r="AL173">
        <v>9</v>
      </c>
      <c r="AM173">
        <v>0.15790098999999999</v>
      </c>
      <c r="AN173">
        <v>4832.1419005999996</v>
      </c>
      <c r="AO173">
        <v>-1311</v>
      </c>
      <c r="AP173">
        <v>-416</v>
      </c>
      <c r="AQ173">
        <v>2.7745499599999999</v>
      </c>
    </row>
    <row r="174" spans="1:43">
      <c r="A174" t="s">
        <v>215</v>
      </c>
      <c r="B174">
        <v>173</v>
      </c>
      <c r="C174">
        <v>1</v>
      </c>
      <c r="D174">
        <v>1144</v>
      </c>
      <c r="E174">
        <v>823</v>
      </c>
      <c r="F174">
        <v>130</v>
      </c>
      <c r="G174">
        <v>2</v>
      </c>
      <c r="H174">
        <v>134</v>
      </c>
      <c r="I174">
        <v>1</v>
      </c>
      <c r="J174">
        <v>18</v>
      </c>
      <c r="K174">
        <v>36</v>
      </c>
      <c r="L174">
        <v>50</v>
      </c>
      <c r="M174">
        <v>604</v>
      </c>
      <c r="N174">
        <v>540</v>
      </c>
      <c r="O174">
        <v>49</v>
      </c>
      <c r="P174">
        <v>53</v>
      </c>
      <c r="Q174">
        <v>18</v>
      </c>
      <c r="R174">
        <v>15</v>
      </c>
      <c r="S174">
        <v>280</v>
      </c>
      <c r="T174">
        <v>218</v>
      </c>
      <c r="U174">
        <v>169</v>
      </c>
      <c r="V174">
        <v>249</v>
      </c>
      <c r="W174">
        <v>93</v>
      </c>
      <c r="X174">
        <v>180</v>
      </c>
      <c r="Y174">
        <v>132</v>
      </c>
      <c r="Z174">
        <v>55</v>
      </c>
      <c r="AA174">
        <v>16</v>
      </c>
      <c r="AB174">
        <v>7</v>
      </c>
      <c r="AC174">
        <v>32</v>
      </c>
      <c r="AD174">
        <v>14</v>
      </c>
      <c r="AE174">
        <v>575</v>
      </c>
      <c r="AF174">
        <v>505</v>
      </c>
      <c r="AG174">
        <v>262</v>
      </c>
      <c r="AH174">
        <v>243</v>
      </c>
      <c r="AI174">
        <v>70</v>
      </c>
      <c r="AJ174">
        <v>30</v>
      </c>
      <c r="AK174">
        <v>17</v>
      </c>
      <c r="AL174">
        <v>23</v>
      </c>
      <c r="AM174">
        <v>6.2506679999999995E-2</v>
      </c>
      <c r="AN174">
        <v>18302.042039600001</v>
      </c>
      <c r="AO174">
        <v>65</v>
      </c>
      <c r="AP174">
        <v>6</v>
      </c>
      <c r="AQ174">
        <v>2.2653501</v>
      </c>
    </row>
    <row r="175" spans="1:43">
      <c r="A175" t="s">
        <v>216</v>
      </c>
      <c r="B175">
        <v>174</v>
      </c>
      <c r="C175">
        <v>5</v>
      </c>
      <c r="D175">
        <v>754</v>
      </c>
      <c r="E175">
        <v>445</v>
      </c>
      <c r="F175">
        <v>241</v>
      </c>
      <c r="G175">
        <v>4</v>
      </c>
      <c r="H175">
        <v>27</v>
      </c>
      <c r="I175">
        <v>1</v>
      </c>
      <c r="J175">
        <v>12</v>
      </c>
      <c r="K175">
        <v>24</v>
      </c>
      <c r="L175">
        <v>41</v>
      </c>
      <c r="M175">
        <v>364</v>
      </c>
      <c r="N175">
        <v>390</v>
      </c>
      <c r="O175">
        <v>41</v>
      </c>
      <c r="P175">
        <v>60</v>
      </c>
      <c r="Q175">
        <v>14</v>
      </c>
      <c r="R175">
        <v>9</v>
      </c>
      <c r="S175">
        <v>101</v>
      </c>
      <c r="T175">
        <v>185</v>
      </c>
      <c r="U175">
        <v>98</v>
      </c>
      <c r="V175">
        <v>182</v>
      </c>
      <c r="W175">
        <v>64</v>
      </c>
      <c r="X175">
        <v>163</v>
      </c>
      <c r="Y175">
        <v>79</v>
      </c>
      <c r="Z175">
        <v>28</v>
      </c>
      <c r="AA175">
        <v>29</v>
      </c>
      <c r="AB175">
        <v>13</v>
      </c>
      <c r="AC175">
        <v>55</v>
      </c>
      <c r="AD175">
        <v>21</v>
      </c>
      <c r="AE175">
        <v>405</v>
      </c>
      <c r="AF175">
        <v>384</v>
      </c>
      <c r="AG175">
        <v>107</v>
      </c>
      <c r="AH175">
        <v>277</v>
      </c>
      <c r="AI175">
        <v>21</v>
      </c>
      <c r="AJ175">
        <v>15</v>
      </c>
      <c r="AK175">
        <v>2</v>
      </c>
      <c r="AL175">
        <v>4</v>
      </c>
      <c r="AM175">
        <v>4.0745339999999998E-2</v>
      </c>
      <c r="AN175">
        <v>18505.1794228</v>
      </c>
      <c r="AO175">
        <v>1</v>
      </c>
      <c r="AP175">
        <v>-22</v>
      </c>
      <c r="AQ175">
        <v>1.9635399499999999</v>
      </c>
    </row>
    <row r="176" spans="1:43">
      <c r="A176" t="s">
        <v>217</v>
      </c>
      <c r="B176">
        <v>175</v>
      </c>
      <c r="C176">
        <v>2</v>
      </c>
      <c r="D176">
        <v>2658</v>
      </c>
      <c r="E176">
        <v>35</v>
      </c>
      <c r="F176">
        <v>2535</v>
      </c>
      <c r="G176">
        <v>2</v>
      </c>
      <c r="H176">
        <v>38</v>
      </c>
      <c r="I176">
        <v>1</v>
      </c>
      <c r="J176">
        <v>3</v>
      </c>
      <c r="K176">
        <v>44</v>
      </c>
      <c r="L176">
        <v>11</v>
      </c>
      <c r="M176">
        <v>1068</v>
      </c>
      <c r="N176">
        <v>1590</v>
      </c>
      <c r="O176">
        <v>286</v>
      </c>
      <c r="P176">
        <v>367</v>
      </c>
      <c r="Q176">
        <v>110</v>
      </c>
      <c r="R176">
        <v>129</v>
      </c>
      <c r="S176">
        <v>232</v>
      </c>
      <c r="T176">
        <v>405</v>
      </c>
      <c r="U176">
        <v>243</v>
      </c>
      <c r="V176">
        <v>636</v>
      </c>
      <c r="W176">
        <v>250</v>
      </c>
      <c r="X176">
        <v>632</v>
      </c>
      <c r="Y176">
        <v>102</v>
      </c>
      <c r="Z176">
        <v>31</v>
      </c>
      <c r="AA176">
        <v>49</v>
      </c>
      <c r="AB176">
        <v>21</v>
      </c>
      <c r="AC176">
        <v>481</v>
      </c>
      <c r="AD176">
        <v>335</v>
      </c>
      <c r="AE176">
        <v>1231</v>
      </c>
      <c r="AF176">
        <v>1177</v>
      </c>
      <c r="AG176">
        <v>168</v>
      </c>
      <c r="AH176">
        <v>1009</v>
      </c>
      <c r="AI176">
        <v>54</v>
      </c>
      <c r="AJ176">
        <v>28</v>
      </c>
      <c r="AK176">
        <v>9</v>
      </c>
      <c r="AL176">
        <v>17</v>
      </c>
      <c r="AM176">
        <v>0.16738106</v>
      </c>
      <c r="AN176">
        <v>15879.9328795</v>
      </c>
      <c r="AO176">
        <v>-883</v>
      </c>
      <c r="AP176">
        <v>-401</v>
      </c>
      <c r="AQ176">
        <v>2.2480900199999998</v>
      </c>
    </row>
    <row r="177" spans="1:43">
      <c r="A177" t="s">
        <v>218</v>
      </c>
      <c r="B177">
        <v>176</v>
      </c>
      <c r="C177">
        <v>4</v>
      </c>
      <c r="D177">
        <v>4153</v>
      </c>
      <c r="E177">
        <v>55</v>
      </c>
      <c r="F177">
        <v>4016</v>
      </c>
      <c r="G177">
        <v>6</v>
      </c>
      <c r="H177">
        <v>11</v>
      </c>
      <c r="I177">
        <v>1</v>
      </c>
      <c r="J177">
        <v>8</v>
      </c>
      <c r="K177">
        <v>56</v>
      </c>
      <c r="L177">
        <v>39</v>
      </c>
      <c r="M177">
        <v>1896</v>
      </c>
      <c r="N177">
        <v>2257</v>
      </c>
      <c r="O177">
        <v>302</v>
      </c>
      <c r="P177">
        <v>342</v>
      </c>
      <c r="Q177">
        <v>172</v>
      </c>
      <c r="R177">
        <v>228</v>
      </c>
      <c r="S177">
        <v>460</v>
      </c>
      <c r="T177">
        <v>455</v>
      </c>
      <c r="U177">
        <v>460</v>
      </c>
      <c r="V177">
        <v>1210</v>
      </c>
      <c r="W177">
        <v>524</v>
      </c>
      <c r="X177">
        <v>932</v>
      </c>
      <c r="Y177">
        <v>189</v>
      </c>
      <c r="Z177">
        <v>62</v>
      </c>
      <c r="AA177">
        <v>132</v>
      </c>
      <c r="AB177">
        <v>39</v>
      </c>
      <c r="AC177">
        <v>611</v>
      </c>
      <c r="AD177">
        <v>281</v>
      </c>
      <c r="AE177">
        <v>2514</v>
      </c>
      <c r="AF177">
        <v>1591</v>
      </c>
      <c r="AG177">
        <v>594</v>
      </c>
      <c r="AH177">
        <v>997</v>
      </c>
      <c r="AI177">
        <v>923</v>
      </c>
      <c r="AJ177">
        <v>111</v>
      </c>
      <c r="AK177">
        <v>39</v>
      </c>
      <c r="AL177">
        <v>773</v>
      </c>
      <c r="AM177">
        <v>0.26293101000000002</v>
      </c>
      <c r="AN177">
        <v>15795.0172638</v>
      </c>
      <c r="AO177">
        <v>-1320</v>
      </c>
      <c r="AP177">
        <v>-359</v>
      </c>
      <c r="AQ177">
        <v>2.6077899900000001</v>
      </c>
    </row>
    <row r="178" spans="1:43">
      <c r="A178" t="s">
        <v>219</v>
      </c>
      <c r="B178">
        <v>177</v>
      </c>
      <c r="C178">
        <v>1</v>
      </c>
      <c r="D178">
        <v>202</v>
      </c>
      <c r="E178">
        <v>145</v>
      </c>
      <c r="F178">
        <v>25</v>
      </c>
      <c r="G178">
        <v>2</v>
      </c>
      <c r="H178">
        <v>1</v>
      </c>
      <c r="I178">
        <v>1</v>
      </c>
      <c r="J178">
        <v>17</v>
      </c>
      <c r="K178">
        <v>11</v>
      </c>
      <c r="L178">
        <v>23</v>
      </c>
      <c r="M178">
        <v>99</v>
      </c>
      <c r="N178">
        <v>103</v>
      </c>
      <c r="O178">
        <v>15</v>
      </c>
      <c r="P178">
        <v>11</v>
      </c>
      <c r="Q178">
        <v>8</v>
      </c>
      <c r="R178">
        <v>4</v>
      </c>
      <c r="S178">
        <v>24</v>
      </c>
      <c r="T178">
        <v>27</v>
      </c>
      <c r="U178">
        <v>29</v>
      </c>
      <c r="V178">
        <v>55</v>
      </c>
      <c r="W178">
        <v>29</v>
      </c>
      <c r="X178">
        <v>44</v>
      </c>
      <c r="Y178">
        <v>30</v>
      </c>
      <c r="Z178">
        <v>11</v>
      </c>
      <c r="AA178">
        <v>6</v>
      </c>
      <c r="AB178">
        <v>1</v>
      </c>
      <c r="AC178">
        <v>8</v>
      </c>
      <c r="AD178">
        <v>4</v>
      </c>
      <c r="AE178">
        <v>101</v>
      </c>
      <c r="AF178">
        <v>85</v>
      </c>
      <c r="AG178">
        <v>62</v>
      </c>
      <c r="AH178">
        <v>23</v>
      </c>
      <c r="AI178">
        <v>16</v>
      </c>
      <c r="AJ178">
        <v>2</v>
      </c>
      <c r="AK178">
        <v>7</v>
      </c>
      <c r="AL178">
        <v>7</v>
      </c>
      <c r="AM178">
        <v>0.36951726000000001</v>
      </c>
      <c r="AN178">
        <v>546.65916692999997</v>
      </c>
      <c r="AO178">
        <v>-80</v>
      </c>
      <c r="AP178">
        <v>1</v>
      </c>
      <c r="AQ178">
        <v>2.3529400800000002</v>
      </c>
    </row>
    <row r="179" spans="1:43">
      <c r="A179" t="s">
        <v>220</v>
      </c>
      <c r="B179">
        <v>178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0.44537248000000002</v>
      </c>
      <c r="AN179">
        <v>0</v>
      </c>
      <c r="AO179">
        <v>0</v>
      </c>
      <c r="AP179">
        <v>0</v>
      </c>
      <c r="AQ179">
        <v>0</v>
      </c>
    </row>
    <row r="180" spans="1:43">
      <c r="A180" t="s">
        <v>221</v>
      </c>
      <c r="B180">
        <v>179</v>
      </c>
      <c r="C180">
        <v>3</v>
      </c>
      <c r="D180">
        <v>1241</v>
      </c>
      <c r="E180">
        <v>465</v>
      </c>
      <c r="F180">
        <v>684</v>
      </c>
      <c r="G180">
        <v>7</v>
      </c>
      <c r="H180">
        <v>14</v>
      </c>
      <c r="I180">
        <v>1</v>
      </c>
      <c r="J180">
        <v>25</v>
      </c>
      <c r="K180">
        <v>45</v>
      </c>
      <c r="L180">
        <v>55</v>
      </c>
      <c r="M180">
        <v>645</v>
      </c>
      <c r="N180">
        <v>596</v>
      </c>
      <c r="O180">
        <v>72</v>
      </c>
      <c r="P180">
        <v>76</v>
      </c>
      <c r="Q180">
        <v>29</v>
      </c>
      <c r="R180">
        <v>33</v>
      </c>
      <c r="S180">
        <v>84</v>
      </c>
      <c r="T180">
        <v>186</v>
      </c>
      <c r="U180">
        <v>148</v>
      </c>
      <c r="V180">
        <v>400</v>
      </c>
      <c r="W180">
        <v>213</v>
      </c>
      <c r="X180">
        <v>280</v>
      </c>
      <c r="Y180">
        <v>181</v>
      </c>
      <c r="Z180">
        <v>70</v>
      </c>
      <c r="AA180">
        <v>22</v>
      </c>
      <c r="AB180">
        <v>6</v>
      </c>
      <c r="AC180">
        <v>77</v>
      </c>
      <c r="AD180">
        <v>31</v>
      </c>
      <c r="AE180">
        <v>545</v>
      </c>
      <c r="AF180">
        <v>518</v>
      </c>
      <c r="AG180">
        <v>376</v>
      </c>
      <c r="AH180">
        <v>142</v>
      </c>
      <c r="AI180">
        <v>27</v>
      </c>
      <c r="AJ180">
        <v>6</v>
      </c>
      <c r="AK180">
        <v>8</v>
      </c>
      <c r="AL180">
        <v>13</v>
      </c>
      <c r="AM180">
        <v>0.17242943999999999</v>
      </c>
      <c r="AN180">
        <v>7197.1466514000003</v>
      </c>
      <c r="AO180">
        <v>1</v>
      </c>
      <c r="AP180">
        <v>17</v>
      </c>
      <c r="AQ180">
        <v>2.1814699100000001</v>
      </c>
    </row>
    <row r="181" spans="1:43">
      <c r="A181" t="s">
        <v>222</v>
      </c>
      <c r="B181">
        <v>180</v>
      </c>
      <c r="C181">
        <v>2</v>
      </c>
      <c r="D181">
        <v>1823</v>
      </c>
      <c r="E181">
        <v>1406</v>
      </c>
      <c r="F181">
        <v>282</v>
      </c>
      <c r="G181">
        <v>8</v>
      </c>
      <c r="H181">
        <v>78</v>
      </c>
      <c r="I181">
        <v>4</v>
      </c>
      <c r="J181">
        <v>19</v>
      </c>
      <c r="K181">
        <v>26</v>
      </c>
      <c r="L181">
        <v>50</v>
      </c>
      <c r="M181">
        <v>826</v>
      </c>
      <c r="N181">
        <v>997</v>
      </c>
      <c r="O181">
        <v>68</v>
      </c>
      <c r="P181">
        <v>44</v>
      </c>
      <c r="Q181">
        <v>10</v>
      </c>
      <c r="R181">
        <v>14</v>
      </c>
      <c r="S181">
        <v>112</v>
      </c>
      <c r="T181">
        <v>323</v>
      </c>
      <c r="U181">
        <v>179</v>
      </c>
      <c r="V181">
        <v>461</v>
      </c>
      <c r="W181">
        <v>612</v>
      </c>
      <c r="X181">
        <v>336</v>
      </c>
      <c r="Y181">
        <v>279</v>
      </c>
      <c r="Z181">
        <v>61</v>
      </c>
      <c r="AA181">
        <v>13</v>
      </c>
      <c r="AB181">
        <v>5</v>
      </c>
      <c r="AC181">
        <v>44</v>
      </c>
      <c r="AD181">
        <v>19</v>
      </c>
      <c r="AE181">
        <v>1275</v>
      </c>
      <c r="AF181">
        <v>1162</v>
      </c>
      <c r="AG181">
        <v>439</v>
      </c>
      <c r="AH181">
        <v>723</v>
      </c>
      <c r="AI181">
        <v>113</v>
      </c>
      <c r="AJ181">
        <v>61</v>
      </c>
      <c r="AK181">
        <v>10</v>
      </c>
      <c r="AL181">
        <v>42</v>
      </c>
      <c r="AM181">
        <v>0.10251737</v>
      </c>
      <c r="AN181">
        <v>17782.351256599999</v>
      </c>
      <c r="AO181">
        <v>-402</v>
      </c>
      <c r="AP181">
        <v>-59</v>
      </c>
      <c r="AQ181">
        <v>1.5688500400000001</v>
      </c>
    </row>
    <row r="182" spans="1:43">
      <c r="A182" t="s">
        <v>223</v>
      </c>
      <c r="B182">
        <v>181</v>
      </c>
      <c r="C182">
        <v>4</v>
      </c>
      <c r="D182">
        <v>774</v>
      </c>
      <c r="E182">
        <v>506</v>
      </c>
      <c r="F182">
        <v>235</v>
      </c>
      <c r="G182">
        <v>3</v>
      </c>
      <c r="H182">
        <v>6</v>
      </c>
      <c r="I182">
        <v>0</v>
      </c>
      <c r="J182">
        <v>13</v>
      </c>
      <c r="K182">
        <v>11</v>
      </c>
      <c r="L182">
        <v>21</v>
      </c>
      <c r="M182">
        <v>381</v>
      </c>
      <c r="N182">
        <v>393</v>
      </c>
      <c r="O182">
        <v>43</v>
      </c>
      <c r="P182">
        <v>59</v>
      </c>
      <c r="Q182">
        <v>25</v>
      </c>
      <c r="R182">
        <v>33</v>
      </c>
      <c r="S182">
        <v>43</v>
      </c>
      <c r="T182">
        <v>104</v>
      </c>
      <c r="U182">
        <v>113</v>
      </c>
      <c r="V182">
        <v>251</v>
      </c>
      <c r="W182">
        <v>103</v>
      </c>
      <c r="X182">
        <v>174</v>
      </c>
      <c r="Y182">
        <v>101</v>
      </c>
      <c r="Z182">
        <v>41</v>
      </c>
      <c r="AA182">
        <v>21</v>
      </c>
      <c r="AB182">
        <v>3</v>
      </c>
      <c r="AC182">
        <v>52</v>
      </c>
      <c r="AD182">
        <v>31</v>
      </c>
      <c r="AE182">
        <v>324</v>
      </c>
      <c r="AF182">
        <v>297</v>
      </c>
      <c r="AG182">
        <v>236</v>
      </c>
      <c r="AH182">
        <v>61</v>
      </c>
      <c r="AI182">
        <v>27</v>
      </c>
      <c r="AJ182">
        <v>6</v>
      </c>
      <c r="AK182">
        <v>7</v>
      </c>
      <c r="AL182">
        <v>14</v>
      </c>
      <c r="AM182">
        <v>0.30430460999999998</v>
      </c>
      <c r="AN182">
        <v>2543.50395506</v>
      </c>
      <c r="AO182">
        <v>63</v>
      </c>
      <c r="AP182">
        <v>14</v>
      </c>
      <c r="AQ182">
        <v>2.5286200000000001</v>
      </c>
    </row>
    <row r="183" spans="1:43">
      <c r="A183" t="s">
        <v>224</v>
      </c>
      <c r="B183">
        <v>182</v>
      </c>
      <c r="C183">
        <v>4</v>
      </c>
      <c r="D183">
        <v>1221</v>
      </c>
      <c r="E183">
        <v>10</v>
      </c>
      <c r="F183">
        <v>1197</v>
      </c>
      <c r="G183">
        <v>1</v>
      </c>
      <c r="H183">
        <v>0</v>
      </c>
      <c r="I183">
        <v>2</v>
      </c>
      <c r="J183">
        <v>0</v>
      </c>
      <c r="K183">
        <v>11</v>
      </c>
      <c r="L183">
        <v>4</v>
      </c>
      <c r="M183">
        <v>508</v>
      </c>
      <c r="N183">
        <v>713</v>
      </c>
      <c r="O183">
        <v>62</v>
      </c>
      <c r="P183">
        <v>90</v>
      </c>
      <c r="Q183">
        <v>63</v>
      </c>
      <c r="R183">
        <v>60</v>
      </c>
      <c r="S183">
        <v>123</v>
      </c>
      <c r="T183">
        <v>129</v>
      </c>
      <c r="U183">
        <v>151</v>
      </c>
      <c r="V183">
        <v>359</v>
      </c>
      <c r="W183">
        <v>184</v>
      </c>
      <c r="X183">
        <v>313</v>
      </c>
      <c r="Y183">
        <v>102</v>
      </c>
      <c r="Z183">
        <v>31</v>
      </c>
      <c r="AA183">
        <v>26</v>
      </c>
      <c r="AB183">
        <v>10</v>
      </c>
      <c r="AC183">
        <v>185</v>
      </c>
      <c r="AD183">
        <v>77</v>
      </c>
      <c r="AE183">
        <v>574</v>
      </c>
      <c r="AF183">
        <v>507</v>
      </c>
      <c r="AG183">
        <v>343</v>
      </c>
      <c r="AH183">
        <v>164</v>
      </c>
      <c r="AI183">
        <v>67</v>
      </c>
      <c r="AJ183">
        <v>22</v>
      </c>
      <c r="AK183">
        <v>8</v>
      </c>
      <c r="AL183">
        <v>37</v>
      </c>
      <c r="AM183">
        <v>8.1148380000000006E-2</v>
      </c>
      <c r="AN183">
        <v>15046.509675699999</v>
      </c>
      <c r="AO183">
        <v>-21</v>
      </c>
      <c r="AP183">
        <v>-33</v>
      </c>
      <c r="AQ183">
        <v>2.4082798900000002</v>
      </c>
    </row>
    <row r="184" spans="1:43">
      <c r="A184" t="s">
        <v>225</v>
      </c>
      <c r="B184">
        <v>183</v>
      </c>
      <c r="C184">
        <v>5</v>
      </c>
      <c r="D184">
        <v>3153</v>
      </c>
      <c r="E184">
        <v>65</v>
      </c>
      <c r="F184">
        <v>3006</v>
      </c>
      <c r="G184">
        <v>10</v>
      </c>
      <c r="H184">
        <v>9</v>
      </c>
      <c r="I184">
        <v>1</v>
      </c>
      <c r="J184">
        <v>21</v>
      </c>
      <c r="K184">
        <v>41</v>
      </c>
      <c r="L184">
        <v>44</v>
      </c>
      <c r="M184">
        <v>1463</v>
      </c>
      <c r="N184">
        <v>1690</v>
      </c>
      <c r="O184">
        <v>213</v>
      </c>
      <c r="P184">
        <v>264</v>
      </c>
      <c r="Q184">
        <v>125</v>
      </c>
      <c r="R184">
        <v>157</v>
      </c>
      <c r="S184">
        <v>293</v>
      </c>
      <c r="T184">
        <v>341</v>
      </c>
      <c r="U184">
        <v>321</v>
      </c>
      <c r="V184">
        <v>976</v>
      </c>
      <c r="W184">
        <v>463</v>
      </c>
      <c r="X184">
        <v>652</v>
      </c>
      <c r="Y184">
        <v>195</v>
      </c>
      <c r="Z184">
        <v>69</v>
      </c>
      <c r="AA184">
        <v>80</v>
      </c>
      <c r="AB184">
        <v>19</v>
      </c>
      <c r="AC184">
        <v>377</v>
      </c>
      <c r="AD184">
        <v>149</v>
      </c>
      <c r="AE184">
        <v>1560</v>
      </c>
      <c r="AF184">
        <v>1270</v>
      </c>
      <c r="AG184">
        <v>426</v>
      </c>
      <c r="AH184">
        <v>844</v>
      </c>
      <c r="AI184">
        <v>290</v>
      </c>
      <c r="AJ184">
        <v>80</v>
      </c>
      <c r="AK184">
        <v>35</v>
      </c>
      <c r="AL184">
        <v>175</v>
      </c>
      <c r="AM184">
        <v>0.31055600999999999</v>
      </c>
      <c r="AN184">
        <v>10152.757925600001</v>
      </c>
      <c r="AO184">
        <v>-680</v>
      </c>
      <c r="AP184">
        <v>-174</v>
      </c>
      <c r="AQ184">
        <v>2.4456698800000001</v>
      </c>
    </row>
    <row r="185" spans="1:43">
      <c r="A185" t="s">
        <v>226</v>
      </c>
      <c r="B185">
        <v>184</v>
      </c>
      <c r="C185">
        <v>1</v>
      </c>
      <c r="D185">
        <v>2049</v>
      </c>
      <c r="E185">
        <v>46</v>
      </c>
      <c r="F185">
        <v>1967</v>
      </c>
      <c r="G185">
        <v>9</v>
      </c>
      <c r="H185">
        <v>7</v>
      </c>
      <c r="I185">
        <v>0</v>
      </c>
      <c r="J185">
        <v>4</v>
      </c>
      <c r="K185">
        <v>16</v>
      </c>
      <c r="L185">
        <v>20</v>
      </c>
      <c r="M185">
        <v>905</v>
      </c>
      <c r="N185">
        <v>1144</v>
      </c>
      <c r="O185">
        <v>176</v>
      </c>
      <c r="P185">
        <v>197</v>
      </c>
      <c r="Q185">
        <v>77</v>
      </c>
      <c r="R185">
        <v>92</v>
      </c>
      <c r="S185">
        <v>231</v>
      </c>
      <c r="T185">
        <v>289</v>
      </c>
      <c r="U185">
        <v>215</v>
      </c>
      <c r="V185">
        <v>523</v>
      </c>
      <c r="W185">
        <v>249</v>
      </c>
      <c r="X185">
        <v>509</v>
      </c>
      <c r="Y185">
        <v>151</v>
      </c>
      <c r="Z185">
        <v>54</v>
      </c>
      <c r="AA185">
        <v>64</v>
      </c>
      <c r="AB185">
        <v>23</v>
      </c>
      <c r="AC185">
        <v>294</v>
      </c>
      <c r="AD185">
        <v>154</v>
      </c>
      <c r="AE185">
        <v>814</v>
      </c>
      <c r="AF185">
        <v>719</v>
      </c>
      <c r="AG185">
        <v>324</v>
      </c>
      <c r="AH185">
        <v>395</v>
      </c>
      <c r="AI185">
        <v>95</v>
      </c>
      <c r="AJ185">
        <v>36</v>
      </c>
      <c r="AK185">
        <v>6</v>
      </c>
      <c r="AL185">
        <v>53</v>
      </c>
      <c r="AM185">
        <v>0.12385896</v>
      </c>
      <c r="AN185">
        <v>16543.0087714</v>
      </c>
      <c r="AO185">
        <v>-80</v>
      </c>
      <c r="AP185">
        <v>-37</v>
      </c>
      <c r="AQ185">
        <v>2.7246201000000001</v>
      </c>
    </row>
    <row r="186" spans="1:43">
      <c r="A186" t="s">
        <v>227</v>
      </c>
      <c r="B186">
        <v>185</v>
      </c>
      <c r="C186">
        <v>5</v>
      </c>
      <c r="D186">
        <v>2683</v>
      </c>
      <c r="E186">
        <v>281</v>
      </c>
      <c r="F186">
        <v>2231</v>
      </c>
      <c r="G186">
        <v>10</v>
      </c>
      <c r="H186">
        <v>88</v>
      </c>
      <c r="I186">
        <v>0</v>
      </c>
      <c r="J186">
        <v>14</v>
      </c>
      <c r="K186">
        <v>59</v>
      </c>
      <c r="L186">
        <v>28</v>
      </c>
      <c r="M186">
        <v>1261</v>
      </c>
      <c r="N186">
        <v>1422</v>
      </c>
      <c r="O186">
        <v>178</v>
      </c>
      <c r="P186">
        <v>240</v>
      </c>
      <c r="Q186">
        <v>101</v>
      </c>
      <c r="R186">
        <v>110</v>
      </c>
      <c r="S186">
        <v>329</v>
      </c>
      <c r="T186">
        <v>408</v>
      </c>
      <c r="U186">
        <v>369</v>
      </c>
      <c r="V186">
        <v>777</v>
      </c>
      <c r="W186">
        <v>171</v>
      </c>
      <c r="X186">
        <v>694</v>
      </c>
      <c r="Y186">
        <v>278</v>
      </c>
      <c r="Z186">
        <v>114</v>
      </c>
      <c r="AA186">
        <v>74</v>
      </c>
      <c r="AB186">
        <v>26</v>
      </c>
      <c r="AC186">
        <v>342</v>
      </c>
      <c r="AD186">
        <v>165</v>
      </c>
      <c r="AE186">
        <v>1190</v>
      </c>
      <c r="AF186">
        <v>1113</v>
      </c>
      <c r="AG186">
        <v>575</v>
      </c>
      <c r="AH186">
        <v>538</v>
      </c>
      <c r="AI186">
        <v>77</v>
      </c>
      <c r="AJ186">
        <v>40</v>
      </c>
      <c r="AK186">
        <v>12</v>
      </c>
      <c r="AL186">
        <v>25</v>
      </c>
      <c r="AM186">
        <v>0.11749987000000001</v>
      </c>
      <c r="AN186">
        <v>22834.066944300001</v>
      </c>
      <c r="AO186">
        <v>134</v>
      </c>
      <c r="AP186">
        <v>40</v>
      </c>
      <c r="AQ186">
        <v>2.41059994</v>
      </c>
    </row>
    <row r="187" spans="1:43">
      <c r="A187" t="s">
        <v>228</v>
      </c>
      <c r="B187">
        <v>186</v>
      </c>
      <c r="C187">
        <v>5</v>
      </c>
      <c r="D187">
        <v>1981</v>
      </c>
      <c r="E187">
        <v>35</v>
      </c>
      <c r="F187">
        <v>1889</v>
      </c>
      <c r="G187">
        <v>3</v>
      </c>
      <c r="H187">
        <v>3</v>
      </c>
      <c r="I187">
        <v>0</v>
      </c>
      <c r="J187">
        <v>9</v>
      </c>
      <c r="K187">
        <v>42</v>
      </c>
      <c r="L187">
        <v>25</v>
      </c>
      <c r="M187">
        <v>924</v>
      </c>
      <c r="N187">
        <v>1057</v>
      </c>
      <c r="O187">
        <v>156</v>
      </c>
      <c r="P187">
        <v>157</v>
      </c>
      <c r="Q187">
        <v>89</v>
      </c>
      <c r="R187">
        <v>105</v>
      </c>
      <c r="S187">
        <v>220</v>
      </c>
      <c r="T187">
        <v>227</v>
      </c>
      <c r="U187">
        <v>242</v>
      </c>
      <c r="V187">
        <v>602</v>
      </c>
      <c r="W187">
        <v>183</v>
      </c>
      <c r="X187">
        <v>407</v>
      </c>
      <c r="Y187">
        <v>114</v>
      </c>
      <c r="Z187">
        <v>37</v>
      </c>
      <c r="AA187">
        <v>58</v>
      </c>
      <c r="AB187">
        <v>26</v>
      </c>
      <c r="AC187">
        <v>235</v>
      </c>
      <c r="AD187">
        <v>109</v>
      </c>
      <c r="AE187">
        <v>1105</v>
      </c>
      <c r="AF187">
        <v>755</v>
      </c>
      <c r="AG187">
        <v>292</v>
      </c>
      <c r="AH187">
        <v>463</v>
      </c>
      <c r="AI187">
        <v>350</v>
      </c>
      <c r="AJ187">
        <v>75</v>
      </c>
      <c r="AK187">
        <v>8</v>
      </c>
      <c r="AL187">
        <v>267</v>
      </c>
      <c r="AM187">
        <v>9.8547499999999996E-2</v>
      </c>
      <c r="AN187">
        <v>20101.9805228</v>
      </c>
      <c r="AO187">
        <v>-353</v>
      </c>
      <c r="AP187">
        <v>-144</v>
      </c>
      <c r="AQ187">
        <v>2.6105999899999999</v>
      </c>
    </row>
    <row r="188" spans="1:43">
      <c r="A188" t="s">
        <v>229</v>
      </c>
      <c r="B188">
        <v>187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0.22589095000000001</v>
      </c>
      <c r="AN188">
        <v>0</v>
      </c>
      <c r="AO188">
        <v>0</v>
      </c>
      <c r="AP188">
        <v>0</v>
      </c>
      <c r="AQ188">
        <v>0</v>
      </c>
    </row>
    <row r="189" spans="1:43">
      <c r="A189" t="s">
        <v>230</v>
      </c>
      <c r="B189">
        <v>188</v>
      </c>
      <c r="C189">
        <v>4</v>
      </c>
      <c r="D189">
        <v>1165</v>
      </c>
      <c r="E189">
        <v>558</v>
      </c>
      <c r="F189">
        <v>413</v>
      </c>
      <c r="G189">
        <v>14</v>
      </c>
      <c r="H189">
        <v>32</v>
      </c>
      <c r="I189">
        <v>1</v>
      </c>
      <c r="J189">
        <v>114</v>
      </c>
      <c r="K189">
        <v>33</v>
      </c>
      <c r="L189">
        <v>270</v>
      </c>
      <c r="M189">
        <v>602</v>
      </c>
      <c r="N189">
        <v>563</v>
      </c>
      <c r="O189">
        <v>78</v>
      </c>
      <c r="P189">
        <v>92</v>
      </c>
      <c r="Q189">
        <v>31</v>
      </c>
      <c r="R189">
        <v>35</v>
      </c>
      <c r="S189">
        <v>130</v>
      </c>
      <c r="T189">
        <v>336</v>
      </c>
      <c r="U189">
        <v>200</v>
      </c>
      <c r="V189">
        <v>205</v>
      </c>
      <c r="W189">
        <v>58</v>
      </c>
      <c r="X189">
        <v>223</v>
      </c>
      <c r="Y189">
        <v>104</v>
      </c>
      <c r="Z189">
        <v>46</v>
      </c>
      <c r="AA189">
        <v>32</v>
      </c>
      <c r="AB189">
        <v>15</v>
      </c>
      <c r="AC189">
        <v>87</v>
      </c>
      <c r="AD189">
        <v>44</v>
      </c>
      <c r="AE189">
        <v>573</v>
      </c>
      <c r="AF189">
        <v>432</v>
      </c>
      <c r="AG189">
        <v>211</v>
      </c>
      <c r="AH189">
        <v>221</v>
      </c>
      <c r="AI189">
        <v>141</v>
      </c>
      <c r="AJ189">
        <v>55</v>
      </c>
      <c r="AK189">
        <v>38</v>
      </c>
      <c r="AL189">
        <v>48</v>
      </c>
      <c r="AM189">
        <v>3.8007569999999997E-2</v>
      </c>
      <c r="AN189">
        <v>30651.787062200001</v>
      </c>
      <c r="AO189">
        <v>-61</v>
      </c>
      <c r="AP189">
        <v>-8</v>
      </c>
      <c r="AQ189">
        <v>2.6851899600000002</v>
      </c>
    </row>
    <row r="190" spans="1:43">
      <c r="A190" t="s">
        <v>231</v>
      </c>
      <c r="B190">
        <v>189</v>
      </c>
      <c r="C190">
        <v>1</v>
      </c>
      <c r="D190">
        <v>3078</v>
      </c>
      <c r="E190">
        <v>152</v>
      </c>
      <c r="F190">
        <v>2838</v>
      </c>
      <c r="G190">
        <v>16</v>
      </c>
      <c r="H190">
        <v>4</v>
      </c>
      <c r="I190">
        <v>3</v>
      </c>
      <c r="J190">
        <v>20</v>
      </c>
      <c r="K190">
        <v>45</v>
      </c>
      <c r="L190">
        <v>43</v>
      </c>
      <c r="M190">
        <v>1383</v>
      </c>
      <c r="N190">
        <v>1695</v>
      </c>
      <c r="O190">
        <v>245</v>
      </c>
      <c r="P190">
        <v>265</v>
      </c>
      <c r="Q190">
        <v>117</v>
      </c>
      <c r="R190">
        <v>140</v>
      </c>
      <c r="S190">
        <v>331</v>
      </c>
      <c r="T190">
        <v>455</v>
      </c>
      <c r="U190">
        <v>384</v>
      </c>
      <c r="V190">
        <v>826</v>
      </c>
      <c r="W190">
        <v>315</v>
      </c>
      <c r="X190">
        <v>680</v>
      </c>
      <c r="Y190">
        <v>211</v>
      </c>
      <c r="Z190">
        <v>75</v>
      </c>
      <c r="AA190">
        <v>86</v>
      </c>
      <c r="AB190">
        <v>38</v>
      </c>
      <c r="AC190">
        <v>383</v>
      </c>
      <c r="AD190">
        <v>201</v>
      </c>
      <c r="AE190">
        <v>1483</v>
      </c>
      <c r="AF190">
        <v>1250</v>
      </c>
      <c r="AG190">
        <v>438</v>
      </c>
      <c r="AH190">
        <v>812</v>
      </c>
      <c r="AI190">
        <v>233</v>
      </c>
      <c r="AJ190">
        <v>160</v>
      </c>
      <c r="AK190">
        <v>24</v>
      </c>
      <c r="AL190">
        <v>49</v>
      </c>
      <c r="AM190">
        <v>0.17157715000000001</v>
      </c>
      <c r="AN190">
        <v>17939.4508092</v>
      </c>
      <c r="AO190">
        <v>-184</v>
      </c>
      <c r="AP190">
        <v>-62</v>
      </c>
      <c r="AQ190">
        <v>2.4344000800000001</v>
      </c>
    </row>
    <row r="191" spans="1:43">
      <c r="A191" t="s">
        <v>232</v>
      </c>
      <c r="B191">
        <v>190</v>
      </c>
      <c r="C191">
        <v>1</v>
      </c>
      <c r="D191">
        <v>1846</v>
      </c>
      <c r="E191">
        <v>19</v>
      </c>
      <c r="F191">
        <v>1780</v>
      </c>
      <c r="G191">
        <v>3</v>
      </c>
      <c r="H191">
        <v>5</v>
      </c>
      <c r="I191">
        <v>0</v>
      </c>
      <c r="J191">
        <v>4</v>
      </c>
      <c r="K191">
        <v>35</v>
      </c>
      <c r="L191">
        <v>10</v>
      </c>
      <c r="M191">
        <v>849</v>
      </c>
      <c r="N191">
        <v>997</v>
      </c>
      <c r="O191">
        <v>153</v>
      </c>
      <c r="P191">
        <v>154</v>
      </c>
      <c r="Q191">
        <v>82</v>
      </c>
      <c r="R191">
        <v>95</v>
      </c>
      <c r="S191">
        <v>201</v>
      </c>
      <c r="T191">
        <v>228</v>
      </c>
      <c r="U191">
        <v>243</v>
      </c>
      <c r="V191">
        <v>467</v>
      </c>
      <c r="W191">
        <v>223</v>
      </c>
      <c r="X191">
        <v>392</v>
      </c>
      <c r="Y191">
        <v>109</v>
      </c>
      <c r="Z191">
        <v>51</v>
      </c>
      <c r="AA191">
        <v>54</v>
      </c>
      <c r="AB191">
        <v>15</v>
      </c>
      <c r="AC191">
        <v>229</v>
      </c>
      <c r="AD191">
        <v>95</v>
      </c>
      <c r="AE191">
        <v>1074</v>
      </c>
      <c r="AF191">
        <v>686</v>
      </c>
      <c r="AG191">
        <v>244</v>
      </c>
      <c r="AH191">
        <v>442</v>
      </c>
      <c r="AI191">
        <v>388</v>
      </c>
      <c r="AJ191">
        <v>75</v>
      </c>
      <c r="AK191">
        <v>6</v>
      </c>
      <c r="AL191">
        <v>307</v>
      </c>
      <c r="AM191">
        <v>0.13520164000000001</v>
      </c>
      <c r="AN191">
        <v>13653.6800368</v>
      </c>
      <c r="AO191">
        <v>-496</v>
      </c>
      <c r="AP191">
        <v>-164</v>
      </c>
      <c r="AQ191">
        <v>2.69095993</v>
      </c>
    </row>
    <row r="192" spans="1:43">
      <c r="A192" t="s">
        <v>233</v>
      </c>
      <c r="B192">
        <v>191</v>
      </c>
      <c r="C192">
        <v>3</v>
      </c>
      <c r="D192">
        <v>6423</v>
      </c>
      <c r="E192">
        <v>967</v>
      </c>
      <c r="F192">
        <v>5374</v>
      </c>
      <c r="G192">
        <v>5</v>
      </c>
      <c r="H192">
        <v>9</v>
      </c>
      <c r="I192">
        <v>3</v>
      </c>
      <c r="J192">
        <v>52</v>
      </c>
      <c r="K192">
        <v>13</v>
      </c>
      <c r="L192">
        <v>147</v>
      </c>
      <c r="M192">
        <v>5866</v>
      </c>
      <c r="N192">
        <v>557</v>
      </c>
      <c r="O192">
        <v>9</v>
      </c>
      <c r="P192">
        <v>25</v>
      </c>
      <c r="Q192">
        <v>7</v>
      </c>
      <c r="R192">
        <v>107</v>
      </c>
      <c r="S192">
        <v>1524</v>
      </c>
      <c r="T192">
        <v>1916</v>
      </c>
      <c r="U192">
        <v>1434</v>
      </c>
      <c r="V192">
        <v>1352</v>
      </c>
      <c r="W192">
        <v>49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5</v>
      </c>
      <c r="AF192">
        <v>1</v>
      </c>
      <c r="AG192">
        <v>0</v>
      </c>
      <c r="AH192">
        <v>1</v>
      </c>
      <c r="AI192">
        <v>4</v>
      </c>
      <c r="AJ192">
        <v>4</v>
      </c>
      <c r="AK192">
        <v>0</v>
      </c>
      <c r="AL192">
        <v>0</v>
      </c>
      <c r="AM192">
        <v>0.13446332999999999</v>
      </c>
      <c r="AN192">
        <v>47767.669427699999</v>
      </c>
      <c r="AO192">
        <v>0</v>
      </c>
      <c r="AP192">
        <v>0</v>
      </c>
      <c r="AQ192">
        <v>1</v>
      </c>
    </row>
    <row r="193" spans="1:43">
      <c r="A193" t="s">
        <v>234</v>
      </c>
      <c r="B193">
        <v>192</v>
      </c>
      <c r="C193">
        <v>5</v>
      </c>
      <c r="D193">
        <v>3266</v>
      </c>
      <c r="E193">
        <v>41</v>
      </c>
      <c r="F193">
        <v>3167</v>
      </c>
      <c r="G193">
        <v>11</v>
      </c>
      <c r="H193">
        <v>2</v>
      </c>
      <c r="I193">
        <v>0</v>
      </c>
      <c r="J193">
        <v>4</v>
      </c>
      <c r="K193">
        <v>41</v>
      </c>
      <c r="L193">
        <v>22</v>
      </c>
      <c r="M193">
        <v>1554</v>
      </c>
      <c r="N193">
        <v>1712</v>
      </c>
      <c r="O193">
        <v>203</v>
      </c>
      <c r="P193">
        <v>278</v>
      </c>
      <c r="Q193">
        <v>131</v>
      </c>
      <c r="R193">
        <v>151</v>
      </c>
      <c r="S193">
        <v>364</v>
      </c>
      <c r="T193">
        <v>346</v>
      </c>
      <c r="U193">
        <v>341</v>
      </c>
      <c r="V193">
        <v>926</v>
      </c>
      <c r="W193">
        <v>526</v>
      </c>
      <c r="X193">
        <v>737</v>
      </c>
      <c r="Y193">
        <v>202</v>
      </c>
      <c r="Z193">
        <v>43</v>
      </c>
      <c r="AA193">
        <v>106</v>
      </c>
      <c r="AB193">
        <v>23</v>
      </c>
      <c r="AC193">
        <v>429</v>
      </c>
      <c r="AD193">
        <v>167</v>
      </c>
      <c r="AE193">
        <v>1579</v>
      </c>
      <c r="AF193">
        <v>1174</v>
      </c>
      <c r="AG193">
        <v>540</v>
      </c>
      <c r="AH193">
        <v>634</v>
      </c>
      <c r="AI193">
        <v>405</v>
      </c>
      <c r="AJ193">
        <v>63</v>
      </c>
      <c r="AK193">
        <v>16</v>
      </c>
      <c r="AL193">
        <v>326</v>
      </c>
      <c r="AM193">
        <v>0.35292928000000001</v>
      </c>
      <c r="AN193">
        <v>9253.9783601100007</v>
      </c>
      <c r="AO193">
        <v>-542</v>
      </c>
      <c r="AP193">
        <v>-132</v>
      </c>
      <c r="AQ193">
        <v>2.7725698900000002</v>
      </c>
    </row>
    <row r="194" spans="1:43">
      <c r="A194" t="s">
        <v>235</v>
      </c>
      <c r="B194">
        <v>193</v>
      </c>
      <c r="C194">
        <v>1</v>
      </c>
      <c r="D194">
        <v>1649</v>
      </c>
      <c r="E194">
        <v>26</v>
      </c>
      <c r="F194">
        <v>1584</v>
      </c>
      <c r="G194">
        <v>12</v>
      </c>
      <c r="H194">
        <v>0</v>
      </c>
      <c r="I194">
        <v>0</v>
      </c>
      <c r="J194">
        <v>5</v>
      </c>
      <c r="K194">
        <v>22</v>
      </c>
      <c r="L194">
        <v>16</v>
      </c>
      <c r="M194">
        <v>645</v>
      </c>
      <c r="N194">
        <v>1004</v>
      </c>
      <c r="O194">
        <v>200</v>
      </c>
      <c r="P194">
        <v>305</v>
      </c>
      <c r="Q194">
        <v>94</v>
      </c>
      <c r="R194">
        <v>98</v>
      </c>
      <c r="S194">
        <v>194</v>
      </c>
      <c r="T194">
        <v>265</v>
      </c>
      <c r="U194">
        <v>151</v>
      </c>
      <c r="V194">
        <v>279</v>
      </c>
      <c r="W194">
        <v>63</v>
      </c>
      <c r="X194">
        <v>411</v>
      </c>
      <c r="Y194">
        <v>32</v>
      </c>
      <c r="Z194">
        <v>15</v>
      </c>
      <c r="AA194">
        <v>24</v>
      </c>
      <c r="AB194">
        <v>10</v>
      </c>
      <c r="AC194">
        <v>355</v>
      </c>
      <c r="AD194">
        <v>282</v>
      </c>
      <c r="AE194">
        <v>636</v>
      </c>
      <c r="AF194">
        <v>614</v>
      </c>
      <c r="AG194">
        <v>3</v>
      </c>
      <c r="AH194">
        <v>611</v>
      </c>
      <c r="AI194">
        <v>22</v>
      </c>
      <c r="AJ194">
        <v>16</v>
      </c>
      <c r="AK194">
        <v>0</v>
      </c>
      <c r="AL194">
        <v>6</v>
      </c>
      <c r="AM194">
        <v>3.7063489999999998E-2</v>
      </c>
      <c r="AN194">
        <v>44491.221020500001</v>
      </c>
      <c r="AO194">
        <v>95</v>
      </c>
      <c r="AP194">
        <v>-44</v>
      </c>
      <c r="AQ194">
        <v>2.6856698899999998</v>
      </c>
    </row>
    <row r="195" spans="1:43">
      <c r="A195" t="s">
        <v>236</v>
      </c>
      <c r="B195">
        <v>194</v>
      </c>
      <c r="C195">
        <v>3</v>
      </c>
      <c r="D195">
        <v>3014</v>
      </c>
      <c r="E195">
        <v>116</v>
      </c>
      <c r="F195">
        <v>2839</v>
      </c>
      <c r="G195">
        <v>6</v>
      </c>
      <c r="H195">
        <v>9</v>
      </c>
      <c r="I195">
        <v>0</v>
      </c>
      <c r="J195">
        <v>9</v>
      </c>
      <c r="K195">
        <v>35</v>
      </c>
      <c r="L195">
        <v>28</v>
      </c>
      <c r="M195">
        <v>1327</v>
      </c>
      <c r="N195">
        <v>1687</v>
      </c>
      <c r="O195">
        <v>178</v>
      </c>
      <c r="P195">
        <v>236</v>
      </c>
      <c r="Q195">
        <v>113</v>
      </c>
      <c r="R195">
        <v>122</v>
      </c>
      <c r="S195">
        <v>308</v>
      </c>
      <c r="T195">
        <v>303</v>
      </c>
      <c r="U195">
        <v>339</v>
      </c>
      <c r="V195">
        <v>921</v>
      </c>
      <c r="W195">
        <v>494</v>
      </c>
      <c r="X195">
        <v>797</v>
      </c>
      <c r="Y195">
        <v>411</v>
      </c>
      <c r="Z195">
        <v>89</v>
      </c>
      <c r="AA195">
        <v>48</v>
      </c>
      <c r="AB195">
        <v>15</v>
      </c>
      <c r="AC195">
        <v>338</v>
      </c>
      <c r="AD195">
        <v>120</v>
      </c>
      <c r="AE195">
        <v>1164</v>
      </c>
      <c r="AF195">
        <v>1124</v>
      </c>
      <c r="AG195">
        <v>1005</v>
      </c>
      <c r="AH195">
        <v>119</v>
      </c>
      <c r="AI195">
        <v>40</v>
      </c>
      <c r="AJ195">
        <v>4</v>
      </c>
      <c r="AK195">
        <v>8</v>
      </c>
      <c r="AL195">
        <v>28</v>
      </c>
      <c r="AM195">
        <v>0.21869691999999999</v>
      </c>
      <c r="AN195">
        <v>13781.6293644</v>
      </c>
      <c r="AO195">
        <v>-108</v>
      </c>
      <c r="AP195">
        <v>32</v>
      </c>
      <c r="AQ195">
        <v>2.6814899400000001</v>
      </c>
    </row>
    <row r="196" spans="1:43">
      <c r="A196" t="s">
        <v>237</v>
      </c>
      <c r="B196">
        <v>195</v>
      </c>
      <c r="C196">
        <v>1</v>
      </c>
      <c r="D196">
        <v>1102</v>
      </c>
      <c r="E196">
        <v>30</v>
      </c>
      <c r="F196">
        <v>1048</v>
      </c>
      <c r="G196">
        <v>0</v>
      </c>
      <c r="H196">
        <v>3</v>
      </c>
      <c r="I196">
        <v>0</v>
      </c>
      <c r="J196">
        <v>12</v>
      </c>
      <c r="K196">
        <v>9</v>
      </c>
      <c r="L196">
        <v>12</v>
      </c>
      <c r="M196">
        <v>517</v>
      </c>
      <c r="N196">
        <v>585</v>
      </c>
      <c r="O196">
        <v>60</v>
      </c>
      <c r="P196">
        <v>82</v>
      </c>
      <c r="Q196">
        <v>46</v>
      </c>
      <c r="R196">
        <v>42</v>
      </c>
      <c r="S196">
        <v>118</v>
      </c>
      <c r="T196">
        <v>90</v>
      </c>
      <c r="U196">
        <v>117</v>
      </c>
      <c r="V196">
        <v>310</v>
      </c>
      <c r="W196">
        <v>237</v>
      </c>
      <c r="X196">
        <v>248</v>
      </c>
      <c r="Y196">
        <v>87</v>
      </c>
      <c r="Z196">
        <v>21</v>
      </c>
      <c r="AA196">
        <v>28</v>
      </c>
      <c r="AB196">
        <v>12</v>
      </c>
      <c r="AC196">
        <v>133</v>
      </c>
      <c r="AD196">
        <v>51</v>
      </c>
      <c r="AE196">
        <v>506</v>
      </c>
      <c r="AF196">
        <v>449</v>
      </c>
      <c r="AG196">
        <v>233</v>
      </c>
      <c r="AH196">
        <v>216</v>
      </c>
      <c r="AI196">
        <v>57</v>
      </c>
      <c r="AJ196">
        <v>11</v>
      </c>
      <c r="AK196">
        <v>5</v>
      </c>
      <c r="AL196">
        <v>41</v>
      </c>
      <c r="AM196">
        <v>0.29570384999999999</v>
      </c>
      <c r="AN196">
        <v>3726.7014970300002</v>
      </c>
      <c r="AO196">
        <v>-67</v>
      </c>
      <c r="AP196">
        <v>-37</v>
      </c>
      <c r="AQ196">
        <v>2.41870999</v>
      </c>
    </row>
    <row r="197" spans="1:43">
      <c r="A197" t="s">
        <v>238</v>
      </c>
      <c r="B197">
        <v>196</v>
      </c>
      <c r="C197">
        <v>5</v>
      </c>
      <c r="D197">
        <v>713</v>
      </c>
      <c r="E197">
        <v>7</v>
      </c>
      <c r="F197">
        <v>699</v>
      </c>
      <c r="G197">
        <v>1</v>
      </c>
      <c r="H197">
        <v>0</v>
      </c>
      <c r="I197">
        <v>0</v>
      </c>
      <c r="J197">
        <v>2</v>
      </c>
      <c r="K197">
        <v>4</v>
      </c>
      <c r="L197">
        <v>4</v>
      </c>
      <c r="M197">
        <v>266</v>
      </c>
      <c r="N197">
        <v>447</v>
      </c>
      <c r="O197">
        <v>53</v>
      </c>
      <c r="P197">
        <v>68</v>
      </c>
      <c r="Q197">
        <v>28</v>
      </c>
      <c r="R197">
        <v>41</v>
      </c>
      <c r="S197">
        <v>77</v>
      </c>
      <c r="T197">
        <v>79</v>
      </c>
      <c r="U197">
        <v>57</v>
      </c>
      <c r="V197">
        <v>164</v>
      </c>
      <c r="W197">
        <v>146</v>
      </c>
      <c r="X197">
        <v>176</v>
      </c>
      <c r="Y197">
        <v>26</v>
      </c>
      <c r="Z197">
        <v>11</v>
      </c>
      <c r="AA197">
        <v>11</v>
      </c>
      <c r="AB197">
        <v>1</v>
      </c>
      <c r="AC197">
        <v>139</v>
      </c>
      <c r="AD197">
        <v>67</v>
      </c>
      <c r="AE197">
        <v>352</v>
      </c>
      <c r="AF197">
        <v>331</v>
      </c>
      <c r="AG197">
        <v>23</v>
      </c>
      <c r="AH197">
        <v>308</v>
      </c>
      <c r="AI197">
        <v>21</v>
      </c>
      <c r="AJ197">
        <v>3</v>
      </c>
      <c r="AK197">
        <v>0</v>
      </c>
      <c r="AL197">
        <v>18</v>
      </c>
      <c r="AM197">
        <v>4.600013E-2</v>
      </c>
      <c r="AN197">
        <v>15499.9540726</v>
      </c>
      <c r="AO197">
        <v>-262</v>
      </c>
      <c r="AP197">
        <v>-61</v>
      </c>
      <c r="AQ197">
        <v>2.1540799100000001</v>
      </c>
    </row>
    <row r="198" spans="1:43">
      <c r="A198" t="s">
        <v>239</v>
      </c>
      <c r="B198">
        <v>197</v>
      </c>
      <c r="C198">
        <v>5</v>
      </c>
      <c r="D198">
        <v>3105</v>
      </c>
      <c r="E198">
        <v>74</v>
      </c>
      <c r="F198">
        <v>2980</v>
      </c>
      <c r="G198">
        <v>8</v>
      </c>
      <c r="H198">
        <v>4</v>
      </c>
      <c r="I198">
        <v>0</v>
      </c>
      <c r="J198">
        <v>8</v>
      </c>
      <c r="K198">
        <v>31</v>
      </c>
      <c r="L198">
        <v>25</v>
      </c>
      <c r="M198">
        <v>1388</v>
      </c>
      <c r="N198">
        <v>1717</v>
      </c>
      <c r="O198">
        <v>267</v>
      </c>
      <c r="P198">
        <v>372</v>
      </c>
      <c r="Q198">
        <v>134</v>
      </c>
      <c r="R198">
        <v>149</v>
      </c>
      <c r="S198">
        <v>313</v>
      </c>
      <c r="T198">
        <v>406</v>
      </c>
      <c r="U198">
        <v>295</v>
      </c>
      <c r="V198">
        <v>803</v>
      </c>
      <c r="W198">
        <v>366</v>
      </c>
      <c r="X198">
        <v>674</v>
      </c>
      <c r="Y198">
        <v>111</v>
      </c>
      <c r="Z198">
        <v>39</v>
      </c>
      <c r="AA198">
        <v>60</v>
      </c>
      <c r="AB198">
        <v>26</v>
      </c>
      <c r="AC198">
        <v>503</v>
      </c>
      <c r="AD198">
        <v>305</v>
      </c>
      <c r="AE198">
        <v>1625</v>
      </c>
      <c r="AF198">
        <v>1263</v>
      </c>
      <c r="AG198">
        <v>209</v>
      </c>
      <c r="AH198">
        <v>1054</v>
      </c>
      <c r="AI198">
        <v>362</v>
      </c>
      <c r="AJ198">
        <v>89</v>
      </c>
      <c r="AK198">
        <v>5</v>
      </c>
      <c r="AL198">
        <v>268</v>
      </c>
      <c r="AM198">
        <v>0.18214707999999999</v>
      </c>
      <c r="AN198">
        <v>17046.662693499999</v>
      </c>
      <c r="AO198">
        <v>-146</v>
      </c>
      <c r="AP198">
        <v>-27</v>
      </c>
      <c r="AQ198">
        <v>2.3372900400000001</v>
      </c>
    </row>
    <row r="199" spans="1:43">
      <c r="A199" t="s">
        <v>240</v>
      </c>
      <c r="B199">
        <v>198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0.33193434999999999</v>
      </c>
      <c r="AN199">
        <v>0</v>
      </c>
      <c r="AO199">
        <v>0</v>
      </c>
      <c r="AP199">
        <v>0</v>
      </c>
      <c r="AQ199">
        <v>0</v>
      </c>
    </row>
    <row r="200" spans="1:43">
      <c r="A200" t="s">
        <v>241</v>
      </c>
      <c r="B200">
        <v>199</v>
      </c>
      <c r="C200">
        <v>1</v>
      </c>
      <c r="D200">
        <v>123</v>
      </c>
      <c r="E200">
        <v>76</v>
      </c>
      <c r="F200">
        <v>25</v>
      </c>
      <c r="G200">
        <v>0</v>
      </c>
      <c r="H200">
        <v>1</v>
      </c>
      <c r="I200">
        <v>0</v>
      </c>
      <c r="J200">
        <v>16</v>
      </c>
      <c r="K200">
        <v>5</v>
      </c>
      <c r="L200">
        <v>27</v>
      </c>
      <c r="M200">
        <v>62</v>
      </c>
      <c r="N200">
        <v>61</v>
      </c>
      <c r="O200">
        <v>11</v>
      </c>
      <c r="P200">
        <v>6</v>
      </c>
      <c r="Q200">
        <v>3</v>
      </c>
      <c r="R200">
        <v>4</v>
      </c>
      <c r="S200">
        <v>14</v>
      </c>
      <c r="T200">
        <v>29</v>
      </c>
      <c r="U200">
        <v>11</v>
      </c>
      <c r="V200">
        <v>27</v>
      </c>
      <c r="W200">
        <v>18</v>
      </c>
      <c r="X200">
        <v>30</v>
      </c>
      <c r="Y200">
        <v>15</v>
      </c>
      <c r="Z200">
        <v>4</v>
      </c>
      <c r="AA200">
        <v>3</v>
      </c>
      <c r="AB200">
        <v>2</v>
      </c>
      <c r="AC200">
        <v>12</v>
      </c>
      <c r="AD200">
        <v>6</v>
      </c>
      <c r="AE200">
        <v>184</v>
      </c>
      <c r="AF200">
        <v>55</v>
      </c>
      <c r="AG200">
        <v>28</v>
      </c>
      <c r="AH200">
        <v>27</v>
      </c>
      <c r="AI200">
        <v>129</v>
      </c>
      <c r="AJ200">
        <v>11</v>
      </c>
      <c r="AK200">
        <v>3</v>
      </c>
      <c r="AL200">
        <v>115</v>
      </c>
      <c r="AM200">
        <v>1.96771433</v>
      </c>
      <c r="AN200">
        <v>62.509073600000001</v>
      </c>
      <c r="AO200">
        <v>41</v>
      </c>
      <c r="AP200">
        <v>19</v>
      </c>
      <c r="AQ200">
        <v>2.2363600699999999</v>
      </c>
    </row>
    <row r="201" spans="1:43">
      <c r="A201" t="s">
        <v>242</v>
      </c>
      <c r="B201">
        <v>200</v>
      </c>
      <c r="C201">
        <v>3</v>
      </c>
      <c r="D201">
        <v>849</v>
      </c>
      <c r="E201">
        <v>26</v>
      </c>
      <c r="F201">
        <v>809</v>
      </c>
      <c r="G201">
        <v>3</v>
      </c>
      <c r="H201">
        <v>5</v>
      </c>
      <c r="I201">
        <v>0</v>
      </c>
      <c r="J201">
        <v>2</v>
      </c>
      <c r="K201">
        <v>4</v>
      </c>
      <c r="L201">
        <v>8</v>
      </c>
      <c r="M201">
        <v>366</v>
      </c>
      <c r="N201">
        <v>483</v>
      </c>
      <c r="O201">
        <v>73</v>
      </c>
      <c r="P201">
        <v>117</v>
      </c>
      <c r="Q201">
        <v>36</v>
      </c>
      <c r="R201">
        <v>33</v>
      </c>
      <c r="S201">
        <v>86</v>
      </c>
      <c r="T201">
        <v>217</v>
      </c>
      <c r="U201">
        <v>122</v>
      </c>
      <c r="V201">
        <v>140</v>
      </c>
      <c r="W201">
        <v>25</v>
      </c>
      <c r="X201">
        <v>214</v>
      </c>
      <c r="Y201">
        <v>77</v>
      </c>
      <c r="Z201">
        <v>38</v>
      </c>
      <c r="AA201">
        <v>22</v>
      </c>
      <c r="AB201">
        <v>17</v>
      </c>
      <c r="AC201">
        <v>115</v>
      </c>
      <c r="AD201">
        <v>84</v>
      </c>
      <c r="AE201">
        <v>341</v>
      </c>
      <c r="AF201">
        <v>325</v>
      </c>
      <c r="AG201">
        <v>17</v>
      </c>
      <c r="AH201">
        <v>308</v>
      </c>
      <c r="AI201">
        <v>16</v>
      </c>
      <c r="AJ201">
        <v>11</v>
      </c>
      <c r="AK201">
        <v>0</v>
      </c>
      <c r="AL201">
        <v>5</v>
      </c>
      <c r="AM201">
        <v>3.8756369999999998E-2</v>
      </c>
      <c r="AN201">
        <v>21906.071274000002</v>
      </c>
      <c r="AO201">
        <v>152</v>
      </c>
      <c r="AP201">
        <v>59</v>
      </c>
      <c r="AQ201">
        <v>2.6123099299999999</v>
      </c>
    </row>
    <row r="202" spans="1:43">
      <c r="A202" t="s">
        <v>243</v>
      </c>
      <c r="B202">
        <v>201</v>
      </c>
      <c r="C202">
        <v>2</v>
      </c>
      <c r="D202">
        <v>684</v>
      </c>
      <c r="E202">
        <v>419</v>
      </c>
      <c r="F202">
        <v>230</v>
      </c>
      <c r="G202">
        <v>1</v>
      </c>
      <c r="H202">
        <v>11</v>
      </c>
      <c r="I202">
        <v>0</v>
      </c>
      <c r="J202">
        <v>5</v>
      </c>
      <c r="K202">
        <v>18</v>
      </c>
      <c r="L202">
        <v>22</v>
      </c>
      <c r="M202">
        <v>312</v>
      </c>
      <c r="N202">
        <v>372</v>
      </c>
      <c r="O202">
        <v>39</v>
      </c>
      <c r="P202">
        <v>72</v>
      </c>
      <c r="Q202">
        <v>21</v>
      </c>
      <c r="R202">
        <v>14</v>
      </c>
      <c r="S202">
        <v>94</v>
      </c>
      <c r="T202">
        <v>44</v>
      </c>
      <c r="U202">
        <v>107</v>
      </c>
      <c r="V202">
        <v>193</v>
      </c>
      <c r="W202">
        <v>100</v>
      </c>
      <c r="X202">
        <v>150</v>
      </c>
      <c r="Y202">
        <v>101</v>
      </c>
      <c r="Z202">
        <v>49</v>
      </c>
      <c r="AA202">
        <v>8</v>
      </c>
      <c r="AB202">
        <v>3</v>
      </c>
      <c r="AC202">
        <v>41</v>
      </c>
      <c r="AD202">
        <v>24</v>
      </c>
      <c r="AE202">
        <v>239</v>
      </c>
      <c r="AF202">
        <v>229</v>
      </c>
      <c r="AG202">
        <v>163</v>
      </c>
      <c r="AH202">
        <v>66</v>
      </c>
      <c r="AI202">
        <v>10</v>
      </c>
      <c r="AJ202">
        <v>3</v>
      </c>
      <c r="AK202">
        <v>2</v>
      </c>
      <c r="AL202">
        <v>5</v>
      </c>
      <c r="AM202">
        <v>7.858822E-2</v>
      </c>
      <c r="AN202">
        <v>8703.5940289699993</v>
      </c>
      <c r="AO202">
        <v>81</v>
      </c>
      <c r="AP202">
        <v>-30</v>
      </c>
      <c r="AQ202">
        <v>2.54585003</v>
      </c>
    </row>
    <row r="203" spans="1:43">
      <c r="A203" t="s">
        <v>244</v>
      </c>
      <c r="B203">
        <v>202</v>
      </c>
      <c r="C203">
        <v>3</v>
      </c>
      <c r="D203">
        <v>1705</v>
      </c>
      <c r="E203">
        <v>100</v>
      </c>
      <c r="F203">
        <v>1568</v>
      </c>
      <c r="G203">
        <v>3</v>
      </c>
      <c r="H203">
        <v>10</v>
      </c>
      <c r="I203">
        <v>0</v>
      </c>
      <c r="J203">
        <v>0</v>
      </c>
      <c r="K203">
        <v>24</v>
      </c>
      <c r="L203">
        <v>9</v>
      </c>
      <c r="M203">
        <v>776</v>
      </c>
      <c r="N203">
        <v>929</v>
      </c>
      <c r="O203">
        <v>83</v>
      </c>
      <c r="P203">
        <v>140</v>
      </c>
      <c r="Q203">
        <v>82</v>
      </c>
      <c r="R203">
        <v>68</v>
      </c>
      <c r="S203">
        <v>180</v>
      </c>
      <c r="T203">
        <v>215</v>
      </c>
      <c r="U203">
        <v>199</v>
      </c>
      <c r="V203">
        <v>570</v>
      </c>
      <c r="W203">
        <v>168</v>
      </c>
      <c r="X203">
        <v>449</v>
      </c>
      <c r="Y203">
        <v>234</v>
      </c>
      <c r="Z203">
        <v>78</v>
      </c>
      <c r="AA203">
        <v>37</v>
      </c>
      <c r="AB203">
        <v>11</v>
      </c>
      <c r="AC203">
        <v>178</v>
      </c>
      <c r="AD203">
        <v>78</v>
      </c>
      <c r="AE203">
        <v>686</v>
      </c>
      <c r="AF203">
        <v>654</v>
      </c>
      <c r="AG203">
        <v>560</v>
      </c>
      <c r="AH203">
        <v>94</v>
      </c>
      <c r="AI203">
        <v>32</v>
      </c>
      <c r="AJ203">
        <v>5</v>
      </c>
      <c r="AK203">
        <v>17</v>
      </c>
      <c r="AL203">
        <v>10</v>
      </c>
      <c r="AM203">
        <v>0.15585434000000001</v>
      </c>
      <c r="AN203">
        <v>10939.7014838</v>
      </c>
      <c r="AO203">
        <v>-315</v>
      </c>
      <c r="AP203">
        <v>-110</v>
      </c>
      <c r="AQ203">
        <v>2.6070299100000001</v>
      </c>
    </row>
    <row r="204" spans="1:43">
      <c r="A204" t="s">
        <v>245</v>
      </c>
      <c r="B204">
        <v>203</v>
      </c>
      <c r="C204">
        <v>4</v>
      </c>
      <c r="D204">
        <v>1968</v>
      </c>
      <c r="E204">
        <v>131</v>
      </c>
      <c r="F204">
        <v>1700</v>
      </c>
      <c r="G204">
        <v>8</v>
      </c>
      <c r="H204">
        <v>26</v>
      </c>
      <c r="I204">
        <v>2</v>
      </c>
      <c r="J204">
        <v>52</v>
      </c>
      <c r="K204">
        <v>49</v>
      </c>
      <c r="L204">
        <v>116</v>
      </c>
      <c r="M204">
        <v>898</v>
      </c>
      <c r="N204">
        <v>1070</v>
      </c>
      <c r="O204">
        <v>113</v>
      </c>
      <c r="P204">
        <v>144</v>
      </c>
      <c r="Q204">
        <v>65</v>
      </c>
      <c r="R204">
        <v>83</v>
      </c>
      <c r="S204">
        <v>210</v>
      </c>
      <c r="T204">
        <v>285</v>
      </c>
      <c r="U204">
        <v>246</v>
      </c>
      <c r="V204">
        <v>602</v>
      </c>
      <c r="W204">
        <v>220</v>
      </c>
      <c r="X204">
        <v>483</v>
      </c>
      <c r="Y204">
        <v>203</v>
      </c>
      <c r="Z204">
        <v>69</v>
      </c>
      <c r="AA204">
        <v>44</v>
      </c>
      <c r="AB204">
        <v>14</v>
      </c>
      <c r="AC204">
        <v>236</v>
      </c>
      <c r="AD204">
        <v>88</v>
      </c>
      <c r="AE204">
        <v>912</v>
      </c>
      <c r="AF204">
        <v>840</v>
      </c>
      <c r="AG204">
        <v>349</v>
      </c>
      <c r="AH204">
        <v>491</v>
      </c>
      <c r="AI204">
        <v>72</v>
      </c>
      <c r="AJ204">
        <v>57</v>
      </c>
      <c r="AK204">
        <v>5</v>
      </c>
      <c r="AL204">
        <v>10</v>
      </c>
      <c r="AM204">
        <v>0.45328544999999998</v>
      </c>
      <c r="AN204">
        <v>4341.6350454800004</v>
      </c>
      <c r="AO204">
        <v>-23</v>
      </c>
      <c r="AP204">
        <v>8</v>
      </c>
      <c r="AQ204">
        <v>2.3226199099999998</v>
      </c>
    </row>
    <row r="205" spans="1:43">
      <c r="A205" t="s">
        <v>246</v>
      </c>
      <c r="B205">
        <v>204</v>
      </c>
      <c r="C205">
        <v>3</v>
      </c>
      <c r="D205">
        <v>2458</v>
      </c>
      <c r="E205">
        <v>1440</v>
      </c>
      <c r="F205">
        <v>643</v>
      </c>
      <c r="G205">
        <v>8</v>
      </c>
      <c r="H205">
        <v>213</v>
      </c>
      <c r="I205">
        <v>0</v>
      </c>
      <c r="J205">
        <v>63</v>
      </c>
      <c r="K205">
        <v>91</v>
      </c>
      <c r="L205">
        <v>113</v>
      </c>
      <c r="M205">
        <v>1279</v>
      </c>
      <c r="N205">
        <v>1179</v>
      </c>
      <c r="O205">
        <v>120</v>
      </c>
      <c r="P205">
        <v>155</v>
      </c>
      <c r="Q205">
        <v>71</v>
      </c>
      <c r="R205">
        <v>70</v>
      </c>
      <c r="S205">
        <v>394</v>
      </c>
      <c r="T205">
        <v>608</v>
      </c>
      <c r="U205">
        <v>323</v>
      </c>
      <c r="V205">
        <v>533</v>
      </c>
      <c r="W205">
        <v>184</v>
      </c>
      <c r="X205">
        <v>463</v>
      </c>
      <c r="Y205">
        <v>232</v>
      </c>
      <c r="Z205">
        <v>76</v>
      </c>
      <c r="AA205">
        <v>70</v>
      </c>
      <c r="AB205">
        <v>27</v>
      </c>
      <c r="AC205">
        <v>161</v>
      </c>
      <c r="AD205">
        <v>69</v>
      </c>
      <c r="AE205">
        <v>1250</v>
      </c>
      <c r="AF205">
        <v>1072</v>
      </c>
      <c r="AG205">
        <v>521</v>
      </c>
      <c r="AH205">
        <v>551</v>
      </c>
      <c r="AI205">
        <v>178</v>
      </c>
      <c r="AJ205">
        <v>70</v>
      </c>
      <c r="AK205">
        <v>32</v>
      </c>
      <c r="AL205">
        <v>76</v>
      </c>
      <c r="AM205">
        <v>0.24541272</v>
      </c>
      <c r="AN205">
        <v>10015.780656000001</v>
      </c>
      <c r="AO205">
        <v>157</v>
      </c>
      <c r="AP205">
        <v>100</v>
      </c>
      <c r="AQ205">
        <v>2.2929100899999999</v>
      </c>
    </row>
    <row r="206" spans="1:43">
      <c r="A206" t="s">
        <v>247</v>
      </c>
      <c r="B206">
        <v>205</v>
      </c>
      <c r="C206">
        <v>5</v>
      </c>
      <c r="D206">
        <v>6140</v>
      </c>
      <c r="E206">
        <v>522</v>
      </c>
      <c r="F206">
        <v>5415</v>
      </c>
      <c r="G206">
        <v>30</v>
      </c>
      <c r="H206">
        <v>22</v>
      </c>
      <c r="I206">
        <v>0</v>
      </c>
      <c r="J206">
        <v>23</v>
      </c>
      <c r="K206">
        <v>128</v>
      </c>
      <c r="L206">
        <v>112</v>
      </c>
      <c r="M206">
        <v>2862</v>
      </c>
      <c r="N206">
        <v>3278</v>
      </c>
      <c r="O206">
        <v>465</v>
      </c>
      <c r="P206">
        <v>557</v>
      </c>
      <c r="Q206">
        <v>207</v>
      </c>
      <c r="R206">
        <v>200</v>
      </c>
      <c r="S206">
        <v>596</v>
      </c>
      <c r="T206">
        <v>958</v>
      </c>
      <c r="U206">
        <v>786</v>
      </c>
      <c r="V206">
        <v>1857</v>
      </c>
      <c r="W206">
        <v>514</v>
      </c>
      <c r="X206">
        <v>1280</v>
      </c>
      <c r="Y206">
        <v>390</v>
      </c>
      <c r="Z206">
        <v>129</v>
      </c>
      <c r="AA206">
        <v>168</v>
      </c>
      <c r="AB206">
        <v>61</v>
      </c>
      <c r="AC206">
        <v>722</v>
      </c>
      <c r="AD206">
        <v>416</v>
      </c>
      <c r="AE206">
        <v>3840</v>
      </c>
      <c r="AF206">
        <v>2904</v>
      </c>
      <c r="AG206">
        <v>685</v>
      </c>
      <c r="AH206">
        <v>2219</v>
      </c>
      <c r="AI206">
        <v>936</v>
      </c>
      <c r="AJ206">
        <v>393</v>
      </c>
      <c r="AK206">
        <v>114</v>
      </c>
      <c r="AL206">
        <v>429</v>
      </c>
      <c r="AM206">
        <v>0.30460629</v>
      </c>
      <c r="AN206">
        <v>20157.167167</v>
      </c>
      <c r="AO206">
        <v>-761</v>
      </c>
      <c r="AP206">
        <v>-166</v>
      </c>
      <c r="AQ206">
        <v>2.1060600200000001</v>
      </c>
    </row>
    <row r="207" spans="1:43">
      <c r="A207" t="s">
        <v>248</v>
      </c>
      <c r="B207">
        <v>206</v>
      </c>
      <c r="C207">
        <v>3</v>
      </c>
      <c r="D207">
        <v>676</v>
      </c>
      <c r="E207">
        <v>6</v>
      </c>
      <c r="F207">
        <v>649</v>
      </c>
      <c r="G207">
        <v>8</v>
      </c>
      <c r="H207">
        <v>2</v>
      </c>
      <c r="I207">
        <v>0</v>
      </c>
      <c r="J207">
        <v>0</v>
      </c>
      <c r="K207">
        <v>11</v>
      </c>
      <c r="L207">
        <v>2</v>
      </c>
      <c r="M207">
        <v>288</v>
      </c>
      <c r="N207">
        <v>388</v>
      </c>
      <c r="O207">
        <v>38</v>
      </c>
      <c r="P207">
        <v>70</v>
      </c>
      <c r="Q207">
        <v>26</v>
      </c>
      <c r="R207">
        <v>27</v>
      </c>
      <c r="S207">
        <v>55</v>
      </c>
      <c r="T207">
        <v>83</v>
      </c>
      <c r="U207">
        <v>80</v>
      </c>
      <c r="V207">
        <v>185</v>
      </c>
      <c r="W207">
        <v>112</v>
      </c>
      <c r="X207">
        <v>164</v>
      </c>
      <c r="Y207">
        <v>53</v>
      </c>
      <c r="Z207">
        <v>16</v>
      </c>
      <c r="AA207">
        <v>18</v>
      </c>
      <c r="AB207">
        <v>3</v>
      </c>
      <c r="AC207">
        <v>93</v>
      </c>
      <c r="AD207">
        <v>36</v>
      </c>
      <c r="AE207">
        <v>297</v>
      </c>
      <c r="AF207">
        <v>256</v>
      </c>
      <c r="AG207">
        <v>169</v>
      </c>
      <c r="AH207">
        <v>87</v>
      </c>
      <c r="AI207">
        <v>41</v>
      </c>
      <c r="AJ207">
        <v>24</v>
      </c>
      <c r="AK207">
        <v>2</v>
      </c>
      <c r="AL207">
        <v>15</v>
      </c>
      <c r="AM207">
        <v>3.3401180000000003E-2</v>
      </c>
      <c r="AN207">
        <v>20238.800407899998</v>
      </c>
      <c r="AO207">
        <v>17</v>
      </c>
      <c r="AP207">
        <v>-6</v>
      </c>
      <c r="AQ207">
        <v>2.6406299999999998</v>
      </c>
    </row>
    <row r="208" spans="1:43">
      <c r="A208" t="s">
        <v>249</v>
      </c>
      <c r="B208">
        <v>207</v>
      </c>
      <c r="C208">
        <v>2</v>
      </c>
      <c r="D208">
        <v>884</v>
      </c>
      <c r="E208">
        <v>578</v>
      </c>
      <c r="F208">
        <v>203</v>
      </c>
      <c r="G208">
        <v>3</v>
      </c>
      <c r="H208">
        <v>66</v>
      </c>
      <c r="I208">
        <v>1</v>
      </c>
      <c r="J208">
        <v>9</v>
      </c>
      <c r="K208">
        <v>24</v>
      </c>
      <c r="L208">
        <v>32</v>
      </c>
      <c r="M208">
        <v>453</v>
      </c>
      <c r="N208">
        <v>431</v>
      </c>
      <c r="O208">
        <v>33</v>
      </c>
      <c r="P208">
        <v>21</v>
      </c>
      <c r="Q208">
        <v>6</v>
      </c>
      <c r="R208">
        <v>11</v>
      </c>
      <c r="S208">
        <v>162</v>
      </c>
      <c r="T208">
        <v>388</v>
      </c>
      <c r="U208">
        <v>101</v>
      </c>
      <c r="V208">
        <v>123</v>
      </c>
      <c r="W208">
        <v>39</v>
      </c>
      <c r="X208">
        <v>114</v>
      </c>
      <c r="Y208">
        <v>78</v>
      </c>
      <c r="Z208">
        <v>21</v>
      </c>
      <c r="AA208">
        <v>9</v>
      </c>
      <c r="AB208">
        <v>4</v>
      </c>
      <c r="AC208">
        <v>27</v>
      </c>
      <c r="AD208">
        <v>10</v>
      </c>
      <c r="AE208">
        <v>477</v>
      </c>
      <c r="AF208">
        <v>416</v>
      </c>
      <c r="AG208">
        <v>147</v>
      </c>
      <c r="AH208">
        <v>269</v>
      </c>
      <c r="AI208">
        <v>61</v>
      </c>
      <c r="AJ208">
        <v>26</v>
      </c>
      <c r="AK208">
        <v>3</v>
      </c>
      <c r="AL208">
        <v>32</v>
      </c>
      <c r="AM208">
        <v>4.9051329999999997E-2</v>
      </c>
      <c r="AN208">
        <v>18021.9360179</v>
      </c>
      <c r="AO208">
        <v>-44</v>
      </c>
      <c r="AP208">
        <v>-5</v>
      </c>
      <c r="AQ208">
        <v>2.125</v>
      </c>
    </row>
    <row r="209" spans="1:43">
      <c r="A209" t="s">
        <v>250</v>
      </c>
      <c r="B209">
        <v>208</v>
      </c>
      <c r="C209">
        <v>3</v>
      </c>
      <c r="D209">
        <v>5671</v>
      </c>
      <c r="E209">
        <v>5275</v>
      </c>
      <c r="F209">
        <v>122</v>
      </c>
      <c r="G209">
        <v>6</v>
      </c>
      <c r="H209">
        <v>143</v>
      </c>
      <c r="I209">
        <v>2</v>
      </c>
      <c r="J209">
        <v>33</v>
      </c>
      <c r="K209">
        <v>90</v>
      </c>
      <c r="L209">
        <v>159</v>
      </c>
      <c r="M209">
        <v>2847</v>
      </c>
      <c r="N209">
        <v>2824</v>
      </c>
      <c r="O209">
        <v>301</v>
      </c>
      <c r="P209">
        <v>161</v>
      </c>
      <c r="Q209">
        <v>38</v>
      </c>
      <c r="R209">
        <v>44</v>
      </c>
      <c r="S209">
        <v>690</v>
      </c>
      <c r="T209">
        <v>2163</v>
      </c>
      <c r="U209">
        <v>867</v>
      </c>
      <c r="V209">
        <v>987</v>
      </c>
      <c r="W209">
        <v>420</v>
      </c>
      <c r="X209">
        <v>1096</v>
      </c>
      <c r="Y209">
        <v>873</v>
      </c>
      <c r="Z209">
        <v>257</v>
      </c>
      <c r="AA209">
        <v>76</v>
      </c>
      <c r="AB209">
        <v>18</v>
      </c>
      <c r="AC209">
        <v>147</v>
      </c>
      <c r="AD209">
        <v>42</v>
      </c>
      <c r="AE209">
        <v>3116</v>
      </c>
      <c r="AF209">
        <v>2820</v>
      </c>
      <c r="AG209">
        <v>1799</v>
      </c>
      <c r="AH209">
        <v>1021</v>
      </c>
      <c r="AI209">
        <v>296</v>
      </c>
      <c r="AJ209">
        <v>97</v>
      </c>
      <c r="AK209">
        <v>85</v>
      </c>
      <c r="AL209">
        <v>114</v>
      </c>
      <c r="AM209">
        <v>0.29520816</v>
      </c>
      <c r="AN209">
        <v>19210.1731659</v>
      </c>
      <c r="AO209">
        <v>212</v>
      </c>
      <c r="AP209">
        <v>204</v>
      </c>
      <c r="AQ209">
        <v>2.0092198799999998</v>
      </c>
    </row>
    <row r="210" spans="1:43">
      <c r="A210" t="s">
        <v>251</v>
      </c>
      <c r="B210">
        <v>209</v>
      </c>
      <c r="C210">
        <v>1</v>
      </c>
      <c r="D210">
        <v>1695</v>
      </c>
      <c r="E210">
        <v>20</v>
      </c>
      <c r="F210">
        <v>1632</v>
      </c>
      <c r="G210">
        <v>9</v>
      </c>
      <c r="H210">
        <v>6</v>
      </c>
      <c r="I210">
        <v>0</v>
      </c>
      <c r="J210">
        <v>5</v>
      </c>
      <c r="K210">
        <v>23</v>
      </c>
      <c r="L210">
        <v>24</v>
      </c>
      <c r="M210">
        <v>767</v>
      </c>
      <c r="N210">
        <v>928</v>
      </c>
      <c r="O210">
        <v>73</v>
      </c>
      <c r="P210">
        <v>116</v>
      </c>
      <c r="Q210">
        <v>53</v>
      </c>
      <c r="R210">
        <v>71</v>
      </c>
      <c r="S210">
        <v>148</v>
      </c>
      <c r="T210">
        <v>146</v>
      </c>
      <c r="U210">
        <v>212</v>
      </c>
      <c r="V210">
        <v>462</v>
      </c>
      <c r="W210">
        <v>414</v>
      </c>
      <c r="X210">
        <v>463</v>
      </c>
      <c r="Y210">
        <v>185</v>
      </c>
      <c r="Z210">
        <v>38</v>
      </c>
      <c r="AA210">
        <v>54</v>
      </c>
      <c r="AB210">
        <v>9</v>
      </c>
      <c r="AC210">
        <v>224</v>
      </c>
      <c r="AD210">
        <v>76</v>
      </c>
      <c r="AE210">
        <v>724</v>
      </c>
      <c r="AF210">
        <v>668</v>
      </c>
      <c r="AG210">
        <v>529</v>
      </c>
      <c r="AH210">
        <v>139</v>
      </c>
      <c r="AI210">
        <v>56</v>
      </c>
      <c r="AJ210">
        <v>18</v>
      </c>
      <c r="AK210">
        <v>12</v>
      </c>
      <c r="AL210">
        <v>26</v>
      </c>
      <c r="AM210">
        <v>0.16992193999999999</v>
      </c>
      <c r="AN210">
        <v>9975.16825135</v>
      </c>
      <c r="AO210">
        <v>-459</v>
      </c>
      <c r="AP210">
        <v>-114</v>
      </c>
      <c r="AQ210">
        <v>2.5269498800000001</v>
      </c>
    </row>
    <row r="211" spans="1:43">
      <c r="A211" t="s">
        <v>252</v>
      </c>
      <c r="B211">
        <v>210</v>
      </c>
      <c r="C211">
        <v>4</v>
      </c>
      <c r="D211">
        <v>5269</v>
      </c>
      <c r="E211">
        <v>4141</v>
      </c>
      <c r="F211">
        <v>480</v>
      </c>
      <c r="G211">
        <v>23</v>
      </c>
      <c r="H211">
        <v>465</v>
      </c>
      <c r="I211">
        <v>1</v>
      </c>
      <c r="J211">
        <v>48</v>
      </c>
      <c r="K211">
        <v>111</v>
      </c>
      <c r="L211">
        <v>170</v>
      </c>
      <c r="M211">
        <v>2427</v>
      </c>
      <c r="N211">
        <v>2842</v>
      </c>
      <c r="O211">
        <v>197</v>
      </c>
      <c r="P211">
        <v>409</v>
      </c>
      <c r="Q211">
        <v>148</v>
      </c>
      <c r="R211">
        <v>125</v>
      </c>
      <c r="S211">
        <v>386</v>
      </c>
      <c r="T211">
        <v>700</v>
      </c>
      <c r="U211">
        <v>613</v>
      </c>
      <c r="V211">
        <v>1344</v>
      </c>
      <c r="W211">
        <v>1347</v>
      </c>
      <c r="X211">
        <v>1062</v>
      </c>
      <c r="Y211">
        <v>936</v>
      </c>
      <c r="Z211">
        <v>402</v>
      </c>
      <c r="AA211">
        <v>31</v>
      </c>
      <c r="AB211">
        <v>16</v>
      </c>
      <c r="AC211">
        <v>95</v>
      </c>
      <c r="AD211">
        <v>44</v>
      </c>
      <c r="AE211">
        <v>2391</v>
      </c>
      <c r="AF211">
        <v>2188</v>
      </c>
      <c r="AG211">
        <v>1190</v>
      </c>
      <c r="AH211">
        <v>998</v>
      </c>
      <c r="AI211">
        <v>203</v>
      </c>
      <c r="AJ211">
        <v>118</v>
      </c>
      <c r="AK211">
        <v>14</v>
      </c>
      <c r="AL211">
        <v>71</v>
      </c>
      <c r="AM211">
        <v>0.95749711000000004</v>
      </c>
      <c r="AN211">
        <v>5502.88867003</v>
      </c>
      <c r="AO211">
        <v>573</v>
      </c>
      <c r="AP211">
        <v>-61</v>
      </c>
      <c r="AQ211">
        <v>2.2189199899999998</v>
      </c>
    </row>
    <row r="212" spans="1:43">
      <c r="A212" t="s">
        <v>253</v>
      </c>
      <c r="B212">
        <v>211</v>
      </c>
      <c r="C212">
        <v>3</v>
      </c>
      <c r="D212">
        <v>394</v>
      </c>
      <c r="E212">
        <v>191</v>
      </c>
      <c r="F212">
        <v>175</v>
      </c>
      <c r="G212">
        <v>4</v>
      </c>
      <c r="H212">
        <v>4</v>
      </c>
      <c r="I212">
        <v>0</v>
      </c>
      <c r="J212">
        <v>2</v>
      </c>
      <c r="K212">
        <v>18</v>
      </c>
      <c r="L212">
        <v>8</v>
      </c>
      <c r="M212">
        <v>181</v>
      </c>
      <c r="N212">
        <v>213</v>
      </c>
      <c r="O212">
        <v>19</v>
      </c>
      <c r="P212">
        <v>28</v>
      </c>
      <c r="Q212">
        <v>9</v>
      </c>
      <c r="R212">
        <v>7</v>
      </c>
      <c r="S212">
        <v>32</v>
      </c>
      <c r="T212">
        <v>72</v>
      </c>
      <c r="U212">
        <v>71</v>
      </c>
      <c r="V212">
        <v>122</v>
      </c>
      <c r="W212">
        <v>34</v>
      </c>
      <c r="X212">
        <v>85</v>
      </c>
      <c r="Y212">
        <v>50</v>
      </c>
      <c r="Z212">
        <v>18</v>
      </c>
      <c r="AA212">
        <v>10</v>
      </c>
      <c r="AB212">
        <v>6</v>
      </c>
      <c r="AC212">
        <v>25</v>
      </c>
      <c r="AD212">
        <v>13</v>
      </c>
      <c r="AE212">
        <v>233</v>
      </c>
      <c r="AF212">
        <v>204</v>
      </c>
      <c r="AG212">
        <v>103</v>
      </c>
      <c r="AH212">
        <v>101</v>
      </c>
      <c r="AI212">
        <v>29</v>
      </c>
      <c r="AJ212">
        <v>17</v>
      </c>
      <c r="AK212">
        <v>0</v>
      </c>
      <c r="AL212">
        <v>12</v>
      </c>
      <c r="AM212">
        <v>6.6139820000000002E-2</v>
      </c>
      <c r="AN212">
        <v>5957.07686225</v>
      </c>
      <c r="AO212">
        <v>-47</v>
      </c>
      <c r="AP212">
        <v>-33</v>
      </c>
      <c r="AQ212">
        <v>1.9117599700000001</v>
      </c>
    </row>
    <row r="213" spans="1:43">
      <c r="A213" t="s">
        <v>254</v>
      </c>
      <c r="B213">
        <v>212</v>
      </c>
      <c r="C213">
        <v>4</v>
      </c>
      <c r="D213">
        <v>3102</v>
      </c>
      <c r="E213">
        <v>17</v>
      </c>
      <c r="F213">
        <v>3021</v>
      </c>
      <c r="G213">
        <v>5</v>
      </c>
      <c r="H213">
        <v>3</v>
      </c>
      <c r="I213">
        <v>0</v>
      </c>
      <c r="J213">
        <v>10</v>
      </c>
      <c r="K213">
        <v>46</v>
      </c>
      <c r="L213">
        <v>22</v>
      </c>
      <c r="M213">
        <v>1452</v>
      </c>
      <c r="N213">
        <v>1650</v>
      </c>
      <c r="O213">
        <v>301</v>
      </c>
      <c r="P213">
        <v>399</v>
      </c>
      <c r="Q213">
        <v>167</v>
      </c>
      <c r="R213">
        <v>151</v>
      </c>
      <c r="S213">
        <v>327</v>
      </c>
      <c r="T213">
        <v>428</v>
      </c>
      <c r="U213">
        <v>292</v>
      </c>
      <c r="V213">
        <v>741</v>
      </c>
      <c r="W213">
        <v>296</v>
      </c>
      <c r="X213">
        <v>710</v>
      </c>
      <c r="Y213">
        <v>163</v>
      </c>
      <c r="Z213">
        <v>54</v>
      </c>
      <c r="AA213">
        <v>98</v>
      </c>
      <c r="AB213">
        <v>26</v>
      </c>
      <c r="AC213">
        <v>449</v>
      </c>
      <c r="AD213">
        <v>238</v>
      </c>
      <c r="AE213">
        <v>1233</v>
      </c>
      <c r="AF213">
        <v>1031</v>
      </c>
      <c r="AG213">
        <v>468</v>
      </c>
      <c r="AH213">
        <v>563</v>
      </c>
      <c r="AI213">
        <v>202</v>
      </c>
      <c r="AJ213">
        <v>76</v>
      </c>
      <c r="AK213">
        <v>16</v>
      </c>
      <c r="AL213">
        <v>110</v>
      </c>
      <c r="AM213">
        <v>0.17417468999999999</v>
      </c>
      <c r="AN213">
        <v>17809.705215400001</v>
      </c>
      <c r="AO213">
        <v>-35</v>
      </c>
      <c r="AP213">
        <v>-88</v>
      </c>
      <c r="AQ213">
        <v>3.0087299299999999</v>
      </c>
    </row>
    <row r="214" spans="1:43">
      <c r="A214" t="s">
        <v>255</v>
      </c>
      <c r="B214">
        <v>213</v>
      </c>
      <c r="C214">
        <v>2</v>
      </c>
      <c r="D214">
        <v>1871</v>
      </c>
      <c r="E214">
        <v>724</v>
      </c>
      <c r="F214">
        <v>1032</v>
      </c>
      <c r="G214">
        <v>19</v>
      </c>
      <c r="H214">
        <v>30</v>
      </c>
      <c r="I214">
        <v>1</v>
      </c>
      <c r="J214">
        <v>10</v>
      </c>
      <c r="K214">
        <v>55</v>
      </c>
      <c r="L214">
        <v>28</v>
      </c>
      <c r="M214">
        <v>882</v>
      </c>
      <c r="N214">
        <v>989</v>
      </c>
      <c r="O214">
        <v>78</v>
      </c>
      <c r="P214">
        <v>172</v>
      </c>
      <c r="Q214">
        <v>75</v>
      </c>
      <c r="R214">
        <v>94</v>
      </c>
      <c r="S214">
        <v>152</v>
      </c>
      <c r="T214">
        <v>273</v>
      </c>
      <c r="U214">
        <v>245</v>
      </c>
      <c r="V214">
        <v>553</v>
      </c>
      <c r="W214">
        <v>229</v>
      </c>
      <c r="X214">
        <v>446</v>
      </c>
      <c r="Y214">
        <v>235</v>
      </c>
      <c r="Z214">
        <v>92</v>
      </c>
      <c r="AA214">
        <v>47</v>
      </c>
      <c r="AB214">
        <v>25</v>
      </c>
      <c r="AC214">
        <v>164</v>
      </c>
      <c r="AD214">
        <v>82</v>
      </c>
      <c r="AE214">
        <v>888</v>
      </c>
      <c r="AF214">
        <v>808</v>
      </c>
      <c r="AG214">
        <v>472</v>
      </c>
      <c r="AH214">
        <v>336</v>
      </c>
      <c r="AI214">
        <v>80</v>
      </c>
      <c r="AJ214">
        <v>28</v>
      </c>
      <c r="AK214">
        <v>7</v>
      </c>
      <c r="AL214">
        <v>45</v>
      </c>
      <c r="AM214">
        <v>0.2520888</v>
      </c>
      <c r="AN214">
        <v>7421.9875533000004</v>
      </c>
      <c r="AO214">
        <v>-19</v>
      </c>
      <c r="AP214">
        <v>-43</v>
      </c>
      <c r="AQ214">
        <v>2.3155899</v>
      </c>
    </row>
    <row r="215" spans="1:43">
      <c r="A215" t="s">
        <v>256</v>
      </c>
      <c r="B215">
        <v>214</v>
      </c>
      <c r="C215">
        <v>1</v>
      </c>
      <c r="D215">
        <v>1460</v>
      </c>
      <c r="E215">
        <v>14</v>
      </c>
      <c r="F215">
        <v>1413</v>
      </c>
      <c r="G215">
        <v>3</v>
      </c>
      <c r="H215">
        <v>0</v>
      </c>
      <c r="I215">
        <v>0</v>
      </c>
      <c r="J215">
        <v>9</v>
      </c>
      <c r="K215">
        <v>21</v>
      </c>
      <c r="L215">
        <v>11</v>
      </c>
      <c r="M215">
        <v>679</v>
      </c>
      <c r="N215">
        <v>781</v>
      </c>
      <c r="O215">
        <v>102</v>
      </c>
      <c r="P215">
        <v>120</v>
      </c>
      <c r="Q215">
        <v>62</v>
      </c>
      <c r="R215">
        <v>79</v>
      </c>
      <c r="S215">
        <v>157</v>
      </c>
      <c r="T215">
        <v>137</v>
      </c>
      <c r="U215">
        <v>153</v>
      </c>
      <c r="V215">
        <v>431</v>
      </c>
      <c r="W215">
        <v>219</v>
      </c>
      <c r="X215">
        <v>335</v>
      </c>
      <c r="Y215">
        <v>100</v>
      </c>
      <c r="Z215">
        <v>23</v>
      </c>
      <c r="AA215">
        <v>46</v>
      </c>
      <c r="AB215">
        <v>16</v>
      </c>
      <c r="AC215">
        <v>189</v>
      </c>
      <c r="AD215">
        <v>67</v>
      </c>
      <c r="AE215">
        <v>635</v>
      </c>
      <c r="AF215">
        <v>497</v>
      </c>
      <c r="AG215">
        <v>288</v>
      </c>
      <c r="AH215">
        <v>209</v>
      </c>
      <c r="AI215">
        <v>138</v>
      </c>
      <c r="AJ215">
        <v>44</v>
      </c>
      <c r="AK215">
        <v>4</v>
      </c>
      <c r="AL215">
        <v>90</v>
      </c>
      <c r="AM215">
        <v>6.3022830000000002E-2</v>
      </c>
      <c r="AN215">
        <v>23166.207865600001</v>
      </c>
      <c r="AO215">
        <v>-284</v>
      </c>
      <c r="AP215">
        <v>-94</v>
      </c>
      <c r="AQ215">
        <v>2.9335999400000001</v>
      </c>
    </row>
    <row r="216" spans="1:43">
      <c r="A216" t="s">
        <v>257</v>
      </c>
      <c r="B216">
        <v>215</v>
      </c>
      <c r="C216">
        <v>2</v>
      </c>
      <c r="D216">
        <v>172</v>
      </c>
      <c r="E216">
        <v>156</v>
      </c>
      <c r="F216">
        <v>5</v>
      </c>
      <c r="G216">
        <v>0</v>
      </c>
      <c r="H216">
        <v>6</v>
      </c>
      <c r="I216">
        <v>0</v>
      </c>
      <c r="J216">
        <v>0</v>
      </c>
      <c r="K216">
        <v>5</v>
      </c>
      <c r="L216">
        <v>2</v>
      </c>
      <c r="M216">
        <v>79</v>
      </c>
      <c r="N216">
        <v>93</v>
      </c>
      <c r="O216">
        <v>6</v>
      </c>
      <c r="P216">
        <v>14</v>
      </c>
      <c r="Q216">
        <v>5</v>
      </c>
      <c r="R216">
        <v>1</v>
      </c>
      <c r="S216">
        <v>6</v>
      </c>
      <c r="T216">
        <v>20</v>
      </c>
      <c r="U216">
        <v>38</v>
      </c>
      <c r="V216">
        <v>54</v>
      </c>
      <c r="W216">
        <v>28</v>
      </c>
      <c r="X216">
        <v>43</v>
      </c>
      <c r="Y216">
        <v>35</v>
      </c>
      <c r="Z216">
        <v>13</v>
      </c>
      <c r="AA216">
        <v>0</v>
      </c>
      <c r="AB216">
        <v>0</v>
      </c>
      <c r="AC216">
        <v>8</v>
      </c>
      <c r="AD216">
        <v>6</v>
      </c>
      <c r="AE216">
        <v>92</v>
      </c>
      <c r="AF216">
        <v>86</v>
      </c>
      <c r="AG216">
        <v>74</v>
      </c>
      <c r="AH216">
        <v>12</v>
      </c>
      <c r="AI216">
        <v>6</v>
      </c>
      <c r="AJ216">
        <v>0</v>
      </c>
      <c r="AK216">
        <v>5</v>
      </c>
      <c r="AL216">
        <v>1</v>
      </c>
      <c r="AM216">
        <v>0.11814473</v>
      </c>
      <c r="AN216">
        <v>1455.841437</v>
      </c>
      <c r="AO216">
        <v>-21</v>
      </c>
      <c r="AP216">
        <v>-6</v>
      </c>
      <c r="AQ216">
        <v>2</v>
      </c>
    </row>
    <row r="217" spans="1:43">
      <c r="A217" t="s">
        <v>258</v>
      </c>
      <c r="B217">
        <v>216</v>
      </c>
      <c r="C217">
        <v>3</v>
      </c>
      <c r="D217">
        <v>671</v>
      </c>
      <c r="E217">
        <v>325</v>
      </c>
      <c r="F217">
        <v>322</v>
      </c>
      <c r="G217">
        <v>5</v>
      </c>
      <c r="H217">
        <v>4</v>
      </c>
      <c r="I217">
        <v>0</v>
      </c>
      <c r="J217">
        <v>5</v>
      </c>
      <c r="K217">
        <v>10</v>
      </c>
      <c r="L217">
        <v>12</v>
      </c>
      <c r="M217">
        <v>307</v>
      </c>
      <c r="N217">
        <v>364</v>
      </c>
      <c r="O217">
        <v>21</v>
      </c>
      <c r="P217">
        <v>33</v>
      </c>
      <c r="Q217">
        <v>22</v>
      </c>
      <c r="R217">
        <v>15</v>
      </c>
      <c r="S217">
        <v>39</v>
      </c>
      <c r="T217">
        <v>46</v>
      </c>
      <c r="U217">
        <v>75</v>
      </c>
      <c r="V217">
        <v>184</v>
      </c>
      <c r="W217">
        <v>236</v>
      </c>
      <c r="X217">
        <v>88</v>
      </c>
      <c r="Y217">
        <v>48</v>
      </c>
      <c r="Z217">
        <v>17</v>
      </c>
      <c r="AA217">
        <v>12</v>
      </c>
      <c r="AB217">
        <v>8</v>
      </c>
      <c r="AC217">
        <v>28</v>
      </c>
      <c r="AD217">
        <v>14</v>
      </c>
      <c r="AE217">
        <v>307</v>
      </c>
      <c r="AF217">
        <v>299</v>
      </c>
      <c r="AG217">
        <v>104</v>
      </c>
      <c r="AH217">
        <v>195</v>
      </c>
      <c r="AI217">
        <v>8</v>
      </c>
      <c r="AJ217">
        <v>2</v>
      </c>
      <c r="AK217">
        <v>1</v>
      </c>
      <c r="AL217">
        <v>5</v>
      </c>
      <c r="AM217">
        <v>8.3299360000000003E-2</v>
      </c>
      <c r="AN217">
        <v>8055.2834701299998</v>
      </c>
      <c r="AO217">
        <v>42</v>
      </c>
      <c r="AP217">
        <v>53</v>
      </c>
      <c r="AQ217">
        <v>1.7692300000000001</v>
      </c>
    </row>
    <row r="218" spans="1:43">
      <c r="A218" t="s">
        <v>259</v>
      </c>
      <c r="B218">
        <v>217</v>
      </c>
      <c r="C218">
        <v>5</v>
      </c>
      <c r="D218">
        <v>602</v>
      </c>
      <c r="E218">
        <v>496</v>
      </c>
      <c r="F218">
        <v>55</v>
      </c>
      <c r="G218">
        <v>6</v>
      </c>
      <c r="H218">
        <v>0</v>
      </c>
      <c r="I218">
        <v>5</v>
      </c>
      <c r="J218">
        <v>18</v>
      </c>
      <c r="K218">
        <v>22</v>
      </c>
      <c r="L218">
        <v>41</v>
      </c>
      <c r="M218">
        <v>276</v>
      </c>
      <c r="N218">
        <v>326</v>
      </c>
      <c r="O218">
        <v>43</v>
      </c>
      <c r="P218">
        <v>43</v>
      </c>
      <c r="Q218">
        <v>21</v>
      </c>
      <c r="R218">
        <v>22</v>
      </c>
      <c r="S218">
        <v>60</v>
      </c>
      <c r="T218">
        <v>91</v>
      </c>
      <c r="U218">
        <v>81</v>
      </c>
      <c r="V218">
        <v>174</v>
      </c>
      <c r="W218">
        <v>67</v>
      </c>
      <c r="X218">
        <v>142</v>
      </c>
      <c r="Y218">
        <v>80</v>
      </c>
      <c r="Z218">
        <v>27</v>
      </c>
      <c r="AA218">
        <v>16</v>
      </c>
      <c r="AB218">
        <v>11</v>
      </c>
      <c r="AC218">
        <v>46</v>
      </c>
      <c r="AD218">
        <v>20</v>
      </c>
      <c r="AE218">
        <v>251</v>
      </c>
      <c r="AF218">
        <v>230</v>
      </c>
      <c r="AG218">
        <v>144</v>
      </c>
      <c r="AH218">
        <v>86</v>
      </c>
      <c r="AI218">
        <v>21</v>
      </c>
      <c r="AJ218">
        <v>8</v>
      </c>
      <c r="AK218">
        <v>6</v>
      </c>
      <c r="AL218">
        <v>7</v>
      </c>
      <c r="AM218">
        <v>5.6706239999999998E-2</v>
      </c>
      <c r="AN218">
        <v>10616.115516100001</v>
      </c>
      <c r="AO218">
        <v>62</v>
      </c>
      <c r="AP218">
        <v>16</v>
      </c>
      <c r="AQ218">
        <v>2.61738991</v>
      </c>
    </row>
    <row r="219" spans="1:43">
      <c r="A219" t="s">
        <v>260</v>
      </c>
      <c r="B219">
        <v>218</v>
      </c>
      <c r="C219">
        <v>4</v>
      </c>
      <c r="D219">
        <v>2032</v>
      </c>
      <c r="E219">
        <v>35</v>
      </c>
      <c r="F219">
        <v>1940</v>
      </c>
      <c r="G219">
        <v>4</v>
      </c>
      <c r="H219">
        <v>4</v>
      </c>
      <c r="I219">
        <v>0</v>
      </c>
      <c r="J219">
        <v>7</v>
      </c>
      <c r="K219">
        <v>42</v>
      </c>
      <c r="L219">
        <v>16</v>
      </c>
      <c r="M219">
        <v>895</v>
      </c>
      <c r="N219">
        <v>1137</v>
      </c>
      <c r="O219">
        <v>125</v>
      </c>
      <c r="P219">
        <v>191</v>
      </c>
      <c r="Q219">
        <v>94</v>
      </c>
      <c r="R219">
        <v>81</v>
      </c>
      <c r="S219">
        <v>193</v>
      </c>
      <c r="T219">
        <v>233</v>
      </c>
      <c r="U219">
        <v>203</v>
      </c>
      <c r="V219">
        <v>585</v>
      </c>
      <c r="W219">
        <v>327</v>
      </c>
      <c r="X219">
        <v>517</v>
      </c>
      <c r="Y219">
        <v>154</v>
      </c>
      <c r="Z219">
        <v>38</v>
      </c>
      <c r="AA219">
        <v>63</v>
      </c>
      <c r="AB219">
        <v>15</v>
      </c>
      <c r="AC219">
        <v>300</v>
      </c>
      <c r="AD219">
        <v>105</v>
      </c>
      <c r="AE219">
        <v>848</v>
      </c>
      <c r="AF219">
        <v>720</v>
      </c>
      <c r="AG219">
        <v>507</v>
      </c>
      <c r="AH219">
        <v>213</v>
      </c>
      <c r="AI219">
        <v>128</v>
      </c>
      <c r="AJ219">
        <v>42</v>
      </c>
      <c r="AK219">
        <v>19</v>
      </c>
      <c r="AL219">
        <v>67</v>
      </c>
      <c r="AM219">
        <v>0.13974824999999999</v>
      </c>
      <c r="AN219">
        <v>14540.432031099999</v>
      </c>
      <c r="AO219">
        <v>-237</v>
      </c>
      <c r="AP219">
        <v>-82</v>
      </c>
      <c r="AQ219">
        <v>2.8222200800000001</v>
      </c>
    </row>
    <row r="220" spans="1:43">
      <c r="A220" t="s">
        <v>261</v>
      </c>
      <c r="B220">
        <v>219</v>
      </c>
      <c r="C220">
        <v>2</v>
      </c>
      <c r="D220">
        <v>107</v>
      </c>
      <c r="E220">
        <v>98</v>
      </c>
      <c r="F220">
        <v>6</v>
      </c>
      <c r="G220">
        <v>0</v>
      </c>
      <c r="H220">
        <v>0</v>
      </c>
      <c r="I220">
        <v>0</v>
      </c>
      <c r="J220">
        <v>0</v>
      </c>
      <c r="K220">
        <v>3</v>
      </c>
      <c r="L220">
        <v>3</v>
      </c>
      <c r="M220">
        <v>55</v>
      </c>
      <c r="N220">
        <v>52</v>
      </c>
      <c r="O220">
        <v>9</v>
      </c>
      <c r="P220">
        <v>14</v>
      </c>
      <c r="Q220">
        <v>5</v>
      </c>
      <c r="R220">
        <v>3</v>
      </c>
      <c r="S220">
        <v>8</v>
      </c>
      <c r="T220">
        <v>19</v>
      </c>
      <c r="U220">
        <v>16</v>
      </c>
      <c r="V220">
        <v>24</v>
      </c>
      <c r="W220">
        <v>9</v>
      </c>
      <c r="X220">
        <v>23</v>
      </c>
      <c r="Y220">
        <v>13</v>
      </c>
      <c r="Z220">
        <v>9</v>
      </c>
      <c r="AA220">
        <v>3</v>
      </c>
      <c r="AB220">
        <v>1</v>
      </c>
      <c r="AC220">
        <v>7</v>
      </c>
      <c r="AD220">
        <v>2</v>
      </c>
      <c r="AE220">
        <v>49</v>
      </c>
      <c r="AF220">
        <v>41</v>
      </c>
      <c r="AG220">
        <v>20</v>
      </c>
      <c r="AH220">
        <v>21</v>
      </c>
      <c r="AI220">
        <v>8</v>
      </c>
      <c r="AJ220">
        <v>3</v>
      </c>
      <c r="AK220">
        <v>0</v>
      </c>
      <c r="AL220">
        <v>5</v>
      </c>
      <c r="AM220">
        <v>0.10368359000000001</v>
      </c>
      <c r="AN220">
        <v>1031.9858466200001</v>
      </c>
      <c r="AO220">
        <v>-61</v>
      </c>
      <c r="AP220">
        <v>-11</v>
      </c>
      <c r="AQ220">
        <v>2.6097600399999998</v>
      </c>
    </row>
    <row r="221" spans="1:43">
      <c r="A221" t="s">
        <v>262</v>
      </c>
      <c r="B221">
        <v>220</v>
      </c>
      <c r="C221">
        <v>5</v>
      </c>
      <c r="D221">
        <v>8534</v>
      </c>
      <c r="E221">
        <v>95</v>
      </c>
      <c r="F221">
        <v>8304</v>
      </c>
      <c r="G221">
        <v>7</v>
      </c>
      <c r="H221">
        <v>20</v>
      </c>
      <c r="I221">
        <v>0</v>
      </c>
      <c r="J221">
        <v>13</v>
      </c>
      <c r="K221">
        <v>95</v>
      </c>
      <c r="L221">
        <v>51</v>
      </c>
      <c r="M221">
        <v>3747</v>
      </c>
      <c r="N221">
        <v>4787</v>
      </c>
      <c r="O221">
        <v>694</v>
      </c>
      <c r="P221">
        <v>886</v>
      </c>
      <c r="Q221">
        <v>352</v>
      </c>
      <c r="R221">
        <v>429</v>
      </c>
      <c r="S221">
        <v>997</v>
      </c>
      <c r="T221">
        <v>1075</v>
      </c>
      <c r="U221">
        <v>1023</v>
      </c>
      <c r="V221">
        <v>2272</v>
      </c>
      <c r="W221">
        <v>806</v>
      </c>
      <c r="X221">
        <v>1901</v>
      </c>
      <c r="Y221">
        <v>398</v>
      </c>
      <c r="Z221">
        <v>139</v>
      </c>
      <c r="AA221">
        <v>233</v>
      </c>
      <c r="AB221">
        <v>84</v>
      </c>
      <c r="AC221">
        <v>1270</v>
      </c>
      <c r="AD221">
        <v>660</v>
      </c>
      <c r="AE221">
        <v>4096</v>
      </c>
      <c r="AF221">
        <v>3053</v>
      </c>
      <c r="AG221">
        <v>1186</v>
      </c>
      <c r="AH221">
        <v>1867</v>
      </c>
      <c r="AI221">
        <v>1043</v>
      </c>
      <c r="AJ221">
        <v>156</v>
      </c>
      <c r="AK221">
        <v>34</v>
      </c>
      <c r="AL221">
        <v>853</v>
      </c>
      <c r="AM221">
        <v>0.40652175000000002</v>
      </c>
      <c r="AN221">
        <v>20992.726208399999</v>
      </c>
      <c r="AO221">
        <v>-720</v>
      </c>
      <c r="AP221">
        <v>-215</v>
      </c>
      <c r="AQ221">
        <v>2.71535992</v>
      </c>
    </row>
    <row r="222" spans="1:43">
      <c r="A222" t="s">
        <v>263</v>
      </c>
      <c r="B222">
        <v>221</v>
      </c>
      <c r="C222">
        <v>2</v>
      </c>
      <c r="D222">
        <v>3450</v>
      </c>
      <c r="E222">
        <v>3070</v>
      </c>
      <c r="F222">
        <v>195</v>
      </c>
      <c r="G222">
        <v>9</v>
      </c>
      <c r="H222">
        <v>69</v>
      </c>
      <c r="I222">
        <v>1</v>
      </c>
      <c r="J222">
        <v>47</v>
      </c>
      <c r="K222">
        <v>59</v>
      </c>
      <c r="L222">
        <v>138</v>
      </c>
      <c r="M222">
        <v>1851</v>
      </c>
      <c r="N222">
        <v>1599</v>
      </c>
      <c r="O222">
        <v>135</v>
      </c>
      <c r="P222">
        <v>107</v>
      </c>
      <c r="Q222">
        <v>40</v>
      </c>
      <c r="R222">
        <v>49</v>
      </c>
      <c r="S222">
        <v>536</v>
      </c>
      <c r="T222">
        <v>1388</v>
      </c>
      <c r="U222">
        <v>450</v>
      </c>
      <c r="V222">
        <v>532</v>
      </c>
      <c r="W222">
        <v>213</v>
      </c>
      <c r="X222">
        <v>558</v>
      </c>
      <c r="Y222">
        <v>395</v>
      </c>
      <c r="Z222">
        <v>108</v>
      </c>
      <c r="AA222">
        <v>74</v>
      </c>
      <c r="AB222">
        <v>23</v>
      </c>
      <c r="AC222">
        <v>89</v>
      </c>
      <c r="AD222">
        <v>31</v>
      </c>
      <c r="AE222">
        <v>1787</v>
      </c>
      <c r="AF222">
        <v>1585</v>
      </c>
      <c r="AG222">
        <v>911</v>
      </c>
      <c r="AH222">
        <v>674</v>
      </c>
      <c r="AI222">
        <v>202</v>
      </c>
      <c r="AJ222">
        <v>73</v>
      </c>
      <c r="AK222">
        <v>51</v>
      </c>
      <c r="AL222">
        <v>78</v>
      </c>
      <c r="AM222">
        <v>0.12980717999999999</v>
      </c>
      <c r="AN222">
        <v>26577.880751299999</v>
      </c>
      <c r="AO222">
        <v>-443</v>
      </c>
      <c r="AP222">
        <v>29</v>
      </c>
      <c r="AQ222">
        <v>2.1671900700000002</v>
      </c>
    </row>
    <row r="223" spans="1:43">
      <c r="A223" t="s">
        <v>264</v>
      </c>
      <c r="B223">
        <v>222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0.39103829000000001</v>
      </c>
      <c r="AN223">
        <v>0</v>
      </c>
      <c r="AO223">
        <v>0</v>
      </c>
      <c r="AP223">
        <v>0</v>
      </c>
      <c r="AQ223">
        <v>0</v>
      </c>
    </row>
    <row r="224" spans="1:43">
      <c r="A224" t="s">
        <v>265</v>
      </c>
      <c r="B224">
        <v>223</v>
      </c>
      <c r="C224">
        <v>4</v>
      </c>
      <c r="D224">
        <v>1249</v>
      </c>
      <c r="E224">
        <v>168</v>
      </c>
      <c r="F224">
        <v>1036</v>
      </c>
      <c r="G224">
        <v>5</v>
      </c>
      <c r="H224">
        <v>14</v>
      </c>
      <c r="I224">
        <v>0</v>
      </c>
      <c r="J224">
        <v>1</v>
      </c>
      <c r="K224">
        <v>25</v>
      </c>
      <c r="L224">
        <v>30</v>
      </c>
      <c r="M224">
        <v>513</v>
      </c>
      <c r="N224">
        <v>736</v>
      </c>
      <c r="O224">
        <v>104</v>
      </c>
      <c r="P224">
        <v>106</v>
      </c>
      <c r="Q224">
        <v>33</v>
      </c>
      <c r="R224">
        <v>49</v>
      </c>
      <c r="S224">
        <v>139</v>
      </c>
      <c r="T224">
        <v>204</v>
      </c>
      <c r="U224">
        <v>142</v>
      </c>
      <c r="V224">
        <v>354</v>
      </c>
      <c r="W224">
        <v>118</v>
      </c>
      <c r="X224">
        <v>248</v>
      </c>
      <c r="Y224">
        <v>62</v>
      </c>
      <c r="Z224">
        <v>20</v>
      </c>
      <c r="AA224">
        <v>15</v>
      </c>
      <c r="AB224">
        <v>3</v>
      </c>
      <c r="AC224">
        <v>171</v>
      </c>
      <c r="AD224">
        <v>116</v>
      </c>
      <c r="AE224">
        <v>731</v>
      </c>
      <c r="AF224">
        <v>646</v>
      </c>
      <c r="AG224">
        <v>100</v>
      </c>
      <c r="AH224">
        <v>546</v>
      </c>
      <c r="AI224">
        <v>85</v>
      </c>
      <c r="AJ224">
        <v>49</v>
      </c>
      <c r="AK224">
        <v>8</v>
      </c>
      <c r="AL224">
        <v>28</v>
      </c>
      <c r="AM224">
        <v>7.455378E-2</v>
      </c>
      <c r="AN224">
        <v>16753.006214000001</v>
      </c>
      <c r="AO224">
        <v>-116</v>
      </c>
      <c r="AP224">
        <v>19</v>
      </c>
      <c r="AQ224">
        <v>1.90711998</v>
      </c>
    </row>
    <row r="225" spans="1:43">
      <c r="A225" t="s">
        <v>266</v>
      </c>
      <c r="B225">
        <v>224</v>
      </c>
      <c r="C225">
        <v>5</v>
      </c>
      <c r="D225">
        <v>822</v>
      </c>
      <c r="E225">
        <v>221</v>
      </c>
      <c r="F225">
        <v>561</v>
      </c>
      <c r="G225">
        <v>1</v>
      </c>
      <c r="H225">
        <v>18</v>
      </c>
      <c r="I225">
        <v>0</v>
      </c>
      <c r="J225">
        <v>2</v>
      </c>
      <c r="K225">
        <v>19</v>
      </c>
      <c r="L225">
        <v>12</v>
      </c>
      <c r="M225">
        <v>390</v>
      </c>
      <c r="N225">
        <v>432</v>
      </c>
      <c r="O225">
        <v>74</v>
      </c>
      <c r="P225">
        <v>83</v>
      </c>
      <c r="Q225">
        <v>29</v>
      </c>
      <c r="R225">
        <v>36</v>
      </c>
      <c r="S225">
        <v>145</v>
      </c>
      <c r="T225">
        <v>190</v>
      </c>
      <c r="U225">
        <v>81</v>
      </c>
      <c r="V225">
        <v>134</v>
      </c>
      <c r="W225">
        <v>50</v>
      </c>
      <c r="X225">
        <v>172</v>
      </c>
      <c r="Y225">
        <v>44</v>
      </c>
      <c r="Z225">
        <v>14</v>
      </c>
      <c r="AA225">
        <v>13</v>
      </c>
      <c r="AB225">
        <v>6</v>
      </c>
      <c r="AC225">
        <v>115</v>
      </c>
      <c r="AD225">
        <v>82</v>
      </c>
      <c r="AE225">
        <v>376</v>
      </c>
      <c r="AF225">
        <v>350</v>
      </c>
      <c r="AG225">
        <v>87</v>
      </c>
      <c r="AH225">
        <v>263</v>
      </c>
      <c r="AI225">
        <v>26</v>
      </c>
      <c r="AJ225">
        <v>10</v>
      </c>
      <c r="AK225">
        <v>6</v>
      </c>
      <c r="AL225">
        <v>10</v>
      </c>
      <c r="AM225">
        <v>6.9065920000000003E-2</v>
      </c>
      <c r="AN225">
        <v>11901.6727092</v>
      </c>
      <c r="AO225">
        <v>34</v>
      </c>
      <c r="AP225">
        <v>40</v>
      </c>
      <c r="AQ225">
        <v>2.3485700999999999</v>
      </c>
    </row>
    <row r="226" spans="1:43">
      <c r="A226" t="s">
        <v>267</v>
      </c>
      <c r="B226">
        <v>225</v>
      </c>
      <c r="C226">
        <v>4</v>
      </c>
      <c r="D226">
        <v>2110</v>
      </c>
      <c r="E226">
        <v>56</v>
      </c>
      <c r="F226">
        <v>2008</v>
      </c>
      <c r="G226">
        <v>2</v>
      </c>
      <c r="H226">
        <v>8</v>
      </c>
      <c r="I226">
        <v>2</v>
      </c>
      <c r="J226">
        <v>3</v>
      </c>
      <c r="K226">
        <v>31</v>
      </c>
      <c r="L226">
        <v>9</v>
      </c>
      <c r="M226">
        <v>991</v>
      </c>
      <c r="N226">
        <v>1119</v>
      </c>
      <c r="O226">
        <v>183</v>
      </c>
      <c r="P226">
        <v>207</v>
      </c>
      <c r="Q226">
        <v>73</v>
      </c>
      <c r="R226">
        <v>120</v>
      </c>
      <c r="S226">
        <v>237</v>
      </c>
      <c r="T226">
        <v>262</v>
      </c>
      <c r="U226">
        <v>243</v>
      </c>
      <c r="V226">
        <v>558</v>
      </c>
      <c r="W226">
        <v>227</v>
      </c>
      <c r="X226">
        <v>487</v>
      </c>
      <c r="Y226">
        <v>123</v>
      </c>
      <c r="Z226">
        <v>47</v>
      </c>
      <c r="AA226">
        <v>71</v>
      </c>
      <c r="AB226">
        <v>20</v>
      </c>
      <c r="AC226">
        <v>293</v>
      </c>
      <c r="AD226">
        <v>150</v>
      </c>
      <c r="AE226">
        <v>1097</v>
      </c>
      <c r="AF226">
        <v>724</v>
      </c>
      <c r="AG226">
        <v>254</v>
      </c>
      <c r="AH226">
        <v>470</v>
      </c>
      <c r="AI226">
        <v>373</v>
      </c>
      <c r="AJ226">
        <v>47</v>
      </c>
      <c r="AK226">
        <v>24</v>
      </c>
      <c r="AL226">
        <v>302</v>
      </c>
      <c r="AM226">
        <v>0.18235058000000001</v>
      </c>
      <c r="AN226">
        <v>11571.1173564</v>
      </c>
      <c r="AO226">
        <v>-344</v>
      </c>
      <c r="AP226">
        <v>-84</v>
      </c>
      <c r="AQ226">
        <v>2.91436004</v>
      </c>
    </row>
    <row r="227" spans="1:43">
      <c r="A227" t="s">
        <v>268</v>
      </c>
      <c r="B227">
        <v>226</v>
      </c>
      <c r="C227">
        <v>3</v>
      </c>
      <c r="D227">
        <v>737</v>
      </c>
      <c r="E227">
        <v>5</v>
      </c>
      <c r="F227">
        <v>715</v>
      </c>
      <c r="G227">
        <v>5</v>
      </c>
      <c r="H227">
        <v>0</v>
      </c>
      <c r="I227">
        <v>0</v>
      </c>
      <c r="J227">
        <v>2</v>
      </c>
      <c r="K227">
        <v>10</v>
      </c>
      <c r="L227">
        <v>4</v>
      </c>
      <c r="M227">
        <v>334</v>
      </c>
      <c r="N227">
        <v>403</v>
      </c>
      <c r="O227">
        <v>43</v>
      </c>
      <c r="P227">
        <v>69</v>
      </c>
      <c r="Q227">
        <v>34</v>
      </c>
      <c r="R227">
        <v>32</v>
      </c>
      <c r="S227">
        <v>77</v>
      </c>
      <c r="T227">
        <v>69</v>
      </c>
      <c r="U227">
        <v>90</v>
      </c>
      <c r="V227">
        <v>204</v>
      </c>
      <c r="W227">
        <v>119</v>
      </c>
      <c r="X227">
        <v>169</v>
      </c>
      <c r="Y227">
        <v>47</v>
      </c>
      <c r="Z227">
        <v>16</v>
      </c>
      <c r="AA227">
        <v>30</v>
      </c>
      <c r="AB227">
        <v>9</v>
      </c>
      <c r="AC227">
        <v>92</v>
      </c>
      <c r="AD227">
        <v>23</v>
      </c>
      <c r="AE227">
        <v>342</v>
      </c>
      <c r="AF227">
        <v>253</v>
      </c>
      <c r="AG227">
        <v>152</v>
      </c>
      <c r="AH227">
        <v>101</v>
      </c>
      <c r="AI227">
        <v>89</v>
      </c>
      <c r="AJ227">
        <v>18</v>
      </c>
      <c r="AK227">
        <v>10</v>
      </c>
      <c r="AL227">
        <v>61</v>
      </c>
      <c r="AM227">
        <v>9.4375420000000002E-2</v>
      </c>
      <c r="AN227">
        <v>7809.2367614499999</v>
      </c>
      <c r="AO227">
        <v>-480</v>
      </c>
      <c r="AP227">
        <v>-124</v>
      </c>
      <c r="AQ227">
        <v>2.9130399200000001</v>
      </c>
    </row>
    <row r="228" spans="1:43">
      <c r="A228" t="s">
        <v>269</v>
      </c>
      <c r="B228">
        <v>227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0.27022407999999998</v>
      </c>
      <c r="AN228">
        <v>0</v>
      </c>
      <c r="AO228">
        <v>0</v>
      </c>
      <c r="AP228">
        <v>0</v>
      </c>
      <c r="AQ228">
        <v>0</v>
      </c>
    </row>
    <row r="229" spans="1:43">
      <c r="A229" t="s">
        <v>270</v>
      </c>
      <c r="B229">
        <v>228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0.16416507999999999</v>
      </c>
      <c r="AN229">
        <v>0</v>
      </c>
      <c r="AO229">
        <v>0</v>
      </c>
      <c r="AP229">
        <v>0</v>
      </c>
      <c r="AQ229">
        <v>0</v>
      </c>
    </row>
    <row r="230" spans="1:43">
      <c r="A230" t="s">
        <v>271</v>
      </c>
      <c r="B230">
        <v>229</v>
      </c>
      <c r="C230">
        <v>1</v>
      </c>
      <c r="D230">
        <v>1405</v>
      </c>
      <c r="E230">
        <v>147</v>
      </c>
      <c r="F230">
        <v>1208</v>
      </c>
      <c r="G230">
        <v>4</v>
      </c>
      <c r="H230">
        <v>7</v>
      </c>
      <c r="I230">
        <v>0</v>
      </c>
      <c r="J230">
        <v>10</v>
      </c>
      <c r="K230">
        <v>29</v>
      </c>
      <c r="L230">
        <v>31</v>
      </c>
      <c r="M230">
        <v>540</v>
      </c>
      <c r="N230">
        <v>865</v>
      </c>
      <c r="O230">
        <v>58</v>
      </c>
      <c r="P230">
        <v>73</v>
      </c>
      <c r="Q230">
        <v>28</v>
      </c>
      <c r="R230">
        <v>36</v>
      </c>
      <c r="S230">
        <v>600</v>
      </c>
      <c r="T230">
        <v>138</v>
      </c>
      <c r="U230">
        <v>93</v>
      </c>
      <c r="V230">
        <v>217</v>
      </c>
      <c r="W230">
        <v>162</v>
      </c>
      <c r="X230">
        <v>228</v>
      </c>
      <c r="Y230">
        <v>96</v>
      </c>
      <c r="Z230">
        <v>21</v>
      </c>
      <c r="AA230">
        <v>22</v>
      </c>
      <c r="AB230">
        <v>7</v>
      </c>
      <c r="AC230">
        <v>110</v>
      </c>
      <c r="AD230">
        <v>36</v>
      </c>
      <c r="AE230">
        <v>351</v>
      </c>
      <c r="AF230">
        <v>322</v>
      </c>
      <c r="AG230">
        <v>237</v>
      </c>
      <c r="AH230">
        <v>85</v>
      </c>
      <c r="AI230">
        <v>29</v>
      </c>
      <c r="AJ230">
        <v>16</v>
      </c>
      <c r="AK230">
        <v>3</v>
      </c>
      <c r="AL230">
        <v>10</v>
      </c>
      <c r="AM230">
        <v>9.3270469999999994E-2</v>
      </c>
      <c r="AN230">
        <v>15063.717080099999</v>
      </c>
      <c r="AO230">
        <v>555</v>
      </c>
      <c r="AP230">
        <v>6</v>
      </c>
      <c r="AQ230">
        <v>2.6645998899999999</v>
      </c>
    </row>
    <row r="231" spans="1:43">
      <c r="A231" t="s">
        <v>272</v>
      </c>
      <c r="B231">
        <v>230</v>
      </c>
      <c r="C231">
        <v>5</v>
      </c>
      <c r="D231">
        <v>365</v>
      </c>
      <c r="E231">
        <v>268</v>
      </c>
      <c r="F231">
        <v>67</v>
      </c>
      <c r="G231">
        <v>4</v>
      </c>
      <c r="H231">
        <v>9</v>
      </c>
      <c r="I231">
        <v>0</v>
      </c>
      <c r="J231">
        <v>13</v>
      </c>
      <c r="K231">
        <v>4</v>
      </c>
      <c r="L231">
        <v>28</v>
      </c>
      <c r="M231">
        <v>187</v>
      </c>
      <c r="N231">
        <v>178</v>
      </c>
      <c r="O231">
        <v>15</v>
      </c>
      <c r="P231">
        <v>25</v>
      </c>
      <c r="Q231">
        <v>6</v>
      </c>
      <c r="R231">
        <v>11</v>
      </c>
      <c r="S231">
        <v>40</v>
      </c>
      <c r="T231">
        <v>53</v>
      </c>
      <c r="U231">
        <v>52</v>
      </c>
      <c r="V231">
        <v>110</v>
      </c>
      <c r="W231">
        <v>53</v>
      </c>
      <c r="X231">
        <v>93</v>
      </c>
      <c r="Y231">
        <v>58</v>
      </c>
      <c r="Z231">
        <v>17</v>
      </c>
      <c r="AA231">
        <v>4</v>
      </c>
      <c r="AB231">
        <v>2</v>
      </c>
      <c r="AC231">
        <v>31</v>
      </c>
      <c r="AD231">
        <v>9</v>
      </c>
      <c r="AE231">
        <v>158</v>
      </c>
      <c r="AF231">
        <v>153</v>
      </c>
      <c r="AG231">
        <v>113</v>
      </c>
      <c r="AH231">
        <v>40</v>
      </c>
      <c r="AI231">
        <v>5</v>
      </c>
      <c r="AJ231">
        <v>1</v>
      </c>
      <c r="AK231">
        <v>2</v>
      </c>
      <c r="AL231">
        <v>2</v>
      </c>
      <c r="AM231">
        <v>0.19123303</v>
      </c>
      <c r="AN231">
        <v>1908.6660358700001</v>
      </c>
      <c r="AO231">
        <v>41</v>
      </c>
      <c r="AP231">
        <v>16</v>
      </c>
      <c r="AQ231">
        <v>2.3856201100000001</v>
      </c>
    </row>
    <row r="232" spans="1:43">
      <c r="A232" t="s">
        <v>273</v>
      </c>
      <c r="B232">
        <v>231</v>
      </c>
      <c r="C232">
        <v>3</v>
      </c>
      <c r="D232">
        <v>1416</v>
      </c>
      <c r="E232">
        <v>529</v>
      </c>
      <c r="F232">
        <v>792</v>
      </c>
      <c r="G232">
        <v>1</v>
      </c>
      <c r="H232">
        <v>30</v>
      </c>
      <c r="I232">
        <v>5</v>
      </c>
      <c r="J232">
        <v>15</v>
      </c>
      <c r="K232">
        <v>44</v>
      </c>
      <c r="L232">
        <v>40</v>
      </c>
      <c r="M232">
        <v>673</v>
      </c>
      <c r="N232">
        <v>743</v>
      </c>
      <c r="O232">
        <v>81</v>
      </c>
      <c r="P232">
        <v>102</v>
      </c>
      <c r="Q232">
        <v>55</v>
      </c>
      <c r="R232">
        <v>46</v>
      </c>
      <c r="S232">
        <v>152</v>
      </c>
      <c r="T232">
        <v>231</v>
      </c>
      <c r="U232">
        <v>182</v>
      </c>
      <c r="V232">
        <v>427</v>
      </c>
      <c r="W232">
        <v>140</v>
      </c>
      <c r="X232">
        <v>347</v>
      </c>
      <c r="Y232">
        <v>228</v>
      </c>
      <c r="Z232">
        <v>94</v>
      </c>
      <c r="AA232">
        <v>25</v>
      </c>
      <c r="AB232">
        <v>15</v>
      </c>
      <c r="AC232">
        <v>94</v>
      </c>
      <c r="AD232">
        <v>52</v>
      </c>
      <c r="AE232">
        <v>683</v>
      </c>
      <c r="AF232">
        <v>649</v>
      </c>
      <c r="AG232">
        <v>278</v>
      </c>
      <c r="AH232">
        <v>371</v>
      </c>
      <c r="AI232">
        <v>34</v>
      </c>
      <c r="AJ232">
        <v>9</v>
      </c>
      <c r="AK232">
        <v>7</v>
      </c>
      <c r="AL232">
        <v>18</v>
      </c>
      <c r="AM232">
        <v>0.33319536</v>
      </c>
      <c r="AN232">
        <v>4249.7590474299996</v>
      </c>
      <c r="AO232">
        <v>-178</v>
      </c>
      <c r="AP232">
        <v>-36</v>
      </c>
      <c r="AQ232">
        <v>2.1818199100000002</v>
      </c>
    </row>
    <row r="233" spans="1:43">
      <c r="A233" t="s">
        <v>274</v>
      </c>
      <c r="B233">
        <v>232</v>
      </c>
      <c r="C233">
        <v>4</v>
      </c>
      <c r="D233">
        <v>494</v>
      </c>
      <c r="E233">
        <v>433</v>
      </c>
      <c r="F233">
        <v>32</v>
      </c>
      <c r="G233">
        <v>2</v>
      </c>
      <c r="H233">
        <v>19</v>
      </c>
      <c r="I233">
        <v>0</v>
      </c>
      <c r="J233">
        <v>1</v>
      </c>
      <c r="K233">
        <v>7</v>
      </c>
      <c r="L233">
        <v>9</v>
      </c>
      <c r="M233">
        <v>241</v>
      </c>
      <c r="N233">
        <v>253</v>
      </c>
      <c r="O233">
        <v>33</v>
      </c>
      <c r="P233">
        <v>69</v>
      </c>
      <c r="Q233">
        <v>15</v>
      </c>
      <c r="R233">
        <v>19</v>
      </c>
      <c r="S233">
        <v>12</v>
      </c>
      <c r="T233">
        <v>18</v>
      </c>
      <c r="U233">
        <v>74</v>
      </c>
      <c r="V233">
        <v>179</v>
      </c>
      <c r="W233">
        <v>75</v>
      </c>
      <c r="X233">
        <v>154</v>
      </c>
      <c r="Y233">
        <v>135</v>
      </c>
      <c r="Z233">
        <v>65</v>
      </c>
      <c r="AA233">
        <v>4</v>
      </c>
      <c r="AB233">
        <v>1</v>
      </c>
      <c r="AC233">
        <v>15</v>
      </c>
      <c r="AD233">
        <v>10</v>
      </c>
      <c r="AE233">
        <v>197</v>
      </c>
      <c r="AF233">
        <v>191</v>
      </c>
      <c r="AG233">
        <v>187</v>
      </c>
      <c r="AH233">
        <v>4</v>
      </c>
      <c r="AI233">
        <v>6</v>
      </c>
      <c r="AJ233">
        <v>0</v>
      </c>
      <c r="AK233">
        <v>2</v>
      </c>
      <c r="AL233">
        <v>4</v>
      </c>
      <c r="AM233">
        <v>0.21114478</v>
      </c>
      <c r="AN233">
        <v>2339.62684403</v>
      </c>
      <c r="AO233">
        <v>33</v>
      </c>
      <c r="AP233">
        <v>3</v>
      </c>
      <c r="AQ233">
        <v>2.5863900100000001</v>
      </c>
    </row>
    <row r="234" spans="1:43">
      <c r="A234" t="s">
        <v>275</v>
      </c>
      <c r="B234">
        <v>233</v>
      </c>
      <c r="C234">
        <v>1</v>
      </c>
      <c r="D234">
        <v>1322</v>
      </c>
      <c r="E234">
        <v>17</v>
      </c>
      <c r="F234">
        <v>1284</v>
      </c>
      <c r="G234">
        <v>4</v>
      </c>
      <c r="H234">
        <v>0</v>
      </c>
      <c r="I234">
        <v>0</v>
      </c>
      <c r="J234">
        <v>1</v>
      </c>
      <c r="K234">
        <v>16</v>
      </c>
      <c r="L234">
        <v>6</v>
      </c>
      <c r="M234">
        <v>638</v>
      </c>
      <c r="N234">
        <v>684</v>
      </c>
      <c r="O234">
        <v>86</v>
      </c>
      <c r="P234">
        <v>116</v>
      </c>
      <c r="Q234">
        <v>41</v>
      </c>
      <c r="R234">
        <v>57</v>
      </c>
      <c r="S234">
        <v>151</v>
      </c>
      <c r="T234">
        <v>149</v>
      </c>
      <c r="U234">
        <v>171</v>
      </c>
      <c r="V234">
        <v>389</v>
      </c>
      <c r="W234">
        <v>162</v>
      </c>
      <c r="X234">
        <v>320</v>
      </c>
      <c r="Y234">
        <v>92</v>
      </c>
      <c r="Z234">
        <v>18</v>
      </c>
      <c r="AA234">
        <v>43</v>
      </c>
      <c r="AB234">
        <v>11</v>
      </c>
      <c r="AC234">
        <v>185</v>
      </c>
      <c r="AD234">
        <v>82</v>
      </c>
      <c r="AE234">
        <v>613</v>
      </c>
      <c r="AF234">
        <v>460</v>
      </c>
      <c r="AG234">
        <v>209</v>
      </c>
      <c r="AH234">
        <v>251</v>
      </c>
      <c r="AI234">
        <v>153</v>
      </c>
      <c r="AJ234">
        <v>39</v>
      </c>
      <c r="AK234">
        <v>10</v>
      </c>
      <c r="AL234">
        <v>104</v>
      </c>
      <c r="AM234">
        <v>0.13982164999999999</v>
      </c>
      <c r="AN234">
        <v>9454.9019388300003</v>
      </c>
      <c r="AO234">
        <v>-88</v>
      </c>
      <c r="AP234">
        <v>-30</v>
      </c>
      <c r="AQ234">
        <v>2.7999999500000001</v>
      </c>
    </row>
    <row r="235" spans="1:43">
      <c r="A235" t="s">
        <v>276</v>
      </c>
      <c r="B235">
        <v>234</v>
      </c>
      <c r="C235">
        <v>2</v>
      </c>
      <c r="D235">
        <v>958</v>
      </c>
      <c r="E235">
        <v>58</v>
      </c>
      <c r="F235">
        <v>882</v>
      </c>
      <c r="G235">
        <v>2</v>
      </c>
      <c r="H235">
        <v>3</v>
      </c>
      <c r="I235">
        <v>2</v>
      </c>
      <c r="J235">
        <v>2</v>
      </c>
      <c r="K235">
        <v>9</v>
      </c>
      <c r="L235">
        <v>4</v>
      </c>
      <c r="M235">
        <v>434</v>
      </c>
      <c r="N235">
        <v>524</v>
      </c>
      <c r="O235">
        <v>59</v>
      </c>
      <c r="P235">
        <v>86</v>
      </c>
      <c r="Q235">
        <v>40</v>
      </c>
      <c r="R235">
        <v>31</v>
      </c>
      <c r="S235">
        <v>137</v>
      </c>
      <c r="T235">
        <v>154</v>
      </c>
      <c r="U235">
        <v>104</v>
      </c>
      <c r="V235">
        <v>279</v>
      </c>
      <c r="W235">
        <v>68</v>
      </c>
      <c r="X235">
        <v>247</v>
      </c>
      <c r="Y235">
        <v>92</v>
      </c>
      <c r="Z235">
        <v>27</v>
      </c>
      <c r="AA235">
        <v>22</v>
      </c>
      <c r="AB235">
        <v>9</v>
      </c>
      <c r="AC235">
        <v>133</v>
      </c>
      <c r="AD235">
        <v>68</v>
      </c>
      <c r="AE235">
        <v>422</v>
      </c>
      <c r="AF235">
        <v>389</v>
      </c>
      <c r="AG235">
        <v>204</v>
      </c>
      <c r="AH235">
        <v>185</v>
      </c>
      <c r="AI235">
        <v>33</v>
      </c>
      <c r="AJ235">
        <v>18</v>
      </c>
      <c r="AK235">
        <v>2</v>
      </c>
      <c r="AL235">
        <v>13</v>
      </c>
      <c r="AM235">
        <v>3.5216310000000001E-2</v>
      </c>
      <c r="AN235">
        <v>27203.302665700001</v>
      </c>
      <c r="AO235">
        <v>-37</v>
      </c>
      <c r="AP235">
        <v>-4</v>
      </c>
      <c r="AQ235">
        <v>2.4627199100000001</v>
      </c>
    </row>
    <row r="236" spans="1:43">
      <c r="A236" t="s">
        <v>277</v>
      </c>
      <c r="B236">
        <v>235</v>
      </c>
      <c r="C236">
        <v>3</v>
      </c>
      <c r="D236">
        <v>3413</v>
      </c>
      <c r="E236">
        <v>2380</v>
      </c>
      <c r="F236">
        <v>153</v>
      </c>
      <c r="G236">
        <v>1</v>
      </c>
      <c r="H236">
        <v>790</v>
      </c>
      <c r="I236">
        <v>1</v>
      </c>
      <c r="J236">
        <v>21</v>
      </c>
      <c r="K236">
        <v>67</v>
      </c>
      <c r="L236">
        <v>122</v>
      </c>
      <c r="M236">
        <v>1609</v>
      </c>
      <c r="N236">
        <v>1804</v>
      </c>
      <c r="O236">
        <v>102</v>
      </c>
      <c r="P236">
        <v>48</v>
      </c>
      <c r="Q236">
        <v>9</v>
      </c>
      <c r="R236">
        <v>18</v>
      </c>
      <c r="S236">
        <v>803</v>
      </c>
      <c r="T236">
        <v>808</v>
      </c>
      <c r="U236">
        <v>317</v>
      </c>
      <c r="V236">
        <v>630</v>
      </c>
      <c r="W236">
        <v>678</v>
      </c>
      <c r="X236">
        <v>568</v>
      </c>
      <c r="Y236">
        <v>490</v>
      </c>
      <c r="Z236">
        <v>105</v>
      </c>
      <c r="AA236">
        <v>22</v>
      </c>
      <c r="AB236">
        <v>5</v>
      </c>
      <c r="AC236">
        <v>56</v>
      </c>
      <c r="AD236">
        <v>17</v>
      </c>
      <c r="AE236">
        <v>2370</v>
      </c>
      <c r="AF236">
        <v>2160</v>
      </c>
      <c r="AG236">
        <v>763</v>
      </c>
      <c r="AH236">
        <v>1397</v>
      </c>
      <c r="AI236">
        <v>210</v>
      </c>
      <c r="AJ236">
        <v>115</v>
      </c>
      <c r="AK236">
        <v>21</v>
      </c>
      <c r="AL236">
        <v>74</v>
      </c>
      <c r="AM236">
        <v>0.14552272999999999</v>
      </c>
      <c r="AN236">
        <v>23453.380356099999</v>
      </c>
      <c r="AO236">
        <v>-34</v>
      </c>
      <c r="AP236">
        <v>-204</v>
      </c>
      <c r="AQ236">
        <v>1.58009004</v>
      </c>
    </row>
    <row r="237" spans="1:43">
      <c r="A237" t="s">
        <v>278</v>
      </c>
      <c r="B237">
        <v>236</v>
      </c>
      <c r="C237">
        <v>3</v>
      </c>
      <c r="D237">
        <v>1187</v>
      </c>
      <c r="E237">
        <v>323</v>
      </c>
      <c r="F237">
        <v>781</v>
      </c>
      <c r="G237">
        <v>13</v>
      </c>
      <c r="H237">
        <v>19</v>
      </c>
      <c r="I237">
        <v>0</v>
      </c>
      <c r="J237">
        <v>14</v>
      </c>
      <c r="K237">
        <v>37</v>
      </c>
      <c r="L237">
        <v>37</v>
      </c>
      <c r="M237">
        <v>654</v>
      </c>
      <c r="N237">
        <v>533</v>
      </c>
      <c r="O237">
        <v>63</v>
      </c>
      <c r="P237">
        <v>86</v>
      </c>
      <c r="Q237">
        <v>31</v>
      </c>
      <c r="R237">
        <v>39</v>
      </c>
      <c r="S237">
        <v>118</v>
      </c>
      <c r="T237">
        <v>200</v>
      </c>
      <c r="U237">
        <v>198</v>
      </c>
      <c r="V237">
        <v>370</v>
      </c>
      <c r="W237">
        <v>82</v>
      </c>
      <c r="X237">
        <v>194</v>
      </c>
      <c r="Y237">
        <v>95</v>
      </c>
      <c r="Z237">
        <v>32</v>
      </c>
      <c r="AA237">
        <v>27</v>
      </c>
      <c r="AB237">
        <v>10</v>
      </c>
      <c r="AC237">
        <v>72</v>
      </c>
      <c r="AD237">
        <v>42</v>
      </c>
      <c r="AE237">
        <v>738</v>
      </c>
      <c r="AF237">
        <v>446</v>
      </c>
      <c r="AG237">
        <v>188</v>
      </c>
      <c r="AH237">
        <v>258</v>
      </c>
      <c r="AI237">
        <v>292</v>
      </c>
      <c r="AJ237">
        <v>69</v>
      </c>
      <c r="AK237">
        <v>40</v>
      </c>
      <c r="AL237">
        <v>183</v>
      </c>
      <c r="AM237">
        <v>6.6311540000000002E-2</v>
      </c>
      <c r="AN237">
        <v>17900.353282600001</v>
      </c>
      <c r="AO237">
        <v>-138</v>
      </c>
      <c r="AP237">
        <v>-94</v>
      </c>
      <c r="AQ237">
        <v>2.3071699099999998</v>
      </c>
    </row>
    <row r="238" spans="1:43">
      <c r="A238" t="s">
        <v>279</v>
      </c>
      <c r="B238">
        <v>237</v>
      </c>
      <c r="C238">
        <v>1</v>
      </c>
      <c r="D238">
        <v>387</v>
      </c>
      <c r="E238">
        <v>204</v>
      </c>
      <c r="F238">
        <v>93</v>
      </c>
      <c r="G238">
        <v>2</v>
      </c>
      <c r="H238">
        <v>77</v>
      </c>
      <c r="I238">
        <v>0</v>
      </c>
      <c r="J238">
        <v>2</v>
      </c>
      <c r="K238">
        <v>9</v>
      </c>
      <c r="L238">
        <v>12</v>
      </c>
      <c r="M238">
        <v>197</v>
      </c>
      <c r="N238">
        <v>190</v>
      </c>
      <c r="O238">
        <v>5</v>
      </c>
      <c r="P238">
        <v>6</v>
      </c>
      <c r="Q238">
        <v>3</v>
      </c>
      <c r="R238">
        <v>3</v>
      </c>
      <c r="S238">
        <v>101</v>
      </c>
      <c r="T238">
        <v>183</v>
      </c>
      <c r="U238">
        <v>38</v>
      </c>
      <c r="V238">
        <v>42</v>
      </c>
      <c r="W238">
        <v>6</v>
      </c>
      <c r="X238">
        <v>23</v>
      </c>
      <c r="Y238">
        <v>14</v>
      </c>
      <c r="Z238">
        <v>1</v>
      </c>
      <c r="AA238">
        <v>2</v>
      </c>
      <c r="AB238">
        <v>2</v>
      </c>
      <c r="AC238">
        <v>7</v>
      </c>
      <c r="AD238">
        <v>3</v>
      </c>
      <c r="AE238">
        <v>287</v>
      </c>
      <c r="AF238">
        <v>229</v>
      </c>
      <c r="AG238">
        <v>4</v>
      </c>
      <c r="AH238">
        <v>225</v>
      </c>
      <c r="AI238">
        <v>58</v>
      </c>
      <c r="AJ238">
        <v>25</v>
      </c>
      <c r="AK238">
        <v>0</v>
      </c>
      <c r="AL238">
        <v>33</v>
      </c>
      <c r="AM238">
        <v>0.15100451000000001</v>
      </c>
      <c r="AN238">
        <v>2562.8372647199999</v>
      </c>
      <c r="AO238">
        <v>-828</v>
      </c>
      <c r="AP238">
        <v>-109</v>
      </c>
      <c r="AQ238">
        <v>1.3537100500000001</v>
      </c>
    </row>
    <row r="239" spans="1:43">
      <c r="A239" t="s">
        <v>280</v>
      </c>
      <c r="B239">
        <v>238</v>
      </c>
      <c r="C239">
        <v>5</v>
      </c>
      <c r="D239">
        <v>820</v>
      </c>
      <c r="E239">
        <v>15</v>
      </c>
      <c r="F239">
        <v>790</v>
      </c>
      <c r="G239">
        <v>1</v>
      </c>
      <c r="H239">
        <v>6</v>
      </c>
      <c r="I239">
        <v>0</v>
      </c>
      <c r="J239">
        <v>2</v>
      </c>
      <c r="K239">
        <v>6</v>
      </c>
      <c r="L239">
        <v>10</v>
      </c>
      <c r="M239">
        <v>354</v>
      </c>
      <c r="N239">
        <v>466</v>
      </c>
      <c r="O239">
        <v>54</v>
      </c>
      <c r="P239">
        <v>75</v>
      </c>
      <c r="Q239">
        <v>32</v>
      </c>
      <c r="R239">
        <v>37</v>
      </c>
      <c r="S239">
        <v>79</v>
      </c>
      <c r="T239">
        <v>89</v>
      </c>
      <c r="U239">
        <v>90</v>
      </c>
      <c r="V239">
        <v>255</v>
      </c>
      <c r="W239">
        <v>109</v>
      </c>
      <c r="X239">
        <v>208</v>
      </c>
      <c r="Y239">
        <v>93</v>
      </c>
      <c r="Z239">
        <v>32</v>
      </c>
      <c r="AA239">
        <v>11</v>
      </c>
      <c r="AB239">
        <v>5</v>
      </c>
      <c r="AC239">
        <v>104</v>
      </c>
      <c r="AD239">
        <v>39</v>
      </c>
      <c r="AE239">
        <v>325</v>
      </c>
      <c r="AF239">
        <v>301</v>
      </c>
      <c r="AG239">
        <v>240</v>
      </c>
      <c r="AH239">
        <v>61</v>
      </c>
      <c r="AI239">
        <v>24</v>
      </c>
      <c r="AJ239">
        <v>4</v>
      </c>
      <c r="AK239">
        <v>7</v>
      </c>
      <c r="AL239">
        <v>13</v>
      </c>
      <c r="AM239">
        <v>0.19784931</v>
      </c>
      <c r="AN239">
        <v>4144.56834652</v>
      </c>
      <c r="AO239">
        <v>-1703</v>
      </c>
      <c r="AP239">
        <v>-838</v>
      </c>
      <c r="AQ239">
        <v>2.7242500700000001</v>
      </c>
    </row>
    <row r="240" spans="1:43">
      <c r="A240" t="s">
        <v>281</v>
      </c>
      <c r="B240">
        <v>239</v>
      </c>
      <c r="C240">
        <v>2</v>
      </c>
      <c r="D240">
        <v>3851</v>
      </c>
      <c r="E240">
        <v>2904</v>
      </c>
      <c r="F240">
        <v>264</v>
      </c>
      <c r="G240">
        <v>13</v>
      </c>
      <c r="H240">
        <v>142</v>
      </c>
      <c r="I240">
        <v>1</v>
      </c>
      <c r="J240">
        <v>387</v>
      </c>
      <c r="K240">
        <v>140</v>
      </c>
      <c r="L240">
        <v>832</v>
      </c>
      <c r="M240">
        <v>1994</v>
      </c>
      <c r="N240">
        <v>1857</v>
      </c>
      <c r="O240">
        <v>227</v>
      </c>
      <c r="P240">
        <v>139</v>
      </c>
      <c r="Q240">
        <v>50</v>
      </c>
      <c r="R240">
        <v>55</v>
      </c>
      <c r="S240">
        <v>503</v>
      </c>
      <c r="T240">
        <v>1298</v>
      </c>
      <c r="U240">
        <v>635</v>
      </c>
      <c r="V240">
        <v>666</v>
      </c>
      <c r="W240">
        <v>278</v>
      </c>
      <c r="X240">
        <v>678</v>
      </c>
      <c r="Y240">
        <v>444</v>
      </c>
      <c r="Z240">
        <v>167</v>
      </c>
      <c r="AA240">
        <v>101</v>
      </c>
      <c r="AB240">
        <v>27</v>
      </c>
      <c r="AC240">
        <v>133</v>
      </c>
      <c r="AD240">
        <v>55</v>
      </c>
      <c r="AE240">
        <v>2157</v>
      </c>
      <c r="AF240">
        <v>1797</v>
      </c>
      <c r="AG240">
        <v>933</v>
      </c>
      <c r="AH240">
        <v>864</v>
      </c>
      <c r="AI240">
        <v>360</v>
      </c>
      <c r="AJ240">
        <v>112</v>
      </c>
      <c r="AK240">
        <v>89</v>
      </c>
      <c r="AL240">
        <v>159</v>
      </c>
      <c r="AM240">
        <v>0.12729488999999999</v>
      </c>
      <c r="AN240">
        <v>30252.5872805</v>
      </c>
      <c r="AO240">
        <v>-338</v>
      </c>
      <c r="AP240">
        <v>-89</v>
      </c>
      <c r="AQ240">
        <v>2.14301991</v>
      </c>
    </row>
    <row r="241" spans="1:43">
      <c r="A241" t="s">
        <v>282</v>
      </c>
      <c r="B241">
        <v>240</v>
      </c>
      <c r="C241">
        <v>3</v>
      </c>
      <c r="D241">
        <v>5746</v>
      </c>
      <c r="E241">
        <v>78</v>
      </c>
      <c r="F241">
        <v>5546</v>
      </c>
      <c r="G241">
        <v>13</v>
      </c>
      <c r="H241">
        <v>8</v>
      </c>
      <c r="I241">
        <v>3</v>
      </c>
      <c r="J241">
        <v>20</v>
      </c>
      <c r="K241">
        <v>78</v>
      </c>
      <c r="L241">
        <v>73</v>
      </c>
      <c r="M241">
        <v>2508</v>
      </c>
      <c r="N241">
        <v>3238</v>
      </c>
      <c r="O241">
        <v>559</v>
      </c>
      <c r="P241">
        <v>750</v>
      </c>
      <c r="Q241">
        <v>251</v>
      </c>
      <c r="R241">
        <v>262</v>
      </c>
      <c r="S241">
        <v>634</v>
      </c>
      <c r="T241">
        <v>700</v>
      </c>
      <c r="U241">
        <v>584</v>
      </c>
      <c r="V241">
        <v>1353</v>
      </c>
      <c r="W241">
        <v>653</v>
      </c>
      <c r="X241">
        <v>1191</v>
      </c>
      <c r="Y241">
        <v>201</v>
      </c>
      <c r="Z241">
        <v>85</v>
      </c>
      <c r="AA241">
        <v>133</v>
      </c>
      <c r="AB241">
        <v>55</v>
      </c>
      <c r="AC241">
        <v>857</v>
      </c>
      <c r="AD241">
        <v>538</v>
      </c>
      <c r="AE241">
        <v>3232</v>
      </c>
      <c r="AF241">
        <v>2406</v>
      </c>
      <c r="AG241">
        <v>329</v>
      </c>
      <c r="AH241">
        <v>2077</v>
      </c>
      <c r="AI241">
        <v>826</v>
      </c>
      <c r="AJ241">
        <v>149</v>
      </c>
      <c r="AK241">
        <v>20</v>
      </c>
      <c r="AL241">
        <v>657</v>
      </c>
      <c r="AM241">
        <v>0.29300458000000001</v>
      </c>
      <c r="AN241">
        <v>19610.614401999999</v>
      </c>
      <c r="AO241">
        <v>-575</v>
      </c>
      <c r="AP241">
        <v>-257</v>
      </c>
      <c r="AQ241">
        <v>2.37157011</v>
      </c>
    </row>
    <row r="242" spans="1:43">
      <c r="A242" t="s">
        <v>283</v>
      </c>
      <c r="B242">
        <v>241</v>
      </c>
      <c r="C242">
        <v>1</v>
      </c>
      <c r="D242">
        <v>562.32550000000003</v>
      </c>
      <c r="E242">
        <v>428.86849999999998</v>
      </c>
      <c r="F242">
        <v>66.322500000000005</v>
      </c>
      <c r="G242">
        <v>0.52349999999999997</v>
      </c>
      <c r="H242">
        <v>50.9465</v>
      </c>
      <c r="I242">
        <v>0</v>
      </c>
      <c r="J242">
        <v>4.0469999999999997</v>
      </c>
      <c r="K242">
        <v>11.6175</v>
      </c>
      <c r="L242">
        <v>20.758500000000002</v>
      </c>
      <c r="M242">
        <v>210.102</v>
      </c>
      <c r="N242">
        <v>352.2235</v>
      </c>
      <c r="O242">
        <v>18.758500000000002</v>
      </c>
      <c r="P242">
        <v>22.758500000000002</v>
      </c>
      <c r="Q242">
        <v>3.5234999999999999</v>
      </c>
      <c r="R242">
        <v>9.0470000000000006</v>
      </c>
      <c r="S242">
        <v>181.666</v>
      </c>
      <c r="T242">
        <v>88.604500000000002</v>
      </c>
      <c r="U242">
        <v>72.322500000000005</v>
      </c>
      <c r="V242">
        <v>125.175</v>
      </c>
      <c r="W242">
        <v>40.47</v>
      </c>
      <c r="X242">
        <v>71.658000000000001</v>
      </c>
      <c r="Y242">
        <v>49.47</v>
      </c>
      <c r="Z242">
        <v>19.187999999999999</v>
      </c>
      <c r="AA242">
        <v>3</v>
      </c>
      <c r="AB242">
        <v>3</v>
      </c>
      <c r="AC242">
        <v>19.187999999999999</v>
      </c>
      <c r="AD242">
        <v>11.141</v>
      </c>
      <c r="AE242">
        <v>316.995</v>
      </c>
      <c r="AF242">
        <v>289.61900000000003</v>
      </c>
      <c r="AG242">
        <v>165.0745</v>
      </c>
      <c r="AH242">
        <v>124.5445</v>
      </c>
      <c r="AI242">
        <v>27.376000000000001</v>
      </c>
      <c r="AJ242">
        <v>14.188000000000001</v>
      </c>
      <c r="AK242">
        <v>4.5705</v>
      </c>
      <c r="AL242">
        <v>8.6174999999999997</v>
      </c>
      <c r="AM242">
        <v>3.1674540000000001E-2</v>
      </c>
      <c r="AN242">
        <v>17753.228349699999</v>
      </c>
      <c r="AO242">
        <v>312.32598875999997</v>
      </c>
      <c r="AP242">
        <v>115.61900328999999</v>
      </c>
      <c r="AQ242">
        <v>1.9379299800000001</v>
      </c>
    </row>
    <row r="243" spans="1:43">
      <c r="A243" t="s">
        <v>284</v>
      </c>
      <c r="B243">
        <v>242</v>
      </c>
      <c r="C243">
        <v>2</v>
      </c>
      <c r="D243">
        <v>2506</v>
      </c>
      <c r="E243">
        <v>2056</v>
      </c>
      <c r="F243">
        <v>307</v>
      </c>
      <c r="G243">
        <v>8</v>
      </c>
      <c r="H243">
        <v>42</v>
      </c>
      <c r="I243">
        <v>4</v>
      </c>
      <c r="J243">
        <v>24</v>
      </c>
      <c r="K243">
        <v>65</v>
      </c>
      <c r="L243">
        <v>72</v>
      </c>
      <c r="M243">
        <v>1094</v>
      </c>
      <c r="N243">
        <v>1412</v>
      </c>
      <c r="O243">
        <v>145</v>
      </c>
      <c r="P243">
        <v>140</v>
      </c>
      <c r="Q243">
        <v>81</v>
      </c>
      <c r="R243">
        <v>71</v>
      </c>
      <c r="S243">
        <v>159</v>
      </c>
      <c r="T243">
        <v>376</v>
      </c>
      <c r="U243">
        <v>289</v>
      </c>
      <c r="V243">
        <v>549</v>
      </c>
      <c r="W243">
        <v>696</v>
      </c>
      <c r="X243">
        <v>530</v>
      </c>
      <c r="Y243">
        <v>352</v>
      </c>
      <c r="Z243">
        <v>126</v>
      </c>
      <c r="AA243">
        <v>61</v>
      </c>
      <c r="AB243">
        <v>25</v>
      </c>
      <c r="AC243">
        <v>117</v>
      </c>
      <c r="AD243">
        <v>56</v>
      </c>
      <c r="AE243">
        <v>1156</v>
      </c>
      <c r="AF243">
        <v>1083</v>
      </c>
      <c r="AG243">
        <v>708</v>
      </c>
      <c r="AH243">
        <v>375</v>
      </c>
      <c r="AI243">
        <v>73</v>
      </c>
      <c r="AJ243">
        <v>23</v>
      </c>
      <c r="AK243">
        <v>22</v>
      </c>
      <c r="AL243">
        <v>28</v>
      </c>
      <c r="AM243">
        <v>0.59282329</v>
      </c>
      <c r="AN243">
        <v>4227.2292912100002</v>
      </c>
      <c r="AO243">
        <v>-171</v>
      </c>
      <c r="AP243">
        <v>-15</v>
      </c>
      <c r="AQ243">
        <v>2.1311199599999999</v>
      </c>
    </row>
    <row r="244" spans="1:43">
      <c r="A244" t="s">
        <v>285</v>
      </c>
      <c r="B244">
        <v>243</v>
      </c>
      <c r="C244">
        <v>3</v>
      </c>
      <c r="D244">
        <v>1772</v>
      </c>
      <c r="E244">
        <v>68</v>
      </c>
      <c r="F244">
        <v>1643</v>
      </c>
      <c r="G244">
        <v>4</v>
      </c>
      <c r="H244">
        <v>13</v>
      </c>
      <c r="I244">
        <v>0</v>
      </c>
      <c r="J244">
        <v>17</v>
      </c>
      <c r="K244">
        <v>27</v>
      </c>
      <c r="L244">
        <v>33</v>
      </c>
      <c r="M244">
        <v>713</v>
      </c>
      <c r="N244">
        <v>1059</v>
      </c>
      <c r="O244">
        <v>135</v>
      </c>
      <c r="P244">
        <v>154</v>
      </c>
      <c r="Q244">
        <v>54</v>
      </c>
      <c r="R244">
        <v>70</v>
      </c>
      <c r="S244">
        <v>225</v>
      </c>
      <c r="T244">
        <v>266</v>
      </c>
      <c r="U244">
        <v>185</v>
      </c>
      <c r="V244">
        <v>465</v>
      </c>
      <c r="W244">
        <v>218</v>
      </c>
      <c r="X244">
        <v>384</v>
      </c>
      <c r="Y244">
        <v>89</v>
      </c>
      <c r="Z244">
        <v>34</v>
      </c>
      <c r="AA244">
        <v>44</v>
      </c>
      <c r="AB244">
        <v>22</v>
      </c>
      <c r="AC244">
        <v>251</v>
      </c>
      <c r="AD244">
        <v>155</v>
      </c>
      <c r="AE244">
        <v>1037</v>
      </c>
      <c r="AF244">
        <v>948</v>
      </c>
      <c r="AG244">
        <v>24</v>
      </c>
      <c r="AH244">
        <v>924</v>
      </c>
      <c r="AI244">
        <v>89</v>
      </c>
      <c r="AJ244">
        <v>75</v>
      </c>
      <c r="AK244">
        <v>1</v>
      </c>
      <c r="AL244">
        <v>13</v>
      </c>
      <c r="AM244">
        <v>0.27299516000000001</v>
      </c>
      <c r="AN244">
        <v>6490.9573651700002</v>
      </c>
      <c r="AO244">
        <v>0</v>
      </c>
      <c r="AP244">
        <v>-22</v>
      </c>
      <c r="AQ244">
        <v>1.86919999</v>
      </c>
    </row>
    <row r="245" spans="1:43">
      <c r="A245" t="s">
        <v>286</v>
      </c>
      <c r="B245">
        <v>244</v>
      </c>
      <c r="C245">
        <v>5</v>
      </c>
      <c r="D245">
        <v>2443</v>
      </c>
      <c r="E245">
        <v>37</v>
      </c>
      <c r="F245">
        <v>2374</v>
      </c>
      <c r="G245">
        <v>3</v>
      </c>
      <c r="H245">
        <v>5</v>
      </c>
      <c r="I245">
        <v>0</v>
      </c>
      <c r="J245">
        <v>1</v>
      </c>
      <c r="K245">
        <v>23</v>
      </c>
      <c r="L245">
        <v>19</v>
      </c>
      <c r="M245">
        <v>1154</v>
      </c>
      <c r="N245">
        <v>1289</v>
      </c>
      <c r="O245">
        <v>138</v>
      </c>
      <c r="P245">
        <v>203</v>
      </c>
      <c r="Q245">
        <v>79</v>
      </c>
      <c r="R245">
        <v>135</v>
      </c>
      <c r="S245">
        <v>252</v>
      </c>
      <c r="T245">
        <v>262</v>
      </c>
      <c r="U245">
        <v>268</v>
      </c>
      <c r="V245">
        <v>713</v>
      </c>
      <c r="W245">
        <v>393</v>
      </c>
      <c r="X245">
        <v>532</v>
      </c>
      <c r="Y245">
        <v>164</v>
      </c>
      <c r="Z245">
        <v>43</v>
      </c>
      <c r="AA245">
        <v>60</v>
      </c>
      <c r="AB245">
        <v>22</v>
      </c>
      <c r="AC245">
        <v>308</v>
      </c>
      <c r="AD245">
        <v>123</v>
      </c>
      <c r="AE245">
        <v>1151</v>
      </c>
      <c r="AF245">
        <v>916</v>
      </c>
      <c r="AG245">
        <v>466</v>
      </c>
      <c r="AH245">
        <v>450</v>
      </c>
      <c r="AI245">
        <v>235</v>
      </c>
      <c r="AJ245">
        <v>103</v>
      </c>
      <c r="AK245">
        <v>29</v>
      </c>
      <c r="AL245">
        <v>103</v>
      </c>
      <c r="AM245">
        <v>0.19943231</v>
      </c>
      <c r="AN245">
        <v>12249.770338599999</v>
      </c>
      <c r="AO245">
        <v>-367</v>
      </c>
      <c r="AP245">
        <v>-181</v>
      </c>
      <c r="AQ245">
        <v>2.58951997</v>
      </c>
    </row>
    <row r="246" spans="1:43">
      <c r="A246" t="s">
        <v>287</v>
      </c>
      <c r="B246">
        <v>245</v>
      </c>
      <c r="C246">
        <v>2</v>
      </c>
      <c r="D246">
        <v>6980</v>
      </c>
      <c r="E246">
        <v>1982</v>
      </c>
      <c r="F246">
        <v>4683</v>
      </c>
      <c r="G246">
        <v>13</v>
      </c>
      <c r="H246">
        <v>78</v>
      </c>
      <c r="I246">
        <v>1</v>
      </c>
      <c r="J246">
        <v>67</v>
      </c>
      <c r="K246">
        <v>156</v>
      </c>
      <c r="L246">
        <v>130</v>
      </c>
      <c r="M246">
        <v>3292</v>
      </c>
      <c r="N246">
        <v>3688</v>
      </c>
      <c r="O246">
        <v>421</v>
      </c>
      <c r="P246">
        <v>624</v>
      </c>
      <c r="Q246">
        <v>298</v>
      </c>
      <c r="R246">
        <v>315</v>
      </c>
      <c r="S246">
        <v>650</v>
      </c>
      <c r="T246">
        <v>946</v>
      </c>
      <c r="U246">
        <v>1033</v>
      </c>
      <c r="V246">
        <v>2096</v>
      </c>
      <c r="W246">
        <v>597</v>
      </c>
      <c r="X246">
        <v>1662</v>
      </c>
      <c r="Y246">
        <v>933</v>
      </c>
      <c r="Z246">
        <v>365</v>
      </c>
      <c r="AA246">
        <v>166</v>
      </c>
      <c r="AB246">
        <v>71</v>
      </c>
      <c r="AC246">
        <v>563</v>
      </c>
      <c r="AD246">
        <v>275</v>
      </c>
      <c r="AE246">
        <v>2953</v>
      </c>
      <c r="AF246">
        <v>2614</v>
      </c>
      <c r="AG246">
        <v>2024</v>
      </c>
      <c r="AH246">
        <v>590</v>
      </c>
      <c r="AI246">
        <v>339</v>
      </c>
      <c r="AJ246">
        <v>86</v>
      </c>
      <c r="AK246">
        <v>69</v>
      </c>
      <c r="AL246">
        <v>184</v>
      </c>
      <c r="AM246">
        <v>0.73918768999999995</v>
      </c>
      <c r="AN246">
        <v>9442.7978840300002</v>
      </c>
      <c r="AO246">
        <v>172</v>
      </c>
      <c r="AP246">
        <v>5</v>
      </c>
      <c r="AQ246">
        <v>2.6610600899999999</v>
      </c>
    </row>
    <row r="247" spans="1:43">
      <c r="A247" t="s">
        <v>288</v>
      </c>
      <c r="B247">
        <v>246</v>
      </c>
      <c r="C247">
        <v>5</v>
      </c>
      <c r="D247">
        <v>1969</v>
      </c>
      <c r="E247">
        <v>590</v>
      </c>
      <c r="F247">
        <v>1046</v>
      </c>
      <c r="G247">
        <v>17</v>
      </c>
      <c r="H247">
        <v>124</v>
      </c>
      <c r="I247">
        <v>2</v>
      </c>
      <c r="J247">
        <v>122</v>
      </c>
      <c r="K247">
        <v>68</v>
      </c>
      <c r="L247">
        <v>248</v>
      </c>
      <c r="M247">
        <v>939</v>
      </c>
      <c r="N247">
        <v>1030</v>
      </c>
      <c r="O247">
        <v>121</v>
      </c>
      <c r="P247">
        <v>132</v>
      </c>
      <c r="Q247">
        <v>55</v>
      </c>
      <c r="R247">
        <v>38</v>
      </c>
      <c r="S247">
        <v>211</v>
      </c>
      <c r="T247">
        <v>483</v>
      </c>
      <c r="U247">
        <v>299</v>
      </c>
      <c r="V247">
        <v>493</v>
      </c>
      <c r="W247">
        <v>137</v>
      </c>
      <c r="X247">
        <v>373</v>
      </c>
      <c r="Y247">
        <v>166</v>
      </c>
      <c r="Z247">
        <v>57</v>
      </c>
      <c r="AA247">
        <v>39</v>
      </c>
      <c r="AB247">
        <v>11</v>
      </c>
      <c r="AC247">
        <v>168</v>
      </c>
      <c r="AD247">
        <v>89</v>
      </c>
      <c r="AE247">
        <v>1060</v>
      </c>
      <c r="AF247">
        <v>914</v>
      </c>
      <c r="AG247">
        <v>372</v>
      </c>
      <c r="AH247">
        <v>542</v>
      </c>
      <c r="AI247">
        <v>146</v>
      </c>
      <c r="AJ247">
        <v>83</v>
      </c>
      <c r="AK247">
        <v>20</v>
      </c>
      <c r="AL247">
        <v>43</v>
      </c>
      <c r="AM247">
        <v>0.15719586999999999</v>
      </c>
      <c r="AN247">
        <v>12525.7739492</v>
      </c>
      <c r="AO247">
        <v>57</v>
      </c>
      <c r="AP247">
        <v>103</v>
      </c>
      <c r="AQ247">
        <v>2.0919001100000001</v>
      </c>
    </row>
    <row r="248" spans="1:43">
      <c r="A248" t="s">
        <v>289</v>
      </c>
      <c r="B248">
        <v>247</v>
      </c>
      <c r="C248">
        <v>1</v>
      </c>
      <c r="D248">
        <v>5116</v>
      </c>
      <c r="E248">
        <v>2034</v>
      </c>
      <c r="F248">
        <v>2611</v>
      </c>
      <c r="G248">
        <v>12</v>
      </c>
      <c r="H248">
        <v>265</v>
      </c>
      <c r="I248">
        <v>1</v>
      </c>
      <c r="J248">
        <v>60</v>
      </c>
      <c r="K248">
        <v>133</v>
      </c>
      <c r="L248">
        <v>177</v>
      </c>
      <c r="M248">
        <v>2550</v>
      </c>
      <c r="N248">
        <v>2566</v>
      </c>
      <c r="O248">
        <v>380</v>
      </c>
      <c r="P248">
        <v>409</v>
      </c>
      <c r="Q248">
        <v>141</v>
      </c>
      <c r="R248">
        <v>185</v>
      </c>
      <c r="S248">
        <v>553</v>
      </c>
      <c r="T248">
        <v>1130</v>
      </c>
      <c r="U248">
        <v>738</v>
      </c>
      <c r="V248">
        <v>1155</v>
      </c>
      <c r="W248">
        <v>425</v>
      </c>
      <c r="X248">
        <v>1089</v>
      </c>
      <c r="Y248">
        <v>450</v>
      </c>
      <c r="Z248">
        <v>167</v>
      </c>
      <c r="AA248">
        <v>139</v>
      </c>
      <c r="AB248">
        <v>48</v>
      </c>
      <c r="AC248">
        <v>500</v>
      </c>
      <c r="AD248">
        <v>269</v>
      </c>
      <c r="AE248">
        <v>2720</v>
      </c>
      <c r="AF248">
        <v>2093</v>
      </c>
      <c r="AG248">
        <v>1028</v>
      </c>
      <c r="AH248">
        <v>1065</v>
      </c>
      <c r="AI248">
        <v>627</v>
      </c>
      <c r="AJ248">
        <v>159</v>
      </c>
      <c r="AK248">
        <v>108</v>
      </c>
      <c r="AL248">
        <v>360</v>
      </c>
      <c r="AM248">
        <v>0.32680271</v>
      </c>
      <c r="AN248">
        <v>15654.704760000001</v>
      </c>
      <c r="AO248">
        <v>-294</v>
      </c>
      <c r="AP248">
        <v>55</v>
      </c>
      <c r="AQ248">
        <v>2.39895009</v>
      </c>
    </row>
    <row r="249" spans="1:43">
      <c r="A249" t="s">
        <v>290</v>
      </c>
      <c r="B249">
        <v>248</v>
      </c>
      <c r="C249">
        <v>3</v>
      </c>
      <c r="D249">
        <v>2789</v>
      </c>
      <c r="E249">
        <v>431</v>
      </c>
      <c r="F249">
        <v>2219</v>
      </c>
      <c r="G249">
        <v>8</v>
      </c>
      <c r="H249">
        <v>46</v>
      </c>
      <c r="I249">
        <v>1</v>
      </c>
      <c r="J249">
        <v>26</v>
      </c>
      <c r="K249">
        <v>58</v>
      </c>
      <c r="L249">
        <v>71</v>
      </c>
      <c r="M249">
        <v>1296</v>
      </c>
      <c r="N249">
        <v>1493</v>
      </c>
      <c r="O249">
        <v>196</v>
      </c>
      <c r="P249">
        <v>228</v>
      </c>
      <c r="Q249">
        <v>111</v>
      </c>
      <c r="R249">
        <v>121</v>
      </c>
      <c r="S249">
        <v>304</v>
      </c>
      <c r="T249">
        <v>461</v>
      </c>
      <c r="U249">
        <v>332</v>
      </c>
      <c r="V249">
        <v>787</v>
      </c>
      <c r="W249">
        <v>249</v>
      </c>
      <c r="X249">
        <v>646</v>
      </c>
      <c r="Y249">
        <v>236</v>
      </c>
      <c r="Z249">
        <v>80</v>
      </c>
      <c r="AA249">
        <v>64</v>
      </c>
      <c r="AB249">
        <v>26</v>
      </c>
      <c r="AC249">
        <v>346</v>
      </c>
      <c r="AD249">
        <v>155</v>
      </c>
      <c r="AE249">
        <v>1269</v>
      </c>
      <c r="AF249">
        <v>1079</v>
      </c>
      <c r="AG249">
        <v>638</v>
      </c>
      <c r="AH249">
        <v>441</v>
      </c>
      <c r="AI249">
        <v>190</v>
      </c>
      <c r="AJ249">
        <v>88</v>
      </c>
      <c r="AK249">
        <v>22</v>
      </c>
      <c r="AL249">
        <v>80</v>
      </c>
      <c r="AM249">
        <v>0.15461005999999999</v>
      </c>
      <c r="AN249">
        <v>18038.929016400001</v>
      </c>
      <c r="AO249">
        <v>-386</v>
      </c>
      <c r="AP249">
        <v>-10</v>
      </c>
      <c r="AQ249">
        <v>2.5848</v>
      </c>
    </row>
    <row r="250" spans="1:43">
      <c r="A250" t="s">
        <v>291</v>
      </c>
      <c r="B250">
        <v>249</v>
      </c>
      <c r="C250">
        <v>3</v>
      </c>
      <c r="D250">
        <v>2041</v>
      </c>
      <c r="E250">
        <v>22</v>
      </c>
      <c r="F250">
        <v>1973</v>
      </c>
      <c r="G250">
        <v>6</v>
      </c>
      <c r="H250">
        <v>4</v>
      </c>
      <c r="I250">
        <v>0</v>
      </c>
      <c r="J250">
        <v>16</v>
      </c>
      <c r="K250">
        <v>20</v>
      </c>
      <c r="L250">
        <v>27</v>
      </c>
      <c r="M250">
        <v>951</v>
      </c>
      <c r="N250">
        <v>1090</v>
      </c>
      <c r="O250">
        <v>105</v>
      </c>
      <c r="P250">
        <v>136</v>
      </c>
      <c r="Q250">
        <v>69</v>
      </c>
      <c r="R250">
        <v>100</v>
      </c>
      <c r="S250">
        <v>211</v>
      </c>
      <c r="T250">
        <v>195</v>
      </c>
      <c r="U250">
        <v>246</v>
      </c>
      <c r="V250">
        <v>636</v>
      </c>
      <c r="W250">
        <v>343</v>
      </c>
      <c r="X250">
        <v>497</v>
      </c>
      <c r="Y250">
        <v>211</v>
      </c>
      <c r="Z250">
        <v>58</v>
      </c>
      <c r="AA250">
        <v>46</v>
      </c>
      <c r="AB250">
        <v>17</v>
      </c>
      <c r="AC250">
        <v>240</v>
      </c>
      <c r="AD250">
        <v>90</v>
      </c>
      <c r="AE250">
        <v>895</v>
      </c>
      <c r="AF250">
        <v>757</v>
      </c>
      <c r="AG250">
        <v>451</v>
      </c>
      <c r="AH250">
        <v>306</v>
      </c>
      <c r="AI250">
        <v>138</v>
      </c>
      <c r="AJ250">
        <v>33</v>
      </c>
      <c r="AK250">
        <v>12</v>
      </c>
      <c r="AL250">
        <v>93</v>
      </c>
      <c r="AM250">
        <v>0.27270877999999998</v>
      </c>
      <c r="AN250">
        <v>7484.17399002</v>
      </c>
      <c r="AO250">
        <v>-208</v>
      </c>
      <c r="AP250">
        <v>-83</v>
      </c>
      <c r="AQ250">
        <v>2.6803200199999999</v>
      </c>
    </row>
    <row r="251" spans="1:43">
      <c r="A251" t="s">
        <v>292</v>
      </c>
      <c r="B251">
        <v>250</v>
      </c>
      <c r="C251">
        <v>5</v>
      </c>
      <c r="D251">
        <v>2408</v>
      </c>
      <c r="E251">
        <v>89</v>
      </c>
      <c r="F251">
        <v>2271</v>
      </c>
      <c r="G251">
        <v>5</v>
      </c>
      <c r="H251">
        <v>4</v>
      </c>
      <c r="I251">
        <v>0</v>
      </c>
      <c r="J251">
        <v>10</v>
      </c>
      <c r="K251">
        <v>29</v>
      </c>
      <c r="L251">
        <v>26</v>
      </c>
      <c r="M251">
        <v>1036</v>
      </c>
      <c r="N251">
        <v>1372</v>
      </c>
      <c r="O251">
        <v>180</v>
      </c>
      <c r="P251">
        <v>217</v>
      </c>
      <c r="Q251">
        <v>82</v>
      </c>
      <c r="R251">
        <v>82</v>
      </c>
      <c r="S251">
        <v>272</v>
      </c>
      <c r="T251">
        <v>334</v>
      </c>
      <c r="U251">
        <v>284</v>
      </c>
      <c r="V251">
        <v>633</v>
      </c>
      <c r="W251">
        <v>324</v>
      </c>
      <c r="X251">
        <v>633</v>
      </c>
      <c r="Y251">
        <v>203</v>
      </c>
      <c r="Z251">
        <v>68</v>
      </c>
      <c r="AA251">
        <v>53</v>
      </c>
      <c r="AB251">
        <v>20</v>
      </c>
      <c r="AC251">
        <v>377</v>
      </c>
      <c r="AD251">
        <v>198</v>
      </c>
      <c r="AE251">
        <v>1149</v>
      </c>
      <c r="AF251">
        <v>1014</v>
      </c>
      <c r="AG251">
        <v>388</v>
      </c>
      <c r="AH251">
        <v>626</v>
      </c>
      <c r="AI251">
        <v>135</v>
      </c>
      <c r="AJ251">
        <v>63</v>
      </c>
      <c r="AK251">
        <v>9</v>
      </c>
      <c r="AL251">
        <v>63</v>
      </c>
      <c r="AM251">
        <v>0.37241142999999999</v>
      </c>
      <c r="AN251">
        <v>6465.9669213200004</v>
      </c>
      <c r="AO251">
        <v>-124</v>
      </c>
      <c r="AP251">
        <v>-12</v>
      </c>
      <c r="AQ251">
        <v>2.3747498899999999</v>
      </c>
    </row>
    <row r="252" spans="1:43">
      <c r="A252" t="s">
        <v>293</v>
      </c>
      <c r="B252">
        <v>251</v>
      </c>
      <c r="C252">
        <v>5</v>
      </c>
      <c r="D252">
        <v>2159</v>
      </c>
      <c r="E252">
        <v>139</v>
      </c>
      <c r="F252">
        <v>1980</v>
      </c>
      <c r="G252">
        <v>1</v>
      </c>
      <c r="H252">
        <v>15</v>
      </c>
      <c r="I252">
        <v>0</v>
      </c>
      <c r="J252">
        <v>5</v>
      </c>
      <c r="K252">
        <v>19</v>
      </c>
      <c r="L252">
        <v>16</v>
      </c>
      <c r="M252">
        <v>931</v>
      </c>
      <c r="N252">
        <v>1228</v>
      </c>
      <c r="O252">
        <v>119</v>
      </c>
      <c r="P252">
        <v>173</v>
      </c>
      <c r="Q252">
        <v>91</v>
      </c>
      <c r="R252">
        <v>105</v>
      </c>
      <c r="S252">
        <v>192</v>
      </c>
      <c r="T252">
        <v>235</v>
      </c>
      <c r="U252">
        <v>256</v>
      </c>
      <c r="V252">
        <v>667</v>
      </c>
      <c r="W252">
        <v>321</v>
      </c>
      <c r="X252">
        <v>542</v>
      </c>
      <c r="Y252">
        <v>253</v>
      </c>
      <c r="Z252">
        <v>91</v>
      </c>
      <c r="AA252">
        <v>37</v>
      </c>
      <c r="AB252">
        <v>11</v>
      </c>
      <c r="AC252">
        <v>252</v>
      </c>
      <c r="AD252">
        <v>114</v>
      </c>
      <c r="AE252">
        <v>970</v>
      </c>
      <c r="AF252">
        <v>936</v>
      </c>
      <c r="AG252">
        <v>567</v>
      </c>
      <c r="AH252">
        <v>369</v>
      </c>
      <c r="AI252">
        <v>34</v>
      </c>
      <c r="AJ252">
        <v>11</v>
      </c>
      <c r="AK252">
        <v>6</v>
      </c>
      <c r="AL252">
        <v>17</v>
      </c>
      <c r="AM252">
        <v>0.33508615000000003</v>
      </c>
      <c r="AN252">
        <v>6443.1189967199998</v>
      </c>
      <c r="AO252">
        <v>2</v>
      </c>
      <c r="AP252">
        <v>31</v>
      </c>
      <c r="AQ252">
        <v>2.30661988</v>
      </c>
    </row>
    <row r="253" spans="1:43">
      <c r="A253" t="s">
        <v>294</v>
      </c>
      <c r="B253">
        <v>252</v>
      </c>
      <c r="C253">
        <v>5</v>
      </c>
      <c r="D253">
        <v>3141</v>
      </c>
      <c r="E253">
        <v>1585</v>
      </c>
      <c r="F253">
        <v>1377</v>
      </c>
      <c r="G253">
        <v>13</v>
      </c>
      <c r="H253">
        <v>42</v>
      </c>
      <c r="I253">
        <v>4</v>
      </c>
      <c r="J253">
        <v>26</v>
      </c>
      <c r="K253">
        <v>94</v>
      </c>
      <c r="L253">
        <v>110</v>
      </c>
      <c r="M253">
        <v>1502</v>
      </c>
      <c r="N253">
        <v>1639</v>
      </c>
      <c r="O253">
        <v>203</v>
      </c>
      <c r="P253">
        <v>284</v>
      </c>
      <c r="Q253">
        <v>102</v>
      </c>
      <c r="R253">
        <v>150</v>
      </c>
      <c r="S253">
        <v>233</v>
      </c>
      <c r="T253">
        <v>429</v>
      </c>
      <c r="U253">
        <v>523</v>
      </c>
      <c r="V253">
        <v>890</v>
      </c>
      <c r="W253">
        <v>327</v>
      </c>
      <c r="X253">
        <v>799</v>
      </c>
      <c r="Y253">
        <v>470</v>
      </c>
      <c r="Z253">
        <v>198</v>
      </c>
      <c r="AA253">
        <v>73</v>
      </c>
      <c r="AB253">
        <v>29</v>
      </c>
      <c r="AC253">
        <v>256</v>
      </c>
      <c r="AD253">
        <v>120</v>
      </c>
      <c r="AE253">
        <v>1386</v>
      </c>
      <c r="AF253">
        <v>1243</v>
      </c>
      <c r="AG253">
        <v>989</v>
      </c>
      <c r="AH253">
        <v>254</v>
      </c>
      <c r="AI253">
        <v>143</v>
      </c>
      <c r="AJ253">
        <v>31</v>
      </c>
      <c r="AK253">
        <v>47</v>
      </c>
      <c r="AL253">
        <v>65</v>
      </c>
      <c r="AM253">
        <v>0.42892015</v>
      </c>
      <c r="AN253">
        <v>7323.0412696599997</v>
      </c>
      <c r="AO253">
        <v>-69</v>
      </c>
      <c r="AP253">
        <v>-37</v>
      </c>
      <c r="AQ253">
        <v>2.5148799400000001</v>
      </c>
    </row>
    <row r="254" spans="1:43">
      <c r="A254" t="s">
        <v>295</v>
      </c>
      <c r="B254">
        <v>253</v>
      </c>
      <c r="C254">
        <v>2</v>
      </c>
      <c r="D254">
        <v>2683</v>
      </c>
      <c r="E254">
        <v>709</v>
      </c>
      <c r="F254">
        <v>1882</v>
      </c>
      <c r="G254">
        <v>9</v>
      </c>
      <c r="H254">
        <v>20</v>
      </c>
      <c r="I254">
        <v>1</v>
      </c>
      <c r="J254">
        <v>11</v>
      </c>
      <c r="K254">
        <v>51</v>
      </c>
      <c r="L254">
        <v>30</v>
      </c>
      <c r="M254">
        <v>1268</v>
      </c>
      <c r="N254">
        <v>1415</v>
      </c>
      <c r="O254">
        <v>184</v>
      </c>
      <c r="P254">
        <v>233</v>
      </c>
      <c r="Q254">
        <v>90</v>
      </c>
      <c r="R254">
        <v>105</v>
      </c>
      <c r="S254">
        <v>264</v>
      </c>
      <c r="T254">
        <v>430</v>
      </c>
      <c r="U254">
        <v>370</v>
      </c>
      <c r="V254">
        <v>709</v>
      </c>
      <c r="W254">
        <v>298</v>
      </c>
      <c r="X254">
        <v>664</v>
      </c>
      <c r="Y254">
        <v>319</v>
      </c>
      <c r="Z254">
        <v>120</v>
      </c>
      <c r="AA254">
        <v>79</v>
      </c>
      <c r="AB254">
        <v>34</v>
      </c>
      <c r="AC254">
        <v>266</v>
      </c>
      <c r="AD254">
        <v>148</v>
      </c>
      <c r="AE254">
        <v>1145</v>
      </c>
      <c r="AF254">
        <v>1087</v>
      </c>
      <c r="AG254">
        <v>512</v>
      </c>
      <c r="AH254">
        <v>575</v>
      </c>
      <c r="AI254">
        <v>58</v>
      </c>
      <c r="AJ254">
        <v>35</v>
      </c>
      <c r="AK254">
        <v>7</v>
      </c>
      <c r="AL254">
        <v>16</v>
      </c>
      <c r="AM254">
        <v>0.33289083000000003</v>
      </c>
      <c r="AN254">
        <v>8059.6992006700002</v>
      </c>
      <c r="AO254">
        <v>-191</v>
      </c>
      <c r="AP254">
        <v>-58</v>
      </c>
      <c r="AQ254">
        <v>2.3569500400000001</v>
      </c>
    </row>
    <row r="255" spans="1:43">
      <c r="A255" t="s">
        <v>296</v>
      </c>
      <c r="B255">
        <v>254</v>
      </c>
      <c r="C255">
        <v>3</v>
      </c>
      <c r="D255">
        <v>1593</v>
      </c>
      <c r="E255">
        <v>165</v>
      </c>
      <c r="F255">
        <v>1370</v>
      </c>
      <c r="G255">
        <v>8</v>
      </c>
      <c r="H255">
        <v>7</v>
      </c>
      <c r="I255">
        <v>0</v>
      </c>
      <c r="J255">
        <v>7</v>
      </c>
      <c r="K255">
        <v>36</v>
      </c>
      <c r="L255">
        <v>17</v>
      </c>
      <c r="M255">
        <v>715</v>
      </c>
      <c r="N255">
        <v>878</v>
      </c>
      <c r="O255">
        <v>137</v>
      </c>
      <c r="P255">
        <v>203</v>
      </c>
      <c r="Q255">
        <v>75</v>
      </c>
      <c r="R255">
        <v>74</v>
      </c>
      <c r="S255">
        <v>186</v>
      </c>
      <c r="T255">
        <v>224</v>
      </c>
      <c r="U255">
        <v>171</v>
      </c>
      <c r="V255">
        <v>367</v>
      </c>
      <c r="W255">
        <v>156</v>
      </c>
      <c r="X255">
        <v>395</v>
      </c>
      <c r="Y255">
        <v>88</v>
      </c>
      <c r="Z255">
        <v>30</v>
      </c>
      <c r="AA255">
        <v>43</v>
      </c>
      <c r="AB255">
        <v>17</v>
      </c>
      <c r="AC255">
        <v>264</v>
      </c>
      <c r="AD255">
        <v>143</v>
      </c>
      <c r="AE255">
        <v>696</v>
      </c>
      <c r="AF255">
        <v>552</v>
      </c>
      <c r="AG255">
        <v>160</v>
      </c>
      <c r="AH255">
        <v>392</v>
      </c>
      <c r="AI255">
        <v>144</v>
      </c>
      <c r="AJ255">
        <v>23</v>
      </c>
      <c r="AK255">
        <v>10</v>
      </c>
      <c r="AL255">
        <v>111</v>
      </c>
      <c r="AM255">
        <v>0.49774069999999998</v>
      </c>
      <c r="AN255">
        <v>3200.4615708299998</v>
      </c>
      <c r="AO255">
        <v>-591</v>
      </c>
      <c r="AP255">
        <v>-172</v>
      </c>
      <c r="AQ255">
        <v>2.8858699699999999</v>
      </c>
    </row>
    <row r="256" spans="1:43">
      <c r="A256" t="s">
        <v>297</v>
      </c>
      <c r="B256">
        <v>255</v>
      </c>
      <c r="C256">
        <v>2</v>
      </c>
      <c r="D256">
        <v>632.3202</v>
      </c>
      <c r="E256">
        <v>13.3254</v>
      </c>
      <c r="F256">
        <v>597.99480000000005</v>
      </c>
      <c r="G256">
        <v>2</v>
      </c>
      <c r="H256">
        <v>7</v>
      </c>
      <c r="I256">
        <v>0</v>
      </c>
      <c r="J256">
        <v>1</v>
      </c>
      <c r="K256">
        <v>11</v>
      </c>
      <c r="L256">
        <v>3</v>
      </c>
      <c r="M256">
        <v>283.46300000000002</v>
      </c>
      <c r="N256">
        <v>348.85719999999998</v>
      </c>
      <c r="O256">
        <v>42.650799999999997</v>
      </c>
      <c r="P256">
        <v>54.092599999999997</v>
      </c>
      <c r="Q256">
        <v>34.988100000000003</v>
      </c>
      <c r="R256">
        <v>28.546299999999999</v>
      </c>
      <c r="S256">
        <v>73.418000000000006</v>
      </c>
      <c r="T256">
        <v>80.418000000000006</v>
      </c>
      <c r="U256">
        <v>63.871699999999997</v>
      </c>
      <c r="V256">
        <v>174.81219999999999</v>
      </c>
      <c r="W256">
        <v>79.522499999999994</v>
      </c>
      <c r="X256">
        <v>147.71960000000001</v>
      </c>
      <c r="Y256">
        <v>56.092599999999997</v>
      </c>
      <c r="Z256">
        <v>15.883599999999999</v>
      </c>
      <c r="AA256">
        <v>21.441800000000001</v>
      </c>
      <c r="AB256">
        <v>5.2209000000000003</v>
      </c>
      <c r="AC256">
        <v>70.185199999999995</v>
      </c>
      <c r="AD256">
        <v>37.209000000000003</v>
      </c>
      <c r="AE256">
        <v>258.99740000000003</v>
      </c>
      <c r="AF256">
        <v>223.68389999999999</v>
      </c>
      <c r="AG256">
        <v>143.82409999999999</v>
      </c>
      <c r="AH256">
        <v>79.859800000000007</v>
      </c>
      <c r="AI256">
        <v>35.313499999999998</v>
      </c>
      <c r="AJ256">
        <v>14.2209</v>
      </c>
      <c r="AK256">
        <v>2</v>
      </c>
      <c r="AL256">
        <v>19.092600000000001</v>
      </c>
      <c r="AM256">
        <v>9.3736050000000001E-2</v>
      </c>
      <c r="AN256">
        <v>6745.7520961299997</v>
      </c>
      <c r="AO256">
        <v>-53.510601039999997</v>
      </c>
      <c r="AP256">
        <v>-18.429899209999999</v>
      </c>
      <c r="AQ256">
        <v>2.8125</v>
      </c>
    </row>
    <row r="257" spans="1:43">
      <c r="A257" t="s">
        <v>298</v>
      </c>
      <c r="B257">
        <v>256</v>
      </c>
      <c r="C257">
        <v>2</v>
      </c>
      <c r="D257">
        <v>1420</v>
      </c>
      <c r="E257">
        <v>16</v>
      </c>
      <c r="F257">
        <v>1373</v>
      </c>
      <c r="G257">
        <v>4</v>
      </c>
      <c r="H257">
        <v>0</v>
      </c>
      <c r="I257">
        <v>0</v>
      </c>
      <c r="J257">
        <v>5</v>
      </c>
      <c r="K257">
        <v>22</v>
      </c>
      <c r="L257">
        <v>12</v>
      </c>
      <c r="M257">
        <v>643</v>
      </c>
      <c r="N257">
        <v>777</v>
      </c>
      <c r="O257">
        <v>120</v>
      </c>
      <c r="P257">
        <v>140</v>
      </c>
      <c r="Q257">
        <v>64</v>
      </c>
      <c r="R257">
        <v>70</v>
      </c>
      <c r="S257">
        <v>164</v>
      </c>
      <c r="T257">
        <v>189</v>
      </c>
      <c r="U257">
        <v>163</v>
      </c>
      <c r="V257">
        <v>333</v>
      </c>
      <c r="W257">
        <v>177</v>
      </c>
      <c r="X257">
        <v>333</v>
      </c>
      <c r="Y257">
        <v>92</v>
      </c>
      <c r="Z257">
        <v>32</v>
      </c>
      <c r="AA257">
        <v>39</v>
      </c>
      <c r="AB257">
        <v>9</v>
      </c>
      <c r="AC257">
        <v>202</v>
      </c>
      <c r="AD257">
        <v>95</v>
      </c>
      <c r="AE257">
        <v>613</v>
      </c>
      <c r="AF257">
        <v>492</v>
      </c>
      <c r="AG257">
        <v>238</v>
      </c>
      <c r="AH257">
        <v>254</v>
      </c>
      <c r="AI257">
        <v>121</v>
      </c>
      <c r="AJ257">
        <v>28</v>
      </c>
      <c r="AK257">
        <v>3</v>
      </c>
      <c r="AL257">
        <v>90</v>
      </c>
      <c r="AM257">
        <v>8.3128069999999998E-2</v>
      </c>
      <c r="AN257">
        <v>17082.0753147</v>
      </c>
      <c r="AO257">
        <v>-127</v>
      </c>
      <c r="AP257">
        <v>-54</v>
      </c>
      <c r="AQ257">
        <v>2.88617992</v>
      </c>
    </row>
    <row r="258" spans="1:43">
      <c r="A258" t="s">
        <v>299</v>
      </c>
      <c r="B258">
        <v>257</v>
      </c>
      <c r="C258">
        <v>2</v>
      </c>
      <c r="D258">
        <v>1552</v>
      </c>
      <c r="E258">
        <v>81</v>
      </c>
      <c r="F258">
        <v>1435</v>
      </c>
      <c r="G258">
        <v>4</v>
      </c>
      <c r="H258">
        <v>3</v>
      </c>
      <c r="I258">
        <v>1</v>
      </c>
      <c r="J258">
        <v>2</v>
      </c>
      <c r="K258">
        <v>26</v>
      </c>
      <c r="L258">
        <v>15</v>
      </c>
      <c r="M258">
        <v>701</v>
      </c>
      <c r="N258">
        <v>851</v>
      </c>
      <c r="O258">
        <v>96</v>
      </c>
      <c r="P258">
        <v>104</v>
      </c>
      <c r="Q258">
        <v>69</v>
      </c>
      <c r="R258">
        <v>63</v>
      </c>
      <c r="S258">
        <v>159</v>
      </c>
      <c r="T258">
        <v>151</v>
      </c>
      <c r="U258">
        <v>184</v>
      </c>
      <c r="V258">
        <v>470</v>
      </c>
      <c r="W258">
        <v>256</v>
      </c>
      <c r="X258">
        <v>389</v>
      </c>
      <c r="Y258">
        <v>182</v>
      </c>
      <c r="Z258">
        <v>58</v>
      </c>
      <c r="AA258">
        <v>38</v>
      </c>
      <c r="AB258">
        <v>15</v>
      </c>
      <c r="AC258">
        <v>169</v>
      </c>
      <c r="AD258">
        <v>60</v>
      </c>
      <c r="AE258">
        <v>723</v>
      </c>
      <c r="AF258">
        <v>618</v>
      </c>
      <c r="AG258">
        <v>407</v>
      </c>
      <c r="AH258">
        <v>211</v>
      </c>
      <c r="AI258">
        <v>105</v>
      </c>
      <c r="AJ258">
        <v>23</v>
      </c>
      <c r="AK258">
        <v>22</v>
      </c>
      <c r="AL258">
        <v>60</v>
      </c>
      <c r="AM258">
        <v>0.23422538000000001</v>
      </c>
      <c r="AN258">
        <v>6626.0964790300004</v>
      </c>
      <c r="AO258">
        <v>-297</v>
      </c>
      <c r="AP258">
        <v>-94</v>
      </c>
      <c r="AQ258">
        <v>2.5080900100000001</v>
      </c>
    </row>
    <row r="259" spans="1:43">
      <c r="A259" t="s">
        <v>300</v>
      </c>
      <c r="B259">
        <v>258</v>
      </c>
      <c r="C259">
        <v>1</v>
      </c>
      <c r="D259">
        <v>1341</v>
      </c>
      <c r="E259">
        <v>74</v>
      </c>
      <c r="F259">
        <v>1218</v>
      </c>
      <c r="G259">
        <v>10</v>
      </c>
      <c r="H259">
        <v>2</v>
      </c>
      <c r="I259">
        <v>0</v>
      </c>
      <c r="J259">
        <v>5</v>
      </c>
      <c r="K259">
        <v>32</v>
      </c>
      <c r="L259">
        <v>26</v>
      </c>
      <c r="M259">
        <v>601</v>
      </c>
      <c r="N259">
        <v>740</v>
      </c>
      <c r="O259">
        <v>99</v>
      </c>
      <c r="P259">
        <v>138</v>
      </c>
      <c r="Q259">
        <v>50</v>
      </c>
      <c r="R259">
        <v>67</v>
      </c>
      <c r="S259">
        <v>149</v>
      </c>
      <c r="T259">
        <v>153</v>
      </c>
      <c r="U259">
        <v>178</v>
      </c>
      <c r="V259">
        <v>353</v>
      </c>
      <c r="W259">
        <v>154</v>
      </c>
      <c r="X259">
        <v>288</v>
      </c>
      <c r="Y259">
        <v>117</v>
      </c>
      <c r="Z259">
        <v>49</v>
      </c>
      <c r="AA259">
        <v>25</v>
      </c>
      <c r="AB259">
        <v>11</v>
      </c>
      <c r="AC259">
        <v>146</v>
      </c>
      <c r="AD259">
        <v>64</v>
      </c>
      <c r="AE259">
        <v>582</v>
      </c>
      <c r="AF259">
        <v>475</v>
      </c>
      <c r="AG259">
        <v>271</v>
      </c>
      <c r="AH259">
        <v>204</v>
      </c>
      <c r="AI259">
        <v>107</v>
      </c>
      <c r="AJ259">
        <v>32</v>
      </c>
      <c r="AK259">
        <v>11</v>
      </c>
      <c r="AL259">
        <v>64</v>
      </c>
      <c r="AM259">
        <v>0.1132634</v>
      </c>
      <c r="AN259">
        <v>11839.658135</v>
      </c>
      <c r="AO259">
        <v>-113</v>
      </c>
      <c r="AP259">
        <v>-23</v>
      </c>
      <c r="AQ259">
        <v>2.8231599300000001</v>
      </c>
    </row>
    <row r="260" spans="1:43">
      <c r="A260" t="s">
        <v>301</v>
      </c>
      <c r="B260">
        <v>259</v>
      </c>
      <c r="C260">
        <v>2</v>
      </c>
      <c r="D260">
        <v>1406</v>
      </c>
      <c r="E260">
        <v>953</v>
      </c>
      <c r="F260">
        <v>349</v>
      </c>
      <c r="G260">
        <v>11</v>
      </c>
      <c r="H260">
        <v>31</v>
      </c>
      <c r="I260">
        <v>0</v>
      </c>
      <c r="J260">
        <v>14</v>
      </c>
      <c r="K260">
        <v>48</v>
      </c>
      <c r="L260">
        <v>56</v>
      </c>
      <c r="M260">
        <v>659</v>
      </c>
      <c r="N260">
        <v>747</v>
      </c>
      <c r="O260">
        <v>62</v>
      </c>
      <c r="P260">
        <v>64</v>
      </c>
      <c r="Q260">
        <v>18</v>
      </c>
      <c r="R260">
        <v>21</v>
      </c>
      <c r="S260">
        <v>74</v>
      </c>
      <c r="T260">
        <v>311</v>
      </c>
      <c r="U260">
        <v>229</v>
      </c>
      <c r="V260">
        <v>350</v>
      </c>
      <c r="W260">
        <v>277</v>
      </c>
      <c r="X260">
        <v>266</v>
      </c>
      <c r="Y260">
        <v>173</v>
      </c>
      <c r="Z260">
        <v>47</v>
      </c>
      <c r="AA260">
        <v>30</v>
      </c>
      <c r="AB260">
        <v>9</v>
      </c>
      <c r="AC260">
        <v>63</v>
      </c>
      <c r="AD260">
        <v>22</v>
      </c>
      <c r="AE260">
        <v>728</v>
      </c>
      <c r="AF260">
        <v>615</v>
      </c>
      <c r="AG260">
        <v>360</v>
      </c>
      <c r="AH260">
        <v>255</v>
      </c>
      <c r="AI260">
        <v>113</v>
      </c>
      <c r="AJ260">
        <v>87</v>
      </c>
      <c r="AK260">
        <v>5</v>
      </c>
      <c r="AL260">
        <v>21</v>
      </c>
      <c r="AM260">
        <v>0.53182070000000004</v>
      </c>
      <c r="AN260">
        <v>2643.74813507</v>
      </c>
      <c r="AO260">
        <v>295</v>
      </c>
      <c r="AP260">
        <v>175</v>
      </c>
      <c r="AQ260">
        <v>2.0048799499999999</v>
      </c>
    </row>
    <row r="261" spans="1:43">
      <c r="A261" t="s">
        <v>302</v>
      </c>
      <c r="B261">
        <v>260</v>
      </c>
      <c r="C261">
        <v>1</v>
      </c>
      <c r="D261">
        <v>1795</v>
      </c>
      <c r="E261">
        <v>48</v>
      </c>
      <c r="F261">
        <v>1674</v>
      </c>
      <c r="G261">
        <v>0</v>
      </c>
      <c r="H261">
        <v>10</v>
      </c>
      <c r="I261">
        <v>0</v>
      </c>
      <c r="J261">
        <v>17</v>
      </c>
      <c r="K261">
        <v>46</v>
      </c>
      <c r="L261">
        <v>38</v>
      </c>
      <c r="M261">
        <v>781</v>
      </c>
      <c r="N261">
        <v>1014</v>
      </c>
      <c r="O261">
        <v>119</v>
      </c>
      <c r="P261">
        <v>129</v>
      </c>
      <c r="Q261">
        <v>62</v>
      </c>
      <c r="R261">
        <v>57</v>
      </c>
      <c r="S261">
        <v>242</v>
      </c>
      <c r="T261">
        <v>256</v>
      </c>
      <c r="U261">
        <v>189</v>
      </c>
      <c r="V261">
        <v>551</v>
      </c>
      <c r="W261">
        <v>190</v>
      </c>
      <c r="X261">
        <v>436</v>
      </c>
      <c r="Y261">
        <v>178</v>
      </c>
      <c r="Z261">
        <v>44</v>
      </c>
      <c r="AA261">
        <v>43</v>
      </c>
      <c r="AB261">
        <v>16</v>
      </c>
      <c r="AC261">
        <v>215</v>
      </c>
      <c r="AD261">
        <v>103</v>
      </c>
      <c r="AE261">
        <v>853</v>
      </c>
      <c r="AF261">
        <v>786</v>
      </c>
      <c r="AG261">
        <v>311</v>
      </c>
      <c r="AH261">
        <v>475</v>
      </c>
      <c r="AI261">
        <v>67</v>
      </c>
      <c r="AJ261">
        <v>52</v>
      </c>
      <c r="AK261">
        <v>3</v>
      </c>
      <c r="AL261">
        <v>12</v>
      </c>
      <c r="AM261">
        <v>0.13455785000000001</v>
      </c>
      <c r="AN261">
        <v>13339.986827700001</v>
      </c>
      <c r="AO261">
        <v>-10</v>
      </c>
      <c r="AP261">
        <v>-12</v>
      </c>
      <c r="AQ261">
        <v>2.2760798900000001</v>
      </c>
    </row>
    <row r="262" spans="1:43">
      <c r="A262" t="s">
        <v>303</v>
      </c>
      <c r="B262">
        <v>261</v>
      </c>
      <c r="C262">
        <v>2</v>
      </c>
      <c r="D262">
        <v>908</v>
      </c>
      <c r="E262">
        <v>20</v>
      </c>
      <c r="F262">
        <v>864</v>
      </c>
      <c r="G262">
        <v>3</v>
      </c>
      <c r="H262">
        <v>1</v>
      </c>
      <c r="I262">
        <v>0</v>
      </c>
      <c r="J262">
        <v>5</v>
      </c>
      <c r="K262">
        <v>15</v>
      </c>
      <c r="L262">
        <v>10</v>
      </c>
      <c r="M262">
        <v>389</v>
      </c>
      <c r="N262">
        <v>519</v>
      </c>
      <c r="O262">
        <v>75</v>
      </c>
      <c r="P262">
        <v>96</v>
      </c>
      <c r="Q262">
        <v>40</v>
      </c>
      <c r="R262">
        <v>45</v>
      </c>
      <c r="S262">
        <v>105</v>
      </c>
      <c r="T262">
        <v>122</v>
      </c>
      <c r="U262">
        <v>102</v>
      </c>
      <c r="V262">
        <v>209</v>
      </c>
      <c r="W262">
        <v>114</v>
      </c>
      <c r="X262">
        <v>211</v>
      </c>
      <c r="Y262">
        <v>77</v>
      </c>
      <c r="Z262">
        <v>28</v>
      </c>
      <c r="AA262">
        <v>24</v>
      </c>
      <c r="AB262">
        <v>12</v>
      </c>
      <c r="AC262">
        <v>110</v>
      </c>
      <c r="AD262">
        <v>49</v>
      </c>
      <c r="AE262">
        <v>378</v>
      </c>
      <c r="AF262">
        <v>300</v>
      </c>
      <c r="AG262">
        <v>178</v>
      </c>
      <c r="AH262">
        <v>122</v>
      </c>
      <c r="AI262">
        <v>78</v>
      </c>
      <c r="AJ262">
        <v>12</v>
      </c>
      <c r="AK262">
        <v>8</v>
      </c>
      <c r="AL262">
        <v>58</v>
      </c>
      <c r="AM262">
        <v>7.5153289999999998E-2</v>
      </c>
      <c r="AN262">
        <v>12081.971645</v>
      </c>
      <c r="AO262">
        <v>-167</v>
      </c>
      <c r="AP262">
        <v>-24</v>
      </c>
      <c r="AQ262">
        <v>3.0266699699999999</v>
      </c>
    </row>
    <row r="263" spans="1:43">
      <c r="A263" t="s">
        <v>304</v>
      </c>
      <c r="B263">
        <v>262</v>
      </c>
      <c r="C263">
        <v>1</v>
      </c>
      <c r="D263">
        <v>2080</v>
      </c>
      <c r="E263">
        <v>46</v>
      </c>
      <c r="F263">
        <v>1995</v>
      </c>
      <c r="G263">
        <v>1</v>
      </c>
      <c r="H263">
        <v>7</v>
      </c>
      <c r="I263">
        <v>0</v>
      </c>
      <c r="J263">
        <v>4</v>
      </c>
      <c r="K263">
        <v>27</v>
      </c>
      <c r="L263">
        <v>18</v>
      </c>
      <c r="M263">
        <v>901</v>
      </c>
      <c r="N263">
        <v>1179</v>
      </c>
      <c r="O263">
        <v>111</v>
      </c>
      <c r="P263">
        <v>141</v>
      </c>
      <c r="Q263">
        <v>86</v>
      </c>
      <c r="R263">
        <v>98</v>
      </c>
      <c r="S263">
        <v>188</v>
      </c>
      <c r="T263">
        <v>216</v>
      </c>
      <c r="U263">
        <v>251</v>
      </c>
      <c r="V263">
        <v>631</v>
      </c>
      <c r="W263">
        <v>358</v>
      </c>
      <c r="X263">
        <v>555</v>
      </c>
      <c r="Y263">
        <v>223</v>
      </c>
      <c r="Z263">
        <v>52</v>
      </c>
      <c r="AA263">
        <v>49</v>
      </c>
      <c r="AB263">
        <v>12</v>
      </c>
      <c r="AC263">
        <v>283</v>
      </c>
      <c r="AD263">
        <v>103</v>
      </c>
      <c r="AE263">
        <v>914</v>
      </c>
      <c r="AF263">
        <v>821</v>
      </c>
      <c r="AG263">
        <v>571</v>
      </c>
      <c r="AH263">
        <v>250</v>
      </c>
      <c r="AI263">
        <v>93</v>
      </c>
      <c r="AJ263">
        <v>25</v>
      </c>
      <c r="AK263">
        <v>9</v>
      </c>
      <c r="AL263">
        <v>59</v>
      </c>
      <c r="AM263">
        <v>0.25838888999999998</v>
      </c>
      <c r="AN263">
        <v>8049.8815180900001</v>
      </c>
      <c r="AO263">
        <v>-225</v>
      </c>
      <c r="AP263">
        <v>-14</v>
      </c>
      <c r="AQ263">
        <v>2.5249700499999999</v>
      </c>
    </row>
    <row r="264" spans="1:43">
      <c r="A264" t="s">
        <v>305</v>
      </c>
      <c r="B264">
        <v>263</v>
      </c>
      <c r="C264">
        <v>1</v>
      </c>
      <c r="D264">
        <v>1141</v>
      </c>
      <c r="E264">
        <v>1016</v>
      </c>
      <c r="F264">
        <v>25</v>
      </c>
      <c r="G264">
        <v>1</v>
      </c>
      <c r="H264">
        <v>74</v>
      </c>
      <c r="I264">
        <v>0</v>
      </c>
      <c r="J264">
        <v>3</v>
      </c>
      <c r="K264">
        <v>22</v>
      </c>
      <c r="L264">
        <v>30</v>
      </c>
      <c r="M264">
        <v>569</v>
      </c>
      <c r="N264">
        <v>572</v>
      </c>
      <c r="O264">
        <v>65</v>
      </c>
      <c r="P264">
        <v>48</v>
      </c>
      <c r="Q264">
        <v>18</v>
      </c>
      <c r="R264">
        <v>12</v>
      </c>
      <c r="S264">
        <v>79</v>
      </c>
      <c r="T264">
        <v>312</v>
      </c>
      <c r="U264">
        <v>194</v>
      </c>
      <c r="V264">
        <v>283</v>
      </c>
      <c r="W264">
        <v>130</v>
      </c>
      <c r="X264">
        <v>246</v>
      </c>
      <c r="Y264">
        <v>197</v>
      </c>
      <c r="Z264">
        <v>66</v>
      </c>
      <c r="AA264">
        <v>17</v>
      </c>
      <c r="AB264">
        <v>8</v>
      </c>
      <c r="AC264">
        <v>32</v>
      </c>
      <c r="AD264">
        <v>16</v>
      </c>
      <c r="AE264">
        <v>679</v>
      </c>
      <c r="AF264">
        <v>610</v>
      </c>
      <c r="AG264">
        <v>412</v>
      </c>
      <c r="AH264">
        <v>198</v>
      </c>
      <c r="AI264">
        <v>69</v>
      </c>
      <c r="AJ264">
        <v>42</v>
      </c>
      <c r="AK264">
        <v>3</v>
      </c>
      <c r="AL264">
        <v>24</v>
      </c>
      <c r="AM264">
        <v>0.1103614</v>
      </c>
      <c r="AN264">
        <v>10338.758936300001</v>
      </c>
      <c r="AO264">
        <v>-80</v>
      </c>
      <c r="AP264">
        <v>-41</v>
      </c>
      <c r="AQ264">
        <v>1.8704899500000001</v>
      </c>
    </row>
    <row r="265" spans="1:43">
      <c r="A265" t="s">
        <v>306</v>
      </c>
      <c r="B265">
        <v>264</v>
      </c>
      <c r="C265">
        <v>2</v>
      </c>
      <c r="D265">
        <v>702</v>
      </c>
      <c r="E265">
        <v>616</v>
      </c>
      <c r="F265">
        <v>31</v>
      </c>
      <c r="G265">
        <v>0</v>
      </c>
      <c r="H265">
        <v>24</v>
      </c>
      <c r="I265">
        <v>0</v>
      </c>
      <c r="J265">
        <v>4</v>
      </c>
      <c r="K265">
        <v>27</v>
      </c>
      <c r="L265">
        <v>24</v>
      </c>
      <c r="M265">
        <v>338</v>
      </c>
      <c r="N265">
        <v>364</v>
      </c>
      <c r="O265">
        <v>42</v>
      </c>
      <c r="P265">
        <v>78</v>
      </c>
      <c r="Q265">
        <v>27</v>
      </c>
      <c r="R265">
        <v>21</v>
      </c>
      <c r="S265">
        <v>30</v>
      </c>
      <c r="T265">
        <v>79</v>
      </c>
      <c r="U265">
        <v>131</v>
      </c>
      <c r="V265">
        <v>212</v>
      </c>
      <c r="W265">
        <v>82</v>
      </c>
      <c r="X265">
        <v>166</v>
      </c>
      <c r="Y265">
        <v>134</v>
      </c>
      <c r="Z265">
        <v>75</v>
      </c>
      <c r="AA265">
        <v>9</v>
      </c>
      <c r="AB265">
        <v>4</v>
      </c>
      <c r="AC265">
        <v>23</v>
      </c>
      <c r="AD265">
        <v>12</v>
      </c>
      <c r="AE265">
        <v>343</v>
      </c>
      <c r="AF265">
        <v>312</v>
      </c>
      <c r="AG265">
        <v>182</v>
      </c>
      <c r="AH265">
        <v>130</v>
      </c>
      <c r="AI265">
        <v>31</v>
      </c>
      <c r="AJ265">
        <v>11</v>
      </c>
      <c r="AK265">
        <v>3</v>
      </c>
      <c r="AL265">
        <v>17</v>
      </c>
      <c r="AM265">
        <v>0.30378345000000001</v>
      </c>
      <c r="AN265">
        <v>2310.8565843000001</v>
      </c>
      <c r="AO265">
        <v>-100</v>
      </c>
      <c r="AP265">
        <v>-52</v>
      </c>
      <c r="AQ265">
        <v>2.25</v>
      </c>
    </row>
    <row r="266" spans="1:43">
      <c r="A266" t="s">
        <v>307</v>
      </c>
      <c r="B266">
        <v>265</v>
      </c>
      <c r="C266">
        <v>5</v>
      </c>
      <c r="D266">
        <v>2500</v>
      </c>
      <c r="E266">
        <v>196</v>
      </c>
      <c r="F266">
        <v>2202</v>
      </c>
      <c r="G266">
        <v>12</v>
      </c>
      <c r="H266">
        <v>27</v>
      </c>
      <c r="I266">
        <v>2</v>
      </c>
      <c r="J266">
        <v>31</v>
      </c>
      <c r="K266">
        <v>30</v>
      </c>
      <c r="L266">
        <v>41</v>
      </c>
      <c r="M266">
        <v>1128</v>
      </c>
      <c r="N266">
        <v>1372</v>
      </c>
      <c r="O266">
        <v>186</v>
      </c>
      <c r="P266">
        <v>243</v>
      </c>
      <c r="Q266">
        <v>106</v>
      </c>
      <c r="R266">
        <v>95</v>
      </c>
      <c r="S266">
        <v>315</v>
      </c>
      <c r="T266">
        <v>391</v>
      </c>
      <c r="U266">
        <v>350</v>
      </c>
      <c r="V266">
        <v>641</v>
      </c>
      <c r="W266">
        <v>173</v>
      </c>
      <c r="X266">
        <v>647</v>
      </c>
      <c r="Y266">
        <v>248</v>
      </c>
      <c r="Z266">
        <v>87</v>
      </c>
      <c r="AA266">
        <v>57</v>
      </c>
      <c r="AB266">
        <v>27</v>
      </c>
      <c r="AC266">
        <v>342</v>
      </c>
      <c r="AD266">
        <v>180</v>
      </c>
      <c r="AE266">
        <v>1141</v>
      </c>
      <c r="AF266">
        <v>995</v>
      </c>
      <c r="AG266">
        <v>488</v>
      </c>
      <c r="AH266">
        <v>507</v>
      </c>
      <c r="AI266">
        <v>146</v>
      </c>
      <c r="AJ266">
        <v>73</v>
      </c>
      <c r="AK266">
        <v>4</v>
      </c>
      <c r="AL266">
        <v>69</v>
      </c>
      <c r="AM266">
        <v>0.19212478999999999</v>
      </c>
      <c r="AN266">
        <v>13012.3758027</v>
      </c>
      <c r="AO266">
        <v>-391</v>
      </c>
      <c r="AP266">
        <v>-120</v>
      </c>
      <c r="AQ266">
        <v>2.5125598899999999</v>
      </c>
    </row>
    <row r="267" spans="1:43">
      <c r="A267" t="s">
        <v>308</v>
      </c>
      <c r="B267">
        <v>266</v>
      </c>
      <c r="C267">
        <v>4</v>
      </c>
      <c r="D267">
        <v>446</v>
      </c>
      <c r="E267">
        <v>0</v>
      </c>
      <c r="F267">
        <v>442</v>
      </c>
      <c r="G267">
        <v>0</v>
      </c>
      <c r="H267">
        <v>0</v>
      </c>
      <c r="I267">
        <v>0</v>
      </c>
      <c r="J267">
        <v>0</v>
      </c>
      <c r="K267">
        <v>4</v>
      </c>
      <c r="L267">
        <v>3</v>
      </c>
      <c r="M267">
        <v>188</v>
      </c>
      <c r="N267">
        <v>258</v>
      </c>
      <c r="O267">
        <v>27</v>
      </c>
      <c r="P267">
        <v>51</v>
      </c>
      <c r="Q267">
        <v>15</v>
      </c>
      <c r="R267">
        <v>27</v>
      </c>
      <c r="S267">
        <v>50</v>
      </c>
      <c r="T267">
        <v>51</v>
      </c>
      <c r="U267">
        <v>39</v>
      </c>
      <c r="V267">
        <v>127</v>
      </c>
      <c r="W267">
        <v>59</v>
      </c>
      <c r="X267">
        <v>100</v>
      </c>
      <c r="Y267">
        <v>23</v>
      </c>
      <c r="Z267">
        <v>7</v>
      </c>
      <c r="AA267">
        <v>11</v>
      </c>
      <c r="AB267">
        <v>5</v>
      </c>
      <c r="AC267">
        <v>66</v>
      </c>
      <c r="AD267">
        <v>23</v>
      </c>
      <c r="AE267">
        <v>169</v>
      </c>
      <c r="AF267">
        <v>134</v>
      </c>
      <c r="AG267">
        <v>83</v>
      </c>
      <c r="AH267">
        <v>51</v>
      </c>
      <c r="AI267">
        <v>35</v>
      </c>
      <c r="AJ267">
        <v>7</v>
      </c>
      <c r="AK267">
        <v>5</v>
      </c>
      <c r="AL267">
        <v>23</v>
      </c>
      <c r="AM267">
        <v>2.2586129999999999E-2</v>
      </c>
      <c r="AN267">
        <v>19746.624162</v>
      </c>
      <c r="AO267">
        <v>-34</v>
      </c>
      <c r="AP267">
        <v>-33</v>
      </c>
      <c r="AQ267">
        <v>3.3283600799999999</v>
      </c>
    </row>
    <row r="268" spans="1:43">
      <c r="A268" t="s">
        <v>309</v>
      </c>
      <c r="B268">
        <v>267</v>
      </c>
      <c r="C268">
        <v>1</v>
      </c>
      <c r="D268">
        <v>534</v>
      </c>
      <c r="E268">
        <v>401</v>
      </c>
      <c r="F268">
        <v>86</v>
      </c>
      <c r="G268">
        <v>10</v>
      </c>
      <c r="H268">
        <v>12</v>
      </c>
      <c r="I268">
        <v>1</v>
      </c>
      <c r="J268">
        <v>14</v>
      </c>
      <c r="K268">
        <v>10</v>
      </c>
      <c r="L268">
        <v>23</v>
      </c>
      <c r="M268">
        <v>257</v>
      </c>
      <c r="N268">
        <v>277</v>
      </c>
      <c r="O268">
        <v>24</v>
      </c>
      <c r="P268">
        <v>50</v>
      </c>
      <c r="Q268">
        <v>18</v>
      </c>
      <c r="R268">
        <v>9</v>
      </c>
      <c r="S268">
        <v>52</v>
      </c>
      <c r="T268">
        <v>92</v>
      </c>
      <c r="U268">
        <v>69</v>
      </c>
      <c r="V268">
        <v>167</v>
      </c>
      <c r="W268">
        <v>53</v>
      </c>
      <c r="X268">
        <v>124</v>
      </c>
      <c r="Y268">
        <v>79</v>
      </c>
      <c r="Z268">
        <v>24</v>
      </c>
      <c r="AA268">
        <v>10</v>
      </c>
      <c r="AB268">
        <v>6</v>
      </c>
      <c r="AC268">
        <v>35</v>
      </c>
      <c r="AD268">
        <v>12</v>
      </c>
      <c r="AE268">
        <v>235</v>
      </c>
      <c r="AF268">
        <v>215</v>
      </c>
      <c r="AG268">
        <v>133</v>
      </c>
      <c r="AH268">
        <v>82</v>
      </c>
      <c r="AI268">
        <v>20</v>
      </c>
      <c r="AJ268">
        <v>4</v>
      </c>
      <c r="AK268">
        <v>8</v>
      </c>
      <c r="AL268">
        <v>8</v>
      </c>
      <c r="AM268">
        <v>0.44557996999999999</v>
      </c>
      <c r="AN268">
        <v>1198.4380683500001</v>
      </c>
      <c r="AO268">
        <v>30</v>
      </c>
      <c r="AP268">
        <v>6</v>
      </c>
      <c r="AQ268">
        <v>2.48372006</v>
      </c>
    </row>
    <row r="269" spans="1:43">
      <c r="A269" t="s">
        <v>310</v>
      </c>
      <c r="B269">
        <v>268</v>
      </c>
      <c r="C269">
        <v>5</v>
      </c>
      <c r="D269">
        <v>2399</v>
      </c>
      <c r="E269">
        <v>20</v>
      </c>
      <c r="F269">
        <v>2330</v>
      </c>
      <c r="G269">
        <v>15</v>
      </c>
      <c r="H269">
        <v>1</v>
      </c>
      <c r="I269">
        <v>4</v>
      </c>
      <c r="J269">
        <v>6</v>
      </c>
      <c r="K269">
        <v>23</v>
      </c>
      <c r="L269">
        <v>20</v>
      </c>
      <c r="M269">
        <v>1059</v>
      </c>
      <c r="N269">
        <v>1340</v>
      </c>
      <c r="O269">
        <v>162</v>
      </c>
      <c r="P269">
        <v>248</v>
      </c>
      <c r="Q269">
        <v>96</v>
      </c>
      <c r="R269">
        <v>128</v>
      </c>
      <c r="S269">
        <v>291</v>
      </c>
      <c r="T269">
        <v>257</v>
      </c>
      <c r="U269">
        <v>249</v>
      </c>
      <c r="V269">
        <v>624</v>
      </c>
      <c r="W269">
        <v>344</v>
      </c>
      <c r="X269">
        <v>587</v>
      </c>
      <c r="Y269">
        <v>186</v>
      </c>
      <c r="Z269">
        <v>47</v>
      </c>
      <c r="AA269">
        <v>54</v>
      </c>
      <c r="AB269">
        <v>16</v>
      </c>
      <c r="AC269">
        <v>347</v>
      </c>
      <c r="AD269">
        <v>137</v>
      </c>
      <c r="AE269">
        <v>922</v>
      </c>
      <c r="AF269">
        <v>765</v>
      </c>
      <c r="AG269">
        <v>489</v>
      </c>
      <c r="AH269">
        <v>276</v>
      </c>
      <c r="AI269">
        <v>157</v>
      </c>
      <c r="AJ269">
        <v>42</v>
      </c>
      <c r="AK269">
        <v>17</v>
      </c>
      <c r="AL269">
        <v>98</v>
      </c>
      <c r="AM269">
        <v>0.10384713</v>
      </c>
      <c r="AN269">
        <v>23101.263487200002</v>
      </c>
      <c r="AO269">
        <v>-229</v>
      </c>
      <c r="AP269">
        <v>-66</v>
      </c>
      <c r="AQ269">
        <v>3.1320300099999998</v>
      </c>
    </row>
    <row r="270" spans="1:43">
      <c r="A270" t="s">
        <v>311</v>
      </c>
      <c r="B270">
        <v>269</v>
      </c>
      <c r="C270">
        <v>5</v>
      </c>
      <c r="D270">
        <v>709</v>
      </c>
      <c r="E270">
        <v>261</v>
      </c>
      <c r="F270">
        <v>404</v>
      </c>
      <c r="G270">
        <v>2</v>
      </c>
      <c r="H270">
        <v>13</v>
      </c>
      <c r="I270">
        <v>3</v>
      </c>
      <c r="J270">
        <v>5</v>
      </c>
      <c r="K270">
        <v>21</v>
      </c>
      <c r="L270">
        <v>26</v>
      </c>
      <c r="M270">
        <v>334</v>
      </c>
      <c r="N270">
        <v>375</v>
      </c>
      <c r="O270">
        <v>60</v>
      </c>
      <c r="P270">
        <v>58</v>
      </c>
      <c r="Q270">
        <v>17</v>
      </c>
      <c r="R270">
        <v>10</v>
      </c>
      <c r="S270">
        <v>106</v>
      </c>
      <c r="T270">
        <v>139</v>
      </c>
      <c r="U270">
        <v>103</v>
      </c>
      <c r="V270">
        <v>180</v>
      </c>
      <c r="W270">
        <v>36</v>
      </c>
      <c r="X270">
        <v>167</v>
      </c>
      <c r="Y270">
        <v>73</v>
      </c>
      <c r="Z270">
        <v>31</v>
      </c>
      <c r="AA270">
        <v>19</v>
      </c>
      <c r="AB270">
        <v>8</v>
      </c>
      <c r="AC270">
        <v>75</v>
      </c>
      <c r="AD270">
        <v>49</v>
      </c>
      <c r="AE270">
        <v>360</v>
      </c>
      <c r="AF270">
        <v>332</v>
      </c>
      <c r="AG270">
        <v>147</v>
      </c>
      <c r="AH270">
        <v>185</v>
      </c>
      <c r="AI270">
        <v>28</v>
      </c>
      <c r="AJ270">
        <v>8</v>
      </c>
      <c r="AK270">
        <v>3</v>
      </c>
      <c r="AL270">
        <v>17</v>
      </c>
      <c r="AM270">
        <v>7.3429679999999997E-2</v>
      </c>
      <c r="AN270">
        <v>9655.4961478799996</v>
      </c>
      <c r="AO270">
        <v>32</v>
      </c>
      <c r="AP270">
        <v>-10</v>
      </c>
      <c r="AQ270">
        <v>2.1174700199999998</v>
      </c>
    </row>
    <row r="271" spans="1:43">
      <c r="A271" t="s">
        <v>312</v>
      </c>
      <c r="B271">
        <v>270</v>
      </c>
      <c r="C271">
        <v>1</v>
      </c>
      <c r="D271">
        <v>720</v>
      </c>
      <c r="E271">
        <v>234</v>
      </c>
      <c r="F271">
        <v>466</v>
      </c>
      <c r="G271">
        <v>1</v>
      </c>
      <c r="H271">
        <v>4</v>
      </c>
      <c r="I271">
        <v>0</v>
      </c>
      <c r="J271">
        <v>4</v>
      </c>
      <c r="K271">
        <v>11</v>
      </c>
      <c r="L271">
        <v>6</v>
      </c>
      <c r="M271">
        <v>339</v>
      </c>
      <c r="N271">
        <v>381</v>
      </c>
      <c r="O271">
        <v>39</v>
      </c>
      <c r="P271">
        <v>57</v>
      </c>
      <c r="Q271">
        <v>24</v>
      </c>
      <c r="R271">
        <v>25</v>
      </c>
      <c r="S271">
        <v>47</v>
      </c>
      <c r="T271">
        <v>114</v>
      </c>
      <c r="U271">
        <v>86</v>
      </c>
      <c r="V271">
        <v>242</v>
      </c>
      <c r="W271">
        <v>86</v>
      </c>
      <c r="X271">
        <v>193</v>
      </c>
      <c r="Y271">
        <v>116</v>
      </c>
      <c r="Z271">
        <v>36</v>
      </c>
      <c r="AA271">
        <v>6</v>
      </c>
      <c r="AB271">
        <v>3</v>
      </c>
      <c r="AC271">
        <v>71</v>
      </c>
      <c r="AD271">
        <v>36</v>
      </c>
      <c r="AE271">
        <v>325</v>
      </c>
      <c r="AF271">
        <v>292</v>
      </c>
      <c r="AG271">
        <v>246</v>
      </c>
      <c r="AH271">
        <v>46</v>
      </c>
      <c r="AI271">
        <v>33</v>
      </c>
      <c r="AJ271">
        <v>3</v>
      </c>
      <c r="AK271">
        <v>9</v>
      </c>
      <c r="AL271">
        <v>21</v>
      </c>
      <c r="AM271">
        <v>0.10364187</v>
      </c>
      <c r="AN271">
        <v>6946.9990526499996</v>
      </c>
      <c r="AO271">
        <v>0</v>
      </c>
      <c r="AP271">
        <v>-15</v>
      </c>
      <c r="AQ271">
        <v>2.4657499700000001</v>
      </c>
    </row>
    <row r="272" spans="1:43">
      <c r="A272" t="s">
        <v>313</v>
      </c>
      <c r="B272">
        <v>271</v>
      </c>
      <c r="C272">
        <v>4</v>
      </c>
      <c r="D272">
        <v>628.6798</v>
      </c>
      <c r="E272">
        <v>12.6746</v>
      </c>
      <c r="F272">
        <v>603.00519999999995</v>
      </c>
      <c r="G272">
        <v>4</v>
      </c>
      <c r="H272">
        <v>0</v>
      </c>
      <c r="I272">
        <v>0</v>
      </c>
      <c r="J272">
        <v>1</v>
      </c>
      <c r="K272">
        <v>8</v>
      </c>
      <c r="L272">
        <v>12</v>
      </c>
      <c r="M272">
        <v>286.53699999999998</v>
      </c>
      <c r="N272">
        <v>342.14280000000002</v>
      </c>
      <c r="O272">
        <v>51.349200000000003</v>
      </c>
      <c r="P272">
        <v>63.907400000000003</v>
      </c>
      <c r="Q272">
        <v>30.011900000000001</v>
      </c>
      <c r="R272">
        <v>35.453699999999998</v>
      </c>
      <c r="S272">
        <v>58.582000000000001</v>
      </c>
      <c r="T272">
        <v>80.581999999999994</v>
      </c>
      <c r="U272">
        <v>59.128300000000003</v>
      </c>
      <c r="V272">
        <v>161.18780000000001</v>
      </c>
      <c r="W272">
        <v>88.477500000000006</v>
      </c>
      <c r="X272">
        <v>165.28039999999999</v>
      </c>
      <c r="Y272">
        <v>54.907400000000003</v>
      </c>
      <c r="Z272">
        <v>16.116399999999999</v>
      </c>
      <c r="AA272">
        <v>11.558199999999999</v>
      </c>
      <c r="AB272">
        <v>3.7791000000000001</v>
      </c>
      <c r="AC272">
        <v>98.814800000000005</v>
      </c>
      <c r="AD272">
        <v>49.790999999999997</v>
      </c>
      <c r="AE272">
        <v>260.00259999999997</v>
      </c>
      <c r="AF272">
        <v>221.31610000000001</v>
      </c>
      <c r="AG272">
        <v>146.17590000000001</v>
      </c>
      <c r="AH272">
        <v>75.140199999999993</v>
      </c>
      <c r="AI272">
        <v>38.686500000000002</v>
      </c>
      <c r="AJ272">
        <v>5.7790999999999997</v>
      </c>
      <c r="AK272">
        <v>2</v>
      </c>
      <c r="AL272">
        <v>30.907399999999999</v>
      </c>
      <c r="AM272">
        <v>2.8848579999999999E-2</v>
      </c>
      <c r="AN272">
        <v>21792.392913700001</v>
      </c>
      <c r="AO272">
        <v>-41.489398950000002</v>
      </c>
      <c r="AP272">
        <v>0.42989999000000001</v>
      </c>
      <c r="AQ272">
        <v>2.8461499200000002</v>
      </c>
    </row>
    <row r="273" spans="1:43">
      <c r="A273" t="s">
        <v>314</v>
      </c>
      <c r="B273">
        <v>272</v>
      </c>
      <c r="C273">
        <v>3</v>
      </c>
      <c r="D273">
        <v>482.67450000000002</v>
      </c>
      <c r="E273">
        <v>198.13149999999999</v>
      </c>
      <c r="F273">
        <v>239.67750000000001</v>
      </c>
      <c r="G273">
        <v>0.47649999999999998</v>
      </c>
      <c r="H273">
        <v>31.0535</v>
      </c>
      <c r="I273">
        <v>0</v>
      </c>
      <c r="J273">
        <v>4.9530000000000003</v>
      </c>
      <c r="K273">
        <v>8.3825000000000003</v>
      </c>
      <c r="L273">
        <v>10.2415</v>
      </c>
      <c r="M273">
        <v>204.898</v>
      </c>
      <c r="N273">
        <v>277.7765</v>
      </c>
      <c r="O273">
        <v>17.241499999999998</v>
      </c>
      <c r="P273">
        <v>24.241499999999998</v>
      </c>
      <c r="Q273">
        <v>5.4764999999999997</v>
      </c>
      <c r="R273">
        <v>4.9530000000000003</v>
      </c>
      <c r="S273">
        <v>83.334000000000003</v>
      </c>
      <c r="T273">
        <v>40.395499999999998</v>
      </c>
      <c r="U273">
        <v>47.677500000000002</v>
      </c>
      <c r="V273">
        <v>129.82499999999999</v>
      </c>
      <c r="W273">
        <v>129.53</v>
      </c>
      <c r="X273">
        <v>54.341999999999999</v>
      </c>
      <c r="Y273">
        <v>37.53</v>
      </c>
      <c r="Z273">
        <v>9.8119999999999994</v>
      </c>
      <c r="AA273">
        <v>3</v>
      </c>
      <c r="AB273">
        <v>1</v>
      </c>
      <c r="AC273">
        <v>13.811999999999999</v>
      </c>
      <c r="AD273">
        <v>6.859</v>
      </c>
      <c r="AE273">
        <v>322.005</v>
      </c>
      <c r="AF273">
        <v>300.38099999999997</v>
      </c>
      <c r="AG273">
        <v>66.9255</v>
      </c>
      <c r="AH273">
        <v>233.4555</v>
      </c>
      <c r="AI273">
        <v>21.623999999999999</v>
      </c>
      <c r="AJ273">
        <v>15.811999999999999</v>
      </c>
      <c r="AK273">
        <v>2.4295</v>
      </c>
      <c r="AL273">
        <v>3.3824999999999998</v>
      </c>
      <c r="AM273">
        <v>2.343313E-2</v>
      </c>
      <c r="AN273">
        <v>20597.946986200001</v>
      </c>
      <c r="AO273">
        <v>0</v>
      </c>
      <c r="AP273">
        <v>0</v>
      </c>
      <c r="AQ273">
        <v>1.61000001</v>
      </c>
    </row>
    <row r="274" spans="1:43">
      <c r="A274" t="s">
        <v>315</v>
      </c>
      <c r="B274">
        <v>273</v>
      </c>
      <c r="C274">
        <v>2</v>
      </c>
      <c r="D274">
        <v>1151</v>
      </c>
      <c r="E274">
        <v>102</v>
      </c>
      <c r="F274">
        <v>969</v>
      </c>
      <c r="G274">
        <v>1</v>
      </c>
      <c r="H274">
        <v>47</v>
      </c>
      <c r="I274">
        <v>5</v>
      </c>
      <c r="J274">
        <v>10</v>
      </c>
      <c r="K274">
        <v>17</v>
      </c>
      <c r="L274">
        <v>41</v>
      </c>
      <c r="M274">
        <v>518</v>
      </c>
      <c r="N274">
        <v>633</v>
      </c>
      <c r="O274">
        <v>76</v>
      </c>
      <c r="P274">
        <v>84</v>
      </c>
      <c r="Q274">
        <v>34</v>
      </c>
      <c r="R274">
        <v>50</v>
      </c>
      <c r="S274">
        <v>109</v>
      </c>
      <c r="T274">
        <v>144</v>
      </c>
      <c r="U274">
        <v>148</v>
      </c>
      <c r="V274">
        <v>287</v>
      </c>
      <c r="W274">
        <v>219</v>
      </c>
      <c r="X274">
        <v>248</v>
      </c>
      <c r="Y274">
        <v>77</v>
      </c>
      <c r="Z274">
        <v>23</v>
      </c>
      <c r="AA274">
        <v>30</v>
      </c>
      <c r="AB274">
        <v>13</v>
      </c>
      <c r="AC274">
        <v>141</v>
      </c>
      <c r="AD274">
        <v>56</v>
      </c>
      <c r="AE274">
        <v>693</v>
      </c>
      <c r="AF274">
        <v>501</v>
      </c>
      <c r="AG274">
        <v>158</v>
      </c>
      <c r="AH274">
        <v>343</v>
      </c>
      <c r="AI274">
        <v>192</v>
      </c>
      <c r="AJ274">
        <v>65</v>
      </c>
      <c r="AK274">
        <v>20</v>
      </c>
      <c r="AL274">
        <v>107</v>
      </c>
      <c r="AM274">
        <v>8.474102E-2</v>
      </c>
      <c r="AN274">
        <v>13582.5589072</v>
      </c>
      <c r="AO274">
        <v>-714</v>
      </c>
      <c r="AP274">
        <v>-207</v>
      </c>
      <c r="AQ274">
        <v>2.2495000300000001</v>
      </c>
    </row>
    <row r="275" spans="1:43">
      <c r="A275" t="s">
        <v>316</v>
      </c>
      <c r="B275">
        <v>274</v>
      </c>
      <c r="C275">
        <v>4</v>
      </c>
      <c r="D275">
        <v>366</v>
      </c>
      <c r="E275">
        <v>246</v>
      </c>
      <c r="F275">
        <v>48</v>
      </c>
      <c r="G275">
        <v>1</v>
      </c>
      <c r="H275">
        <v>50</v>
      </c>
      <c r="I275">
        <v>0</v>
      </c>
      <c r="J275">
        <v>4</v>
      </c>
      <c r="K275">
        <v>17</v>
      </c>
      <c r="L275">
        <v>21</v>
      </c>
      <c r="M275">
        <v>203</v>
      </c>
      <c r="N275">
        <v>163</v>
      </c>
      <c r="O275">
        <v>2</v>
      </c>
      <c r="P275">
        <v>0</v>
      </c>
      <c r="Q275">
        <v>0</v>
      </c>
      <c r="R275">
        <v>0</v>
      </c>
      <c r="S275">
        <v>87</v>
      </c>
      <c r="T275">
        <v>185</v>
      </c>
      <c r="U275">
        <v>54</v>
      </c>
      <c r="V275">
        <v>36</v>
      </c>
      <c r="W275">
        <v>2</v>
      </c>
      <c r="X275">
        <v>34</v>
      </c>
      <c r="Y275">
        <v>32</v>
      </c>
      <c r="Z275">
        <v>2</v>
      </c>
      <c r="AA275">
        <v>1</v>
      </c>
      <c r="AB275">
        <v>0</v>
      </c>
      <c r="AC275">
        <v>1</v>
      </c>
      <c r="AD275">
        <v>0</v>
      </c>
      <c r="AE275">
        <v>306</v>
      </c>
      <c r="AF275">
        <v>265</v>
      </c>
      <c r="AG275">
        <v>2</v>
      </c>
      <c r="AH275">
        <v>263</v>
      </c>
      <c r="AI275">
        <v>41</v>
      </c>
      <c r="AJ275">
        <v>27</v>
      </c>
      <c r="AK275">
        <v>1</v>
      </c>
      <c r="AL275">
        <v>13</v>
      </c>
      <c r="AM275">
        <v>0.10969806</v>
      </c>
      <c r="AN275">
        <v>3336.4308933100001</v>
      </c>
      <c r="AO275">
        <v>245</v>
      </c>
      <c r="AP275">
        <v>183</v>
      </c>
      <c r="AQ275">
        <v>1.34716999</v>
      </c>
    </row>
    <row r="276" spans="1:43">
      <c r="A276" t="s">
        <v>317</v>
      </c>
      <c r="B276">
        <v>275</v>
      </c>
      <c r="C276">
        <v>1</v>
      </c>
      <c r="D276">
        <v>16690</v>
      </c>
      <c r="E276">
        <v>1338</v>
      </c>
      <c r="F276">
        <v>14958</v>
      </c>
      <c r="G276">
        <v>38</v>
      </c>
      <c r="H276">
        <v>81</v>
      </c>
      <c r="I276">
        <v>1</v>
      </c>
      <c r="J276">
        <v>77</v>
      </c>
      <c r="K276">
        <v>197</v>
      </c>
      <c r="L276">
        <v>199</v>
      </c>
      <c r="M276">
        <v>7500</v>
      </c>
      <c r="N276">
        <v>9190</v>
      </c>
      <c r="O276">
        <v>1134</v>
      </c>
      <c r="P276">
        <v>1734</v>
      </c>
      <c r="Q276">
        <v>794</v>
      </c>
      <c r="R276">
        <v>873</v>
      </c>
      <c r="S276">
        <v>1825</v>
      </c>
      <c r="T276">
        <v>2251</v>
      </c>
      <c r="U276">
        <v>2145</v>
      </c>
      <c r="V276">
        <v>4675</v>
      </c>
      <c r="W276">
        <v>1259</v>
      </c>
      <c r="X276">
        <v>4157</v>
      </c>
      <c r="Y276">
        <v>1457</v>
      </c>
      <c r="Z276">
        <v>491</v>
      </c>
      <c r="AA276">
        <v>382</v>
      </c>
      <c r="AB276">
        <v>155</v>
      </c>
      <c r="AC276">
        <v>2318</v>
      </c>
      <c r="AD276">
        <v>1191</v>
      </c>
      <c r="AE276">
        <v>6710</v>
      </c>
      <c r="AF276">
        <v>5986</v>
      </c>
      <c r="AG276">
        <v>4107</v>
      </c>
      <c r="AH276">
        <v>1879</v>
      </c>
      <c r="AI276">
        <v>724</v>
      </c>
      <c r="AJ276">
        <v>238</v>
      </c>
      <c r="AK276">
        <v>104</v>
      </c>
      <c r="AL276">
        <v>382</v>
      </c>
      <c r="AM276">
        <v>0.82495408999999997</v>
      </c>
      <c r="AN276">
        <v>20231.4288208</v>
      </c>
      <c r="AO276">
        <v>167</v>
      </c>
      <c r="AP276">
        <v>-37</v>
      </c>
      <c r="AQ276">
        <v>2.7866699599999998</v>
      </c>
    </row>
    <row r="277" spans="1:43">
      <c r="A277" t="s">
        <v>318</v>
      </c>
      <c r="B277">
        <v>276</v>
      </c>
      <c r="C277">
        <v>4</v>
      </c>
      <c r="D277">
        <v>1261</v>
      </c>
      <c r="E277">
        <v>27</v>
      </c>
      <c r="F277">
        <v>1197</v>
      </c>
      <c r="G277">
        <v>1</v>
      </c>
      <c r="H277">
        <v>3</v>
      </c>
      <c r="I277">
        <v>0</v>
      </c>
      <c r="J277">
        <v>10</v>
      </c>
      <c r="K277">
        <v>23</v>
      </c>
      <c r="L277">
        <v>16</v>
      </c>
      <c r="M277">
        <v>587</v>
      </c>
      <c r="N277">
        <v>674</v>
      </c>
      <c r="O277">
        <v>104</v>
      </c>
      <c r="P277">
        <v>164</v>
      </c>
      <c r="Q277">
        <v>65</v>
      </c>
      <c r="R277">
        <v>64</v>
      </c>
      <c r="S277">
        <v>157</v>
      </c>
      <c r="T277">
        <v>175</v>
      </c>
      <c r="U277">
        <v>167</v>
      </c>
      <c r="V277">
        <v>256</v>
      </c>
      <c r="W277">
        <v>109</v>
      </c>
      <c r="X277">
        <v>300</v>
      </c>
      <c r="Y277">
        <v>83</v>
      </c>
      <c r="Z277">
        <v>35</v>
      </c>
      <c r="AA277">
        <v>28</v>
      </c>
      <c r="AB277">
        <v>14</v>
      </c>
      <c r="AC277">
        <v>189</v>
      </c>
      <c r="AD277">
        <v>101</v>
      </c>
      <c r="AE277">
        <v>463</v>
      </c>
      <c r="AF277">
        <v>391</v>
      </c>
      <c r="AG277">
        <v>192</v>
      </c>
      <c r="AH277">
        <v>199</v>
      </c>
      <c r="AI277">
        <v>72</v>
      </c>
      <c r="AJ277">
        <v>35</v>
      </c>
      <c r="AK277">
        <v>9</v>
      </c>
      <c r="AL277">
        <v>28</v>
      </c>
      <c r="AM277">
        <v>7.0810310000000001E-2</v>
      </c>
      <c r="AN277">
        <v>17808.141068299999</v>
      </c>
      <c r="AO277">
        <v>-363</v>
      </c>
      <c r="AP277">
        <v>-113</v>
      </c>
      <c r="AQ277">
        <v>3.2250599800000002</v>
      </c>
    </row>
    <row r="278" spans="1:43">
      <c r="A278" t="s">
        <v>319</v>
      </c>
      <c r="B278">
        <v>277</v>
      </c>
      <c r="C278">
        <v>5</v>
      </c>
      <c r="D278">
        <v>8255</v>
      </c>
      <c r="E278">
        <v>4802</v>
      </c>
      <c r="F278">
        <v>1288</v>
      </c>
      <c r="G278">
        <v>19</v>
      </c>
      <c r="H278">
        <v>1686</v>
      </c>
      <c r="I278">
        <v>8</v>
      </c>
      <c r="J278">
        <v>142</v>
      </c>
      <c r="K278">
        <v>310</v>
      </c>
      <c r="L278">
        <v>450</v>
      </c>
      <c r="M278">
        <v>4320</v>
      </c>
      <c r="N278">
        <v>3935</v>
      </c>
      <c r="O278">
        <v>146</v>
      </c>
      <c r="P278">
        <v>58</v>
      </c>
      <c r="Q278">
        <v>26</v>
      </c>
      <c r="R278">
        <v>42</v>
      </c>
      <c r="S278">
        <v>3917</v>
      </c>
      <c r="T278">
        <v>1792</v>
      </c>
      <c r="U278">
        <v>731</v>
      </c>
      <c r="V278">
        <v>1086</v>
      </c>
      <c r="W278">
        <v>457</v>
      </c>
      <c r="X278">
        <v>612</v>
      </c>
      <c r="Y278">
        <v>454</v>
      </c>
      <c r="Z278">
        <v>111</v>
      </c>
      <c r="AA278">
        <v>55</v>
      </c>
      <c r="AB278">
        <v>12</v>
      </c>
      <c r="AC278">
        <v>103</v>
      </c>
      <c r="AD278">
        <v>53</v>
      </c>
      <c r="AE278">
        <v>4265</v>
      </c>
      <c r="AF278">
        <v>3725</v>
      </c>
      <c r="AG278">
        <v>619</v>
      </c>
      <c r="AH278">
        <v>3106</v>
      </c>
      <c r="AI278">
        <v>540</v>
      </c>
      <c r="AJ278">
        <v>372</v>
      </c>
      <c r="AK278">
        <v>30</v>
      </c>
      <c r="AL278">
        <v>138</v>
      </c>
      <c r="AM278">
        <v>0.26335188999999998</v>
      </c>
      <c r="AN278">
        <v>31345.891531599998</v>
      </c>
      <c r="AO278">
        <v>904</v>
      </c>
      <c r="AP278">
        <v>-724</v>
      </c>
      <c r="AQ278">
        <v>2.2161099900000001</v>
      </c>
    </row>
    <row r="279" spans="1:43">
      <c r="A279" t="s">
        <v>320</v>
      </c>
      <c r="B279">
        <v>278</v>
      </c>
      <c r="C279">
        <v>4</v>
      </c>
      <c r="D279">
        <v>1046</v>
      </c>
      <c r="E279">
        <v>235</v>
      </c>
      <c r="F279">
        <v>711</v>
      </c>
      <c r="G279">
        <v>6</v>
      </c>
      <c r="H279">
        <v>38</v>
      </c>
      <c r="I279">
        <v>4</v>
      </c>
      <c r="J279">
        <v>19</v>
      </c>
      <c r="K279">
        <v>33</v>
      </c>
      <c r="L279">
        <v>45</v>
      </c>
      <c r="M279">
        <v>593</v>
      </c>
      <c r="N279">
        <v>453</v>
      </c>
      <c r="O279">
        <v>18</v>
      </c>
      <c r="P279">
        <v>25</v>
      </c>
      <c r="Q279">
        <v>15</v>
      </c>
      <c r="R279">
        <v>14</v>
      </c>
      <c r="S279">
        <v>72</v>
      </c>
      <c r="T279">
        <v>237</v>
      </c>
      <c r="U279">
        <v>153</v>
      </c>
      <c r="V279">
        <v>393</v>
      </c>
      <c r="W279">
        <v>119</v>
      </c>
      <c r="X279">
        <v>83</v>
      </c>
      <c r="Y279">
        <v>30</v>
      </c>
      <c r="Z279">
        <v>7</v>
      </c>
      <c r="AA279">
        <v>21</v>
      </c>
      <c r="AB279">
        <v>7</v>
      </c>
      <c r="AC279">
        <v>32</v>
      </c>
      <c r="AD279">
        <v>18</v>
      </c>
      <c r="AE279">
        <v>405</v>
      </c>
      <c r="AF279">
        <v>344</v>
      </c>
      <c r="AG279">
        <v>17</v>
      </c>
      <c r="AH279">
        <v>327</v>
      </c>
      <c r="AI279">
        <v>61</v>
      </c>
      <c r="AJ279">
        <v>33</v>
      </c>
      <c r="AK279">
        <v>4</v>
      </c>
      <c r="AL279">
        <v>24</v>
      </c>
      <c r="AM279">
        <v>5.7924959999999998E-2</v>
      </c>
      <c r="AN279">
        <v>18057.8429965</v>
      </c>
      <c r="AO279">
        <v>470</v>
      </c>
      <c r="AP279">
        <v>98</v>
      </c>
      <c r="AQ279">
        <v>1.61627995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abSelected="1" workbookViewId="0"/>
  </sheetViews>
  <sheetFormatPr baseColWidth="10" defaultRowHeight="16"/>
  <cols>
    <col min="1" max="1" width="28.33203125" customWidth="1"/>
    <col min="2" max="2" width="15.83203125" style="1" customWidth="1"/>
    <col min="3" max="3" width="15.33203125" style="2" customWidth="1"/>
    <col min="4" max="4" width="15.1640625" style="2" customWidth="1"/>
  </cols>
  <sheetData>
    <row r="1" spans="1:4">
      <c r="A1" s="3" t="s">
        <v>324</v>
      </c>
      <c r="B1" s="4" t="s">
        <v>321</v>
      </c>
      <c r="C1" s="5" t="s">
        <v>322</v>
      </c>
      <c r="D1" s="5" t="s">
        <v>323</v>
      </c>
    </row>
    <row r="2" spans="1:4">
      <c r="A2" s="6" t="str">
        <f>neighborhood_full_data!A2</f>
        <v>Abell</v>
      </c>
      <c r="B2" s="7">
        <f>neighborhood_full_data!D2</f>
        <v>889</v>
      </c>
      <c r="C2" s="8">
        <f>IFERROR(neighborhood_full_data!E2/neighborhood_full_data!D2,0)</f>
        <v>0.68166479190101237</v>
      </c>
      <c r="D2" s="8">
        <f>IFERROR(neighborhood_full_data!F2/neighborhood_full_data!D2,0)</f>
        <v>0.23959505061867267</v>
      </c>
    </row>
    <row r="3" spans="1:4">
      <c r="A3" s="6" t="str">
        <f>neighborhood_full_data!A3</f>
        <v>Allendale</v>
      </c>
      <c r="B3" s="7">
        <f>neighborhood_full_data!D3</f>
        <v>3554</v>
      </c>
      <c r="C3" s="8">
        <f>IFERROR(neighborhood_full_data!E3/neighborhood_full_data!D3,0)</f>
        <v>5.064715813168261E-3</v>
      </c>
      <c r="D3" s="8">
        <f>IFERROR(neighborhood_full_data!F3/neighborhood_full_data!D3,0)</f>
        <v>0.9839617332583005</v>
      </c>
    </row>
    <row r="4" spans="1:4">
      <c r="A4" s="6" t="str">
        <f>neighborhood_full_data!A4</f>
        <v>Arcadia</v>
      </c>
      <c r="B4" s="7">
        <f>neighborhood_full_data!D4</f>
        <v>1235</v>
      </c>
      <c r="C4" s="8">
        <f>IFERROR(neighborhood_full_data!E4/neighborhood_full_data!D4,0)</f>
        <v>0.50445344129554659</v>
      </c>
      <c r="D4" s="8">
        <f>IFERROR(neighborhood_full_data!F4/neighborhood_full_data!D4,0)</f>
        <v>0.43481781376518219</v>
      </c>
    </row>
    <row r="5" spans="1:4">
      <c r="A5" s="6" t="str">
        <f>neighborhood_full_data!A5</f>
        <v>Arlington</v>
      </c>
      <c r="B5" s="7">
        <f>neighborhood_full_data!D5</f>
        <v>2598</v>
      </c>
      <c r="C5" s="8">
        <f>IFERROR(neighborhood_full_data!E5/neighborhood_full_data!D5,0)</f>
        <v>1.2702078521939953E-2</v>
      </c>
      <c r="D5" s="8">
        <f>IFERROR(neighborhood_full_data!F5/neighborhood_full_data!D5,0)</f>
        <v>0.96073903002309469</v>
      </c>
    </row>
    <row r="6" spans="1:4">
      <c r="A6" s="6" t="str">
        <f>neighborhood_full_data!A6</f>
        <v>Armistead Gardens</v>
      </c>
      <c r="B6" s="7">
        <f>neighborhood_full_data!D6</f>
        <v>3458</v>
      </c>
      <c r="C6" s="8">
        <f>IFERROR(neighborhood_full_data!E6/neighborhood_full_data!D6,0)</f>
        <v>0.78021978021978022</v>
      </c>
      <c r="D6" s="8">
        <f>IFERROR(neighborhood_full_data!F6/neighborhood_full_data!D6,0)</f>
        <v>3.1231925968768073E-2</v>
      </c>
    </row>
    <row r="7" spans="1:4">
      <c r="A7" s="6" t="str">
        <f>neighborhood_full_data!A7</f>
        <v>Ashburton</v>
      </c>
      <c r="B7" s="7">
        <f>neighborhood_full_data!D7</f>
        <v>2520</v>
      </c>
      <c r="C7" s="8">
        <f>IFERROR(neighborhood_full_data!E7/neighborhood_full_data!D7,0)</f>
        <v>1.3095238095238096E-2</v>
      </c>
      <c r="D7" s="8">
        <f>IFERROR(neighborhood_full_data!F7/neighborhood_full_data!D7,0)</f>
        <v>0.9646825396825397</v>
      </c>
    </row>
    <row r="8" spans="1:4">
      <c r="A8" s="6" t="str">
        <f>neighborhood_full_data!A8</f>
        <v>Baltimore Highlands</v>
      </c>
      <c r="B8" s="7">
        <f>neighborhood_full_data!D8</f>
        <v>2703</v>
      </c>
      <c r="C8" s="8">
        <f>IFERROR(neighborhood_full_data!E8/neighborhood_full_data!D8,0)</f>
        <v>0.37846836847946724</v>
      </c>
      <c r="D8" s="8">
        <f>IFERROR(neighborhood_full_data!F8/neighborhood_full_data!D8,0)</f>
        <v>0.25897151313355532</v>
      </c>
    </row>
    <row r="9" spans="1:4">
      <c r="A9" s="6" t="str">
        <f>neighborhood_full_data!A9</f>
        <v>Patterson Park Neighborhood</v>
      </c>
      <c r="B9" s="7">
        <f>neighborhood_full_data!D9</f>
        <v>5820</v>
      </c>
      <c r="C9" s="8">
        <f>IFERROR(neighborhood_full_data!E9/neighborhood_full_data!D9,0)</f>
        <v>0.49896907216494846</v>
      </c>
      <c r="D9" s="8">
        <f>IFERROR(neighborhood_full_data!F9/neighborhood_full_data!D9,0)</f>
        <v>0.28900343642611681</v>
      </c>
    </row>
    <row r="10" spans="1:4">
      <c r="A10" s="6" t="str">
        <f>neighborhood_full_data!A10</f>
        <v>Barclay</v>
      </c>
      <c r="B10" s="7">
        <f>neighborhood_full_data!D10</f>
        <v>2181</v>
      </c>
      <c r="C10" s="8">
        <f>IFERROR(neighborhood_full_data!E10/neighborhood_full_data!D10,0)</f>
        <v>0.13846859238881248</v>
      </c>
      <c r="D10" s="8">
        <f>IFERROR(neighborhood_full_data!F10/neighborhood_full_data!D10,0)</f>
        <v>0.80880330123796429</v>
      </c>
    </row>
    <row r="11" spans="1:4">
      <c r="A11" s="6" t="str">
        <f>neighborhood_full_data!A11</f>
        <v>Barre Circle</v>
      </c>
      <c r="B11" s="7">
        <f>neighborhood_full_data!D11</f>
        <v>450</v>
      </c>
      <c r="C11" s="8">
        <f>IFERROR(neighborhood_full_data!E11/neighborhood_full_data!D11,0)</f>
        <v>0.50666666666666671</v>
      </c>
      <c r="D11" s="8">
        <f>IFERROR(neighborhood_full_data!F11/neighborhood_full_data!D11,0)</f>
        <v>0.34222222222222221</v>
      </c>
    </row>
    <row r="12" spans="1:4">
      <c r="A12" s="6" t="str">
        <f>neighborhood_full_data!A12</f>
        <v>Beechfield</v>
      </c>
      <c r="B12" s="7">
        <f>neighborhood_full_data!D12</f>
        <v>3708</v>
      </c>
      <c r="C12" s="8">
        <f>IFERROR(neighborhood_full_data!E12/neighborhood_full_data!D12,0)</f>
        <v>9.7896440129449841E-2</v>
      </c>
      <c r="D12" s="8">
        <f>IFERROR(neighborhood_full_data!F12/neighborhood_full_data!D12,0)</f>
        <v>0.8673139158576052</v>
      </c>
    </row>
    <row r="13" spans="1:4">
      <c r="A13" s="6" t="str">
        <f>neighborhood_full_data!A13</f>
        <v>Belair-Parkside</v>
      </c>
      <c r="B13" s="7">
        <f>neighborhood_full_data!D13</f>
        <v>444</v>
      </c>
      <c r="C13" s="8">
        <f>IFERROR(neighborhood_full_data!E13/neighborhood_full_data!D13,0)</f>
        <v>0.24324324324324326</v>
      </c>
      <c r="D13" s="8">
        <f>IFERROR(neighborhood_full_data!F13/neighborhood_full_data!D13,0)</f>
        <v>0.67342342342342343</v>
      </c>
    </row>
    <row r="14" spans="1:4">
      <c r="A14" s="6" t="str">
        <f>neighborhood_full_data!A14</f>
        <v>Bellona-Gittings</v>
      </c>
      <c r="B14" s="7">
        <f>neighborhood_full_data!D14</f>
        <v>599</v>
      </c>
      <c r="C14" s="8">
        <f>IFERROR(neighborhood_full_data!E14/neighborhood_full_data!D14,0)</f>
        <v>0.80300500834724542</v>
      </c>
      <c r="D14" s="8">
        <f>IFERROR(neighborhood_full_data!F14/neighborhood_full_data!D14,0)</f>
        <v>0.10684474123539232</v>
      </c>
    </row>
    <row r="15" spans="1:4">
      <c r="A15" s="6" t="str">
        <f>neighborhood_full_data!A15</f>
        <v>Berea</v>
      </c>
      <c r="B15" s="7">
        <f>neighborhood_full_data!D15</f>
        <v>3865</v>
      </c>
      <c r="C15" s="8">
        <f>IFERROR(neighborhood_full_data!E15/neighborhood_full_data!D15,0)</f>
        <v>8.2794307891332474E-3</v>
      </c>
      <c r="D15" s="8">
        <f>IFERROR(neighborhood_full_data!F15/neighborhood_full_data!D15,0)</f>
        <v>0.9790426908150065</v>
      </c>
    </row>
    <row r="16" spans="1:4">
      <c r="A16" s="6" t="str">
        <f>neighborhood_full_data!A16</f>
        <v>Better Waverly</v>
      </c>
      <c r="B16" s="7">
        <f>neighborhood_full_data!D16</f>
        <v>2874</v>
      </c>
      <c r="C16" s="8">
        <f>IFERROR(neighborhood_full_data!E16/neighborhood_full_data!D16,0)</f>
        <v>0.13535142658315935</v>
      </c>
      <c r="D16" s="8">
        <f>IFERROR(neighborhood_full_data!F16/neighborhood_full_data!D16,0)</f>
        <v>0.82219902574808634</v>
      </c>
    </row>
    <row r="17" spans="1:4">
      <c r="A17" s="6" t="str">
        <f>neighborhood_full_data!A17</f>
        <v>Beverly Hills</v>
      </c>
      <c r="B17" s="7">
        <f>neighborhood_full_data!D17</f>
        <v>669</v>
      </c>
      <c r="C17" s="8">
        <f>IFERROR(neighborhood_full_data!E17/neighborhood_full_data!D17,0)</f>
        <v>0.58146487294469362</v>
      </c>
      <c r="D17" s="8">
        <f>IFERROR(neighborhood_full_data!F17/neighborhood_full_data!D17,0)</f>
        <v>0.39611360239162929</v>
      </c>
    </row>
    <row r="18" spans="1:4">
      <c r="A18" s="6" t="str">
        <f>neighborhood_full_data!A18</f>
        <v>Biddle Street</v>
      </c>
      <c r="B18" s="7">
        <f>neighborhood_full_data!D18</f>
        <v>1265</v>
      </c>
      <c r="C18" s="8">
        <f>IFERROR(neighborhood_full_data!E18/neighborhood_full_data!D18,0)</f>
        <v>6.3241106719367588E-3</v>
      </c>
      <c r="D18" s="8">
        <f>IFERROR(neighborhood_full_data!F18/neighborhood_full_data!D18,0)</f>
        <v>0.97944664031620554</v>
      </c>
    </row>
    <row r="19" spans="1:4">
      <c r="A19" s="6" t="str">
        <f>neighborhood_full_data!A19</f>
        <v>Blythewood</v>
      </c>
      <c r="B19" s="7">
        <f>neighborhood_full_data!D19</f>
        <v>72</v>
      </c>
      <c r="C19" s="8">
        <f>IFERROR(neighborhood_full_data!E19/neighborhood_full_data!D19,0)</f>
        <v>0.93055555555555558</v>
      </c>
      <c r="D19" s="8">
        <f>IFERROR(neighborhood_full_data!F19/neighborhood_full_data!D19,0)</f>
        <v>0</v>
      </c>
    </row>
    <row r="20" spans="1:4">
      <c r="A20" s="6" t="str">
        <f>neighborhood_full_data!A20</f>
        <v>Bolton Hill</v>
      </c>
      <c r="B20" s="7">
        <f>neighborhood_full_data!D20</f>
        <v>4974</v>
      </c>
      <c r="C20" s="8">
        <f>IFERROR(neighborhood_full_data!E20/neighborhood_full_data!D20,0)</f>
        <v>0.56433453960595092</v>
      </c>
      <c r="D20" s="8">
        <f>IFERROR(neighborhood_full_data!F20/neighborhood_full_data!D20,0)</f>
        <v>0.3178528347406514</v>
      </c>
    </row>
    <row r="21" spans="1:4">
      <c r="A21" s="6" t="str">
        <f>neighborhood_full_data!A21</f>
        <v>Boyd-Booth</v>
      </c>
      <c r="B21" s="7">
        <f>neighborhood_full_data!D21</f>
        <v>822</v>
      </c>
      <c r="C21" s="8">
        <f>IFERROR(neighborhood_full_data!E21/neighborhood_full_data!D21,0)</f>
        <v>3.0413625304136254E-2</v>
      </c>
      <c r="D21" s="8">
        <f>IFERROR(neighborhood_full_data!F21/neighborhood_full_data!D21,0)</f>
        <v>0.94403892944038925</v>
      </c>
    </row>
    <row r="22" spans="1:4">
      <c r="A22" s="6" t="str">
        <f>neighborhood_full_data!A22</f>
        <v>Brewers Hill</v>
      </c>
      <c r="B22" s="7">
        <f>neighborhood_full_data!D22</f>
        <v>1511</v>
      </c>
      <c r="C22" s="8">
        <f>IFERROR(neighborhood_full_data!E22/neighborhood_full_data!D22,0)</f>
        <v>0.82660489741892784</v>
      </c>
      <c r="D22" s="8">
        <f>IFERROR(neighborhood_full_data!F22/neighborhood_full_data!D22,0)</f>
        <v>3.7061548643282594E-2</v>
      </c>
    </row>
    <row r="23" spans="1:4">
      <c r="A23" s="6" t="str">
        <f>neighborhood_full_data!A23</f>
        <v>Bridgeview/Greenlawn</v>
      </c>
      <c r="B23" s="7">
        <f>neighborhood_full_data!D23</f>
        <v>1975</v>
      </c>
      <c r="C23" s="8">
        <f>IFERROR(neighborhood_full_data!E23/neighborhood_full_data!D23,0)</f>
        <v>3.5443037974683543E-3</v>
      </c>
      <c r="D23" s="8">
        <f>IFERROR(neighborhood_full_data!F23/neighborhood_full_data!D23,0)</f>
        <v>0.98379746835443038</v>
      </c>
    </row>
    <row r="24" spans="1:4">
      <c r="A24" s="6" t="str">
        <f>neighborhood_full_data!A24</f>
        <v>Broadway East</v>
      </c>
      <c r="B24" s="7">
        <f>neighborhood_full_data!D24</f>
        <v>4931</v>
      </c>
      <c r="C24" s="8">
        <f>IFERROR(neighborhood_full_data!E24/neighborhood_full_data!D24,0)</f>
        <v>2.3727438653417157E-2</v>
      </c>
      <c r="D24" s="8">
        <f>IFERROR(neighborhood_full_data!F24/neighborhood_full_data!D24,0)</f>
        <v>0.94930034475765568</v>
      </c>
    </row>
    <row r="25" spans="1:4">
      <c r="A25" s="6" t="str">
        <f>neighborhood_full_data!A25</f>
        <v>Broening Manor</v>
      </c>
      <c r="B25" s="7">
        <f>neighborhood_full_data!D25</f>
        <v>1726</v>
      </c>
      <c r="C25" s="8">
        <f>IFERROR(neighborhood_full_data!E25/neighborhood_full_data!D25,0)</f>
        <v>0.61529548088064889</v>
      </c>
      <c r="D25" s="8">
        <f>IFERROR(neighborhood_full_data!F25/neighborhood_full_data!D25,0)</f>
        <v>0.19872537659327927</v>
      </c>
    </row>
    <row r="26" spans="1:4">
      <c r="A26" s="6" t="str">
        <f>neighborhood_full_data!A26</f>
        <v>Brooklyn</v>
      </c>
      <c r="B26" s="7">
        <f>neighborhood_full_data!D26</f>
        <v>9996</v>
      </c>
      <c r="C26" s="8">
        <f>IFERROR(neighborhood_full_data!E26/neighborhood_full_data!D26,0)</f>
        <v>0.47899159663865548</v>
      </c>
      <c r="D26" s="8">
        <f>IFERROR(neighborhood_full_data!F26/neighborhood_full_data!D26,0)</f>
        <v>0.40526210484193675</v>
      </c>
    </row>
    <row r="27" spans="1:4">
      <c r="A27" s="6" t="str">
        <f>neighborhood_full_data!A27</f>
        <v>Burleith-Leighton</v>
      </c>
      <c r="B27" s="7">
        <f>neighborhood_full_data!D27</f>
        <v>737</v>
      </c>
      <c r="C27" s="8">
        <f>IFERROR(neighborhood_full_data!E27/neighborhood_full_data!D27,0)</f>
        <v>6.7842605156037995E-3</v>
      </c>
      <c r="D27" s="8">
        <f>IFERROR(neighborhood_full_data!F27/neighborhood_full_data!D27,0)</f>
        <v>0.96472184531886029</v>
      </c>
    </row>
    <row r="28" spans="1:4">
      <c r="A28" s="6" t="str">
        <f>neighborhood_full_data!A28</f>
        <v>Butcher's Hill</v>
      </c>
      <c r="B28" s="7">
        <f>neighborhood_full_data!D28</f>
        <v>1889</v>
      </c>
      <c r="C28" s="8">
        <f>IFERROR(neighborhood_full_data!E28/neighborhood_full_data!D28,0)</f>
        <v>0.69878242456326101</v>
      </c>
      <c r="D28" s="8">
        <f>IFERROR(neighborhood_full_data!F28/neighborhood_full_data!D28,0)</f>
        <v>0.18475383800952885</v>
      </c>
    </row>
    <row r="29" spans="1:4">
      <c r="A29" s="6" t="str">
        <f>neighborhood_full_data!A29</f>
        <v>Callaway-Garrison</v>
      </c>
      <c r="B29" s="7">
        <f>neighborhood_full_data!D29</f>
        <v>1798</v>
      </c>
      <c r="C29" s="8">
        <f>IFERROR(neighborhood_full_data!E29/neighborhood_full_data!D29,0)</f>
        <v>1.9466073414905451E-2</v>
      </c>
      <c r="D29" s="8">
        <f>IFERROR(neighborhood_full_data!F29/neighborhood_full_data!D29,0)</f>
        <v>0.95661846496106784</v>
      </c>
    </row>
    <row r="30" spans="1:4">
      <c r="A30" s="6" t="str">
        <f>neighborhood_full_data!A30</f>
        <v>Cameron Village</v>
      </c>
      <c r="B30" s="7">
        <f>neighborhood_full_data!D30</f>
        <v>1435</v>
      </c>
      <c r="C30" s="8">
        <f>IFERROR(neighborhood_full_data!E30/neighborhood_full_data!D30,0)</f>
        <v>3.3449477351916376E-2</v>
      </c>
      <c r="D30" s="8">
        <f>IFERROR(neighborhood_full_data!F30/neighborhood_full_data!D30,0)</f>
        <v>0.94285714285714284</v>
      </c>
    </row>
    <row r="31" spans="1:4">
      <c r="A31" s="6" t="str">
        <f>neighborhood_full_data!A31</f>
        <v>Canton</v>
      </c>
      <c r="B31" s="7">
        <f>neighborhood_full_data!D31</f>
        <v>12192</v>
      </c>
      <c r="C31" s="8">
        <f>IFERROR(neighborhood_full_data!E31/neighborhood_full_data!D31,0)</f>
        <v>0.88672900262467191</v>
      </c>
      <c r="D31" s="8">
        <f>IFERROR(neighborhood_full_data!F31/neighborhood_full_data!D31,0)</f>
        <v>3.9780183727034124E-2</v>
      </c>
    </row>
    <row r="32" spans="1:4">
      <c r="A32" s="6" t="str">
        <f>neighborhood_full_data!A32</f>
        <v>Canton Industrial Area</v>
      </c>
      <c r="B32" s="7">
        <f>neighborhood_full_data!D32</f>
        <v>0</v>
      </c>
      <c r="C32" s="8">
        <f>IFERROR(neighborhood_full_data!E32/neighborhood_full_data!D32,0)</f>
        <v>0</v>
      </c>
      <c r="D32" s="8">
        <f>IFERROR(neighborhood_full_data!F32/neighborhood_full_data!D32,0)</f>
        <v>0</v>
      </c>
    </row>
    <row r="33" spans="1:4">
      <c r="A33" s="6" t="str">
        <f>neighborhood_full_data!A33</f>
        <v>Carroll - Camden Industrial Area</v>
      </c>
      <c r="B33" s="7">
        <f>neighborhood_full_data!D33</f>
        <v>0</v>
      </c>
      <c r="C33" s="8">
        <f>IFERROR(neighborhood_full_data!E33/neighborhood_full_data!D33,0)</f>
        <v>0</v>
      </c>
      <c r="D33" s="8">
        <f>IFERROR(neighborhood_full_data!F33/neighborhood_full_data!D33,0)</f>
        <v>0</v>
      </c>
    </row>
    <row r="34" spans="1:4">
      <c r="A34" s="6" t="str">
        <f>neighborhood_full_data!A34</f>
        <v>Carroll Park</v>
      </c>
      <c r="B34" s="7">
        <f>neighborhood_full_data!D34</f>
        <v>0</v>
      </c>
      <c r="C34" s="8">
        <f>IFERROR(neighborhood_full_data!E34/neighborhood_full_data!D34,0)</f>
        <v>0</v>
      </c>
      <c r="D34" s="8">
        <f>IFERROR(neighborhood_full_data!F34/neighborhood_full_data!D34,0)</f>
        <v>0</v>
      </c>
    </row>
    <row r="35" spans="1:4">
      <c r="A35" s="6" t="str">
        <f>neighborhood_full_data!A35</f>
        <v>Carroll-South Hilton</v>
      </c>
      <c r="B35" s="7">
        <f>neighborhood_full_data!D35</f>
        <v>1370</v>
      </c>
      <c r="C35" s="8">
        <f>IFERROR(neighborhood_full_data!E35/neighborhood_full_data!D35,0)</f>
        <v>2.9197080291970802E-2</v>
      </c>
      <c r="D35" s="8">
        <f>IFERROR(neighborhood_full_data!F35/neighborhood_full_data!D35,0)</f>
        <v>0.95985401459854014</v>
      </c>
    </row>
    <row r="36" spans="1:4">
      <c r="A36" s="6" t="str">
        <f>neighborhood_full_data!A36</f>
        <v>Carrollton Ridge</v>
      </c>
      <c r="B36" s="7">
        <f>neighborhood_full_data!D36</f>
        <v>3645</v>
      </c>
      <c r="C36" s="8">
        <f>IFERROR(neighborhood_full_data!E36/neighborhood_full_data!D36,0)</f>
        <v>0.33525377229080933</v>
      </c>
      <c r="D36" s="8">
        <f>IFERROR(neighborhood_full_data!F36/neighborhood_full_data!D36,0)</f>
        <v>0.59314128943758571</v>
      </c>
    </row>
    <row r="37" spans="1:4">
      <c r="A37" s="6" t="str">
        <f>neighborhood_full_data!A37</f>
        <v>Cedarcroft</v>
      </c>
      <c r="B37" s="7">
        <f>neighborhood_full_data!D37</f>
        <v>726</v>
      </c>
      <c r="C37" s="8">
        <f>IFERROR(neighborhood_full_data!E37/neighborhood_full_data!D37,0)</f>
        <v>0.87190082644628097</v>
      </c>
      <c r="D37" s="8">
        <f>IFERROR(neighborhood_full_data!F37/neighborhood_full_data!D37,0)</f>
        <v>6.1983471074380167E-2</v>
      </c>
    </row>
    <row r="38" spans="1:4">
      <c r="A38" s="6" t="str">
        <f>neighborhood_full_data!A38</f>
        <v>Cedmont</v>
      </c>
      <c r="B38" s="7">
        <f>neighborhood_full_data!D38</f>
        <v>2594</v>
      </c>
      <c r="C38" s="8">
        <f>IFERROR(neighborhood_full_data!E38/neighborhood_full_data!D38,0)</f>
        <v>0.45296838858905164</v>
      </c>
      <c r="D38" s="8">
        <f>IFERROR(neighborhood_full_data!F38/neighborhood_full_data!D38,0)</f>
        <v>0.50385505011565146</v>
      </c>
    </row>
    <row r="39" spans="1:4">
      <c r="A39" s="6" t="str">
        <f>neighborhood_full_data!A39</f>
        <v>Cedonia</v>
      </c>
      <c r="B39" s="7">
        <f>neighborhood_full_data!D39</f>
        <v>3316</v>
      </c>
      <c r="C39" s="8">
        <f>IFERROR(neighborhood_full_data!E39/neighborhood_full_data!D39,0)</f>
        <v>5.3075995174909532E-2</v>
      </c>
      <c r="D39" s="8">
        <f>IFERROR(neighborhood_full_data!F39/neighborhood_full_data!D39,0)</f>
        <v>0.92008443908323279</v>
      </c>
    </row>
    <row r="40" spans="1:4">
      <c r="A40" s="6" t="str">
        <f>neighborhood_full_data!A40</f>
        <v>Central Forest Park</v>
      </c>
      <c r="B40" s="7">
        <f>neighborhood_full_data!D40</f>
        <v>1273</v>
      </c>
      <c r="C40" s="8">
        <f>IFERROR(neighborhood_full_data!E40/neighborhood_full_data!D40,0)</f>
        <v>3.7706205813040065E-2</v>
      </c>
      <c r="D40" s="8">
        <f>IFERROR(neighborhood_full_data!F40/neighborhood_full_data!D40,0)</f>
        <v>0.94658287509819328</v>
      </c>
    </row>
    <row r="41" spans="1:4">
      <c r="A41" s="6" t="str">
        <f>neighborhood_full_data!A41</f>
        <v>Central Park Heights</v>
      </c>
      <c r="B41" s="7">
        <f>neighborhood_full_data!D41</f>
        <v>6026</v>
      </c>
      <c r="C41" s="8">
        <f>IFERROR(neighborhood_full_data!E41/neighborhood_full_data!D41,0)</f>
        <v>1.8088284102223698E-2</v>
      </c>
      <c r="D41" s="8">
        <f>IFERROR(neighborhood_full_data!F41/neighborhood_full_data!D41,0)</f>
        <v>0.95818121473614337</v>
      </c>
    </row>
    <row r="42" spans="1:4">
      <c r="A42" s="6" t="str">
        <f>neighborhood_full_data!A42</f>
        <v>Charles North</v>
      </c>
      <c r="B42" s="7">
        <f>neighborhood_full_data!D42</f>
        <v>1059</v>
      </c>
      <c r="C42" s="8">
        <f>IFERROR(neighborhood_full_data!E42/neighborhood_full_data!D42,0)</f>
        <v>0.20396600566572237</v>
      </c>
      <c r="D42" s="8">
        <f>IFERROR(neighborhood_full_data!F42/neighborhood_full_data!D42,0)</f>
        <v>0.62889518413597734</v>
      </c>
    </row>
    <row r="43" spans="1:4">
      <c r="A43" s="6" t="str">
        <f>neighborhood_full_data!A43</f>
        <v>Cherry Hill</v>
      </c>
      <c r="B43" s="7">
        <f>neighborhood_full_data!D43</f>
        <v>8367</v>
      </c>
      <c r="C43" s="8">
        <f>IFERROR(neighborhood_full_data!E43/neighborhood_full_data!D43,0)</f>
        <v>2.8445081869248236E-2</v>
      </c>
      <c r="D43" s="8">
        <f>IFERROR(neighborhood_full_data!F43/neighborhood_full_data!D43,0)</f>
        <v>0.94645631648141504</v>
      </c>
    </row>
    <row r="44" spans="1:4">
      <c r="A44" s="6" t="str">
        <f>neighborhood_full_data!A44</f>
        <v>Cheswolde</v>
      </c>
      <c r="B44" s="7">
        <f>neighborhood_full_data!D44</f>
        <v>7270</v>
      </c>
      <c r="C44" s="8">
        <f>IFERROR(neighborhood_full_data!E44/neighborhood_full_data!D44,0)</f>
        <v>0.77771664374140304</v>
      </c>
      <c r="D44" s="8">
        <f>IFERROR(neighborhood_full_data!F44/neighborhood_full_data!D44,0)</f>
        <v>0.14484181568088034</v>
      </c>
    </row>
    <row r="45" spans="1:4">
      <c r="A45" s="6" t="str">
        <f>neighborhood_full_data!A45</f>
        <v>Chinquapin Park</v>
      </c>
      <c r="B45" s="7">
        <f>neighborhood_full_data!D45</f>
        <v>1309</v>
      </c>
      <c r="C45" s="8">
        <f>IFERROR(neighborhood_full_data!E45/neighborhood_full_data!D45,0)</f>
        <v>0.10236822001527884</v>
      </c>
      <c r="D45" s="8">
        <f>IFERROR(neighborhood_full_data!F45/neighborhood_full_data!D45,0)</f>
        <v>0.85637891520244458</v>
      </c>
    </row>
    <row r="46" spans="1:4">
      <c r="A46" s="6" t="str">
        <f>neighborhood_full_data!A46</f>
        <v>Orchard Ridge</v>
      </c>
      <c r="B46" s="7">
        <f>neighborhood_full_data!D46</f>
        <v>546</v>
      </c>
      <c r="C46" s="8">
        <f>IFERROR(neighborhood_full_data!E46/neighborhood_full_data!D46,0)</f>
        <v>8.0586080586080591E-2</v>
      </c>
      <c r="D46" s="8">
        <f>IFERROR(neighborhood_full_data!F46/neighborhood_full_data!D46,0)</f>
        <v>0.86996336996336998</v>
      </c>
    </row>
    <row r="47" spans="1:4">
      <c r="A47" s="6" t="str">
        <f>neighborhood_full_data!A47</f>
        <v>Clifton Park</v>
      </c>
      <c r="B47" s="7">
        <f>neighborhood_full_data!D47</f>
        <v>0</v>
      </c>
      <c r="C47" s="8">
        <f>IFERROR(neighborhood_full_data!E47/neighborhood_full_data!D47,0)</f>
        <v>0</v>
      </c>
      <c r="D47" s="8">
        <f>IFERROR(neighborhood_full_data!F47/neighborhood_full_data!D47,0)</f>
        <v>0</v>
      </c>
    </row>
    <row r="48" spans="1:4">
      <c r="A48" s="6" t="str">
        <f>neighborhood_full_data!A48</f>
        <v>Coldspring</v>
      </c>
      <c r="B48" s="7">
        <f>neighborhood_full_data!D48</f>
        <v>1029</v>
      </c>
      <c r="C48" s="8">
        <f>IFERROR(neighborhood_full_data!E48/neighborhood_full_data!D48,0)</f>
        <v>0.16034985422740525</v>
      </c>
      <c r="D48" s="8">
        <f>IFERROR(neighborhood_full_data!F48/neighborhood_full_data!D48,0)</f>
        <v>0.76773566569484941</v>
      </c>
    </row>
    <row r="49" spans="1:4">
      <c r="A49" s="6" t="str">
        <f>neighborhood_full_data!A49</f>
        <v>Coldstream Homestead Montebello</v>
      </c>
      <c r="B49" s="7">
        <f>neighborhood_full_data!D49</f>
        <v>7266</v>
      </c>
      <c r="C49" s="8">
        <f>IFERROR(neighborhood_full_data!E49/neighborhood_full_data!D49,0)</f>
        <v>1.6240022020368842E-2</v>
      </c>
      <c r="D49" s="8">
        <f>IFERROR(neighborhood_full_data!F49/neighborhood_full_data!D49,0)</f>
        <v>0.95953757225433522</v>
      </c>
    </row>
    <row r="50" spans="1:4">
      <c r="A50" s="6" t="str">
        <f>neighborhood_full_data!A50</f>
        <v>Concerned Citizens Of Forest Park</v>
      </c>
      <c r="B50" s="7">
        <f>neighborhood_full_data!D50</f>
        <v>1153</v>
      </c>
      <c r="C50" s="8">
        <f>IFERROR(neighborhood_full_data!E50/neighborhood_full_data!D50,0)</f>
        <v>1.0407632263660017E-2</v>
      </c>
      <c r="D50" s="8">
        <f>IFERROR(neighborhood_full_data!F50/neighborhood_full_data!D50,0)</f>
        <v>0.97658282740676494</v>
      </c>
    </row>
    <row r="51" spans="1:4">
      <c r="A51" s="6" t="str">
        <f>neighborhood_full_data!A51</f>
        <v>Coppin Heights/Ash-Co-East</v>
      </c>
      <c r="B51" s="7">
        <f>neighborhood_full_data!D51</f>
        <v>2660</v>
      </c>
      <c r="C51" s="8">
        <f>IFERROR(neighborhood_full_data!E51/neighborhood_full_data!D51,0)</f>
        <v>4.887218045112782E-3</v>
      </c>
      <c r="D51" s="8">
        <f>IFERROR(neighborhood_full_data!F51/neighborhood_full_data!D51,0)</f>
        <v>0.97443609022556388</v>
      </c>
    </row>
    <row r="52" spans="1:4">
      <c r="A52" s="6" t="str">
        <f>neighborhood_full_data!A52</f>
        <v>Cross Country</v>
      </c>
      <c r="B52" s="7">
        <f>neighborhood_full_data!D52</f>
        <v>5157</v>
      </c>
      <c r="C52" s="8">
        <f>IFERROR(neighborhood_full_data!E52/neighborhood_full_data!D52,0)</f>
        <v>0.7832072910606942</v>
      </c>
      <c r="D52" s="8">
        <f>IFERROR(neighborhood_full_data!F52/neighborhood_full_data!D52,0)</f>
        <v>0.15939499709133217</v>
      </c>
    </row>
    <row r="53" spans="1:4">
      <c r="A53" s="6" t="str">
        <f>neighborhood_full_data!A53</f>
        <v>Cross Keys</v>
      </c>
      <c r="B53" s="7">
        <f>neighborhood_full_data!D53</f>
        <v>856</v>
      </c>
      <c r="C53" s="8">
        <f>IFERROR(neighborhood_full_data!E53/neighborhood_full_data!D53,0)</f>
        <v>0.8469626168224299</v>
      </c>
      <c r="D53" s="8">
        <f>IFERROR(neighborhood_full_data!F53/neighborhood_full_data!D53,0)</f>
        <v>9.9299065420560745E-2</v>
      </c>
    </row>
    <row r="54" spans="1:4">
      <c r="A54" s="6" t="str">
        <f>neighborhood_full_data!A54</f>
        <v>Curtis Bay</v>
      </c>
      <c r="B54" s="7">
        <f>neighborhood_full_data!D54</f>
        <v>4063</v>
      </c>
      <c r="C54" s="8">
        <f>IFERROR(neighborhood_full_data!E54/neighborhood_full_data!D54,0)</f>
        <v>0.61826236770858967</v>
      </c>
      <c r="D54" s="8">
        <f>IFERROR(neighborhood_full_data!F54/neighborhood_full_data!D54,0)</f>
        <v>0.26729017967019442</v>
      </c>
    </row>
    <row r="55" spans="1:4">
      <c r="A55" s="6" t="str">
        <f>neighborhood_full_data!A55</f>
        <v>Curtis Bay Industrial Area</v>
      </c>
      <c r="B55" s="7">
        <f>neighborhood_full_data!D55</f>
        <v>0</v>
      </c>
      <c r="C55" s="8">
        <f>IFERROR(neighborhood_full_data!E55/neighborhood_full_data!D55,0)</f>
        <v>0</v>
      </c>
      <c r="D55" s="8">
        <f>IFERROR(neighborhood_full_data!F55/neighborhood_full_data!D55,0)</f>
        <v>0</v>
      </c>
    </row>
    <row r="56" spans="1:4">
      <c r="A56" s="6" t="str">
        <f>neighborhood_full_data!A56</f>
        <v>Cylburn</v>
      </c>
      <c r="B56" s="7">
        <f>neighborhood_full_data!D56</f>
        <v>2357</v>
      </c>
      <c r="C56" s="8">
        <f>IFERROR(neighborhood_full_data!E56/neighborhood_full_data!D56,0)</f>
        <v>1.8243529910903691E-2</v>
      </c>
      <c r="D56" s="8">
        <f>IFERROR(neighborhood_full_data!F56/neighborhood_full_data!D56,0)</f>
        <v>0.95248196860415779</v>
      </c>
    </row>
    <row r="57" spans="1:4">
      <c r="A57" s="6" t="str">
        <f>neighborhood_full_data!A57</f>
        <v>Darley Park</v>
      </c>
      <c r="B57" s="7">
        <f>neighborhood_full_data!D57</f>
        <v>1218</v>
      </c>
      <c r="C57" s="8">
        <f>IFERROR(neighborhood_full_data!E57/neighborhood_full_data!D57,0)</f>
        <v>5.7471264367816091E-3</v>
      </c>
      <c r="D57" s="8">
        <f>IFERROR(neighborhood_full_data!F57/neighborhood_full_data!D57,0)</f>
        <v>0.97619047619047616</v>
      </c>
    </row>
    <row r="58" spans="1:4">
      <c r="A58" s="6" t="str">
        <f>neighborhood_full_data!A58</f>
        <v>Dickeyville</v>
      </c>
      <c r="B58" s="7">
        <f>neighborhood_full_data!D58</f>
        <v>156</v>
      </c>
      <c r="C58" s="8">
        <f>IFERROR(neighborhood_full_data!E58/neighborhood_full_data!D58,0)</f>
        <v>0.91666666666666663</v>
      </c>
      <c r="D58" s="8">
        <f>IFERROR(neighborhood_full_data!F58/neighborhood_full_data!D58,0)</f>
        <v>5.7692307692307696E-2</v>
      </c>
    </row>
    <row r="59" spans="1:4">
      <c r="A59" s="6" t="str">
        <f>neighborhood_full_data!A59</f>
        <v>Dolfield</v>
      </c>
      <c r="B59" s="7">
        <f>neighborhood_full_data!D59</f>
        <v>2156</v>
      </c>
      <c r="C59" s="8">
        <f>IFERROR(neighborhood_full_data!E59/neighborhood_full_data!D59,0)</f>
        <v>2.2263450834879406E-2</v>
      </c>
      <c r="D59" s="8">
        <f>IFERROR(neighborhood_full_data!F59/neighborhood_full_data!D59,0)</f>
        <v>0.95779220779220775</v>
      </c>
    </row>
    <row r="60" spans="1:4">
      <c r="A60" s="6" t="str">
        <f>neighborhood_full_data!A60</f>
        <v>Dorchester</v>
      </c>
      <c r="B60" s="7">
        <f>neighborhood_full_data!D60</f>
        <v>1700</v>
      </c>
      <c r="C60" s="8">
        <f>IFERROR(neighborhood_full_data!E60/neighborhood_full_data!D60,0)</f>
        <v>0.01</v>
      </c>
      <c r="D60" s="8">
        <f>IFERROR(neighborhood_full_data!F60/neighborhood_full_data!D60,0)</f>
        <v>0.97588235294117642</v>
      </c>
    </row>
    <row r="61" spans="1:4">
      <c r="A61" s="6" t="str">
        <f>neighborhood_full_data!A61</f>
        <v>Downtown</v>
      </c>
      <c r="B61" s="7">
        <f>neighborhood_full_data!D61</f>
        <v>4448</v>
      </c>
      <c r="C61" s="8">
        <f>IFERROR(neighborhood_full_data!E61/neighborhood_full_data!D61,0)</f>
        <v>0.4858363309352518</v>
      </c>
      <c r="D61" s="8">
        <f>IFERROR(neighborhood_full_data!F61/neighborhood_full_data!D61,0)</f>
        <v>0.25314748201438847</v>
      </c>
    </row>
    <row r="62" spans="1:4">
      <c r="A62" s="6" t="str">
        <f>neighborhood_full_data!A62</f>
        <v>Druid Heights</v>
      </c>
      <c r="B62" s="7">
        <f>neighborhood_full_data!D62</f>
        <v>1497</v>
      </c>
      <c r="C62" s="8">
        <f>IFERROR(neighborhood_full_data!E62/neighborhood_full_data!D62,0)</f>
        <v>1.2692050768203072E-2</v>
      </c>
      <c r="D62" s="8">
        <f>IFERROR(neighborhood_full_data!F62/neighborhood_full_data!D62,0)</f>
        <v>0.97127588510354046</v>
      </c>
    </row>
    <row r="63" spans="1:4">
      <c r="A63" s="6" t="str">
        <f>neighborhood_full_data!A63</f>
        <v>Druid Hill Park</v>
      </c>
      <c r="B63" s="7">
        <f>neighborhood_full_data!D63</f>
        <v>0</v>
      </c>
      <c r="C63" s="8">
        <f>IFERROR(neighborhood_full_data!E63/neighborhood_full_data!D63,0)</f>
        <v>0</v>
      </c>
      <c r="D63" s="8">
        <f>IFERROR(neighborhood_full_data!F63/neighborhood_full_data!D63,0)</f>
        <v>0</v>
      </c>
    </row>
    <row r="64" spans="1:4">
      <c r="A64" s="6" t="str">
        <f>neighborhood_full_data!A64</f>
        <v>Dunbar-Broadway</v>
      </c>
      <c r="B64" s="7">
        <f>neighborhood_full_data!D64</f>
        <v>889</v>
      </c>
      <c r="C64" s="8">
        <f>IFERROR(neighborhood_full_data!E64/neighborhood_full_data!D64,0)</f>
        <v>5.2868391451068614E-2</v>
      </c>
      <c r="D64" s="8">
        <f>IFERROR(neighborhood_full_data!F64/neighborhood_full_data!D64,0)</f>
        <v>0.82564679415073117</v>
      </c>
    </row>
    <row r="65" spans="1:4">
      <c r="A65" s="6" t="str">
        <f>neighborhood_full_data!A65</f>
        <v>Dundalk Marine Terminal</v>
      </c>
      <c r="B65" s="7">
        <f>neighborhood_full_data!D65</f>
        <v>0</v>
      </c>
      <c r="C65" s="8">
        <f>IFERROR(neighborhood_full_data!E65/neighborhood_full_data!D65,0)</f>
        <v>0</v>
      </c>
      <c r="D65" s="8">
        <f>IFERROR(neighborhood_full_data!F65/neighborhood_full_data!D65,0)</f>
        <v>0</v>
      </c>
    </row>
    <row r="66" spans="1:4">
      <c r="A66" s="6" t="str">
        <f>neighborhood_full_data!A66</f>
        <v>East Arlington</v>
      </c>
      <c r="B66" s="7">
        <f>neighborhood_full_data!D66</f>
        <v>2432</v>
      </c>
      <c r="C66" s="8">
        <f>IFERROR(neighborhood_full_data!E66/neighborhood_full_data!D66,0)</f>
        <v>7.4013157894736838E-3</v>
      </c>
      <c r="D66" s="8">
        <f>IFERROR(neighborhood_full_data!F66/neighborhood_full_data!D66,0)</f>
        <v>0.97368421052631582</v>
      </c>
    </row>
    <row r="67" spans="1:4">
      <c r="A67" s="6" t="str">
        <f>neighborhood_full_data!A67</f>
        <v>East Baltimore Midway</v>
      </c>
      <c r="B67" s="7">
        <f>neighborhood_full_data!D67</f>
        <v>3034</v>
      </c>
      <c r="C67" s="8">
        <f>IFERROR(neighborhood_full_data!E67/neighborhood_full_data!D67,0)</f>
        <v>1.3183915622940013E-2</v>
      </c>
      <c r="D67" s="8">
        <f>IFERROR(neighborhood_full_data!F67/neighborhood_full_data!D67,0)</f>
        <v>0.96374423203691495</v>
      </c>
    </row>
    <row r="68" spans="1:4">
      <c r="A68" s="6" t="str">
        <f>neighborhood_full_data!A68</f>
        <v>Easterwood</v>
      </c>
      <c r="B68" s="7">
        <f>neighborhood_full_data!D68</f>
        <v>1596</v>
      </c>
      <c r="C68" s="8">
        <f>IFERROR(neighborhood_full_data!E68/neighborhood_full_data!D68,0)</f>
        <v>1.9423558897243107E-2</v>
      </c>
      <c r="D68" s="8">
        <f>IFERROR(neighborhood_full_data!F68/neighborhood_full_data!D68,0)</f>
        <v>0.9642857142857143</v>
      </c>
    </row>
    <row r="69" spans="1:4">
      <c r="A69" s="6" t="str">
        <f>neighborhood_full_data!A69</f>
        <v>Eastwood</v>
      </c>
      <c r="B69" s="7">
        <f>neighborhood_full_data!D69</f>
        <v>577</v>
      </c>
      <c r="C69" s="8">
        <f>IFERROR(neighborhood_full_data!E69/neighborhood_full_data!D69,0)</f>
        <v>0.84228769497400346</v>
      </c>
      <c r="D69" s="8">
        <f>IFERROR(neighborhood_full_data!F69/neighborhood_full_data!D69,0)</f>
        <v>4.3327556325823226E-2</v>
      </c>
    </row>
    <row r="70" spans="1:4">
      <c r="A70" s="6" t="str">
        <f>neighborhood_full_data!A70</f>
        <v>Edmondson Village</v>
      </c>
      <c r="B70" s="7">
        <f>neighborhood_full_data!D70</f>
        <v>3940</v>
      </c>
      <c r="C70" s="8">
        <f>IFERROR(neighborhood_full_data!E70/neighborhood_full_data!D70,0)</f>
        <v>7.6142131979695434E-3</v>
      </c>
      <c r="D70" s="8">
        <f>IFERROR(neighborhood_full_data!F70/neighborhood_full_data!D70,0)</f>
        <v>0.97258883248730965</v>
      </c>
    </row>
    <row r="71" spans="1:4">
      <c r="A71" s="6" t="str">
        <f>neighborhood_full_data!A71</f>
        <v>Ednor Gardens-Lakeside</v>
      </c>
      <c r="B71" s="7">
        <f>neighborhood_full_data!D71</f>
        <v>5185</v>
      </c>
      <c r="C71" s="8">
        <f>IFERROR(neighborhood_full_data!E71/neighborhood_full_data!D71,0)</f>
        <v>0.15467695274831245</v>
      </c>
      <c r="D71" s="8">
        <f>IFERROR(neighborhood_full_data!F71/neighborhood_full_data!D71,0)</f>
        <v>0.8009643201542912</v>
      </c>
    </row>
    <row r="72" spans="1:4">
      <c r="A72" s="6" t="str">
        <f>neighborhood_full_data!A72</f>
        <v>Ellwood Park/Monument</v>
      </c>
      <c r="B72" s="7">
        <f>neighborhood_full_data!D72</f>
        <v>3580</v>
      </c>
      <c r="C72" s="8">
        <f>IFERROR(neighborhood_full_data!E72/neighborhood_full_data!D72,0)</f>
        <v>0.11592178770949721</v>
      </c>
      <c r="D72" s="8">
        <f>IFERROR(neighborhood_full_data!F72/neighborhood_full_data!D72,0)</f>
        <v>0.73938547486033523</v>
      </c>
    </row>
    <row r="73" spans="1:4">
      <c r="A73" s="6" t="str">
        <f>neighborhood_full_data!A73</f>
        <v>Evergreen</v>
      </c>
      <c r="B73" s="7">
        <f>neighborhood_full_data!D73</f>
        <v>382</v>
      </c>
      <c r="C73" s="8">
        <f>IFERROR(neighborhood_full_data!E73/neighborhood_full_data!D73,0)</f>
        <v>0.91099476439790572</v>
      </c>
      <c r="D73" s="8">
        <f>IFERROR(neighborhood_full_data!F73/neighborhood_full_data!D73,0)</f>
        <v>2.356020942408377E-2</v>
      </c>
    </row>
    <row r="74" spans="1:4">
      <c r="A74" s="6" t="str">
        <f>neighborhood_full_data!A74</f>
        <v>Evergreen Lawn</v>
      </c>
      <c r="B74" s="7">
        <f>neighborhood_full_data!D74</f>
        <v>1132</v>
      </c>
      <c r="C74" s="8">
        <f>IFERROR(neighborhood_full_data!E74/neighborhood_full_data!D74,0)</f>
        <v>8.8339222614840993E-3</v>
      </c>
      <c r="D74" s="8">
        <f>IFERROR(neighborhood_full_data!F74/neighborhood_full_data!D74,0)</f>
        <v>0.95583038869257952</v>
      </c>
    </row>
    <row r="75" spans="1:4">
      <c r="A75" s="6" t="str">
        <f>neighborhood_full_data!A75</f>
        <v>Fairfield Area</v>
      </c>
      <c r="B75" s="7">
        <f>neighborhood_full_data!D75</f>
        <v>159</v>
      </c>
      <c r="C75" s="8">
        <f>IFERROR(neighborhood_full_data!E75/neighborhood_full_data!D75,0)</f>
        <v>0.660377358490566</v>
      </c>
      <c r="D75" s="8">
        <f>IFERROR(neighborhood_full_data!F75/neighborhood_full_data!D75,0)</f>
        <v>0.27044025157232704</v>
      </c>
    </row>
    <row r="76" spans="1:4">
      <c r="A76" s="6" t="str">
        <f>neighborhood_full_data!A76</f>
        <v>Fairmont</v>
      </c>
      <c r="B76" s="7">
        <f>neighborhood_full_data!D76</f>
        <v>347</v>
      </c>
      <c r="C76" s="8">
        <f>IFERROR(neighborhood_full_data!E76/neighborhood_full_data!D76,0)</f>
        <v>2.8818443804034581E-2</v>
      </c>
      <c r="D76" s="8">
        <f>IFERROR(neighborhood_full_data!F76/neighborhood_full_data!D76,0)</f>
        <v>0.9279538904899135</v>
      </c>
    </row>
    <row r="77" spans="1:4">
      <c r="A77" s="6" t="str">
        <f>neighborhood_full_data!A77</f>
        <v>Fallstaff</v>
      </c>
      <c r="B77" s="7">
        <f>neighborhood_full_data!D77</f>
        <v>4219</v>
      </c>
      <c r="C77" s="8">
        <f>IFERROR(neighborhood_full_data!E77/neighborhood_full_data!D77,0)</f>
        <v>0.37331121118748517</v>
      </c>
      <c r="D77" s="8">
        <f>IFERROR(neighborhood_full_data!F77/neighborhood_full_data!D77,0)</f>
        <v>0.48139369518843328</v>
      </c>
    </row>
    <row r="78" spans="1:4">
      <c r="A78" s="6" t="str">
        <f>neighborhood_full_data!A78</f>
        <v>Federal Hill</v>
      </c>
      <c r="B78" s="7">
        <f>neighborhood_full_data!D78</f>
        <v>2600</v>
      </c>
      <c r="C78" s="8">
        <f>IFERROR(neighborhood_full_data!E78/neighborhood_full_data!D78,0)</f>
        <v>0.89038461538461533</v>
      </c>
      <c r="D78" s="8">
        <f>IFERROR(neighborhood_full_data!F78/neighborhood_full_data!D78,0)</f>
        <v>5.0769230769230768E-2</v>
      </c>
    </row>
    <row r="79" spans="1:4">
      <c r="A79" s="6" t="str">
        <f>neighborhood_full_data!A79</f>
        <v>Fells Point</v>
      </c>
      <c r="B79" s="7">
        <f>neighborhood_full_data!D79</f>
        <v>3976</v>
      </c>
      <c r="C79" s="8">
        <f>IFERROR(neighborhood_full_data!E79/neighborhood_full_data!D79,0)</f>
        <v>0.77313883299798791</v>
      </c>
      <c r="D79" s="8">
        <f>IFERROR(neighborhood_full_data!F79/neighborhood_full_data!D79,0)</f>
        <v>8.7776659959758557E-2</v>
      </c>
    </row>
    <row r="80" spans="1:4">
      <c r="A80" s="6" t="str">
        <f>neighborhood_full_data!A80</f>
        <v>Forest Park</v>
      </c>
      <c r="B80" s="7">
        <f>neighborhood_full_data!D80</f>
        <v>1560</v>
      </c>
      <c r="C80" s="8">
        <f>IFERROR(neighborhood_full_data!E80/neighborhood_full_data!D80,0)</f>
        <v>1.6025641025641024E-2</v>
      </c>
      <c r="D80" s="8">
        <f>IFERROR(neighborhood_full_data!F80/neighborhood_full_data!D80,0)</f>
        <v>0.96410256410256412</v>
      </c>
    </row>
    <row r="81" spans="1:4">
      <c r="A81" s="6" t="str">
        <f>neighborhood_full_data!A81</f>
        <v>Forest Park Golf Course</v>
      </c>
      <c r="B81" s="7">
        <f>neighborhood_full_data!D81</f>
        <v>392</v>
      </c>
      <c r="C81" s="8">
        <f>IFERROR(neighborhood_full_data!E81/neighborhood_full_data!D81,0)</f>
        <v>2.8061224489795918E-2</v>
      </c>
      <c r="D81" s="8">
        <f>IFERROR(neighborhood_full_data!F81/neighborhood_full_data!D81,0)</f>
        <v>0.95918367346938771</v>
      </c>
    </row>
    <row r="82" spans="1:4">
      <c r="A82" s="6" t="str">
        <f>neighborhood_full_data!A82</f>
        <v>Frankford</v>
      </c>
      <c r="B82" s="7">
        <f>neighborhood_full_data!D82</f>
        <v>17694</v>
      </c>
      <c r="C82" s="8">
        <f>IFERROR(neighborhood_full_data!E82/neighborhood_full_data!D82,0)</f>
        <v>0.118232169096869</v>
      </c>
      <c r="D82" s="8">
        <f>IFERROR(neighborhood_full_data!F82/neighborhood_full_data!D82,0)</f>
        <v>0.82485588335028825</v>
      </c>
    </row>
    <row r="83" spans="1:4">
      <c r="A83" s="6" t="str">
        <f>neighborhood_full_data!A83</f>
        <v>Franklin Square</v>
      </c>
      <c r="B83" s="7">
        <f>neighborhood_full_data!D83</f>
        <v>2967</v>
      </c>
      <c r="C83" s="8">
        <f>IFERROR(neighborhood_full_data!E83/neighborhood_full_data!D83,0)</f>
        <v>3.3029996629592183E-2</v>
      </c>
      <c r="D83" s="8">
        <f>IFERROR(neighborhood_full_data!F83/neighborhood_full_data!D83,0)</f>
        <v>0.91944725311762721</v>
      </c>
    </row>
    <row r="84" spans="1:4">
      <c r="A84" s="6" t="str">
        <f>neighborhood_full_data!A84</f>
        <v>Franklintown</v>
      </c>
      <c r="B84" s="7">
        <f>neighborhood_full_data!D84</f>
        <v>1282</v>
      </c>
      <c r="C84" s="8">
        <f>IFERROR(neighborhood_full_data!E84/neighborhood_full_data!D84,0)</f>
        <v>6.8642745709828396E-2</v>
      </c>
      <c r="D84" s="8">
        <f>IFERROR(neighborhood_full_data!F84/neighborhood_full_data!D84,0)</f>
        <v>0.91263650546021846</v>
      </c>
    </row>
    <row r="85" spans="1:4">
      <c r="A85" s="6" t="str">
        <f>neighborhood_full_data!A85</f>
        <v>Franklintown Road</v>
      </c>
      <c r="B85" s="7">
        <f>neighborhood_full_data!D85</f>
        <v>1940</v>
      </c>
      <c r="C85" s="8">
        <f>IFERROR(neighborhood_full_data!E85/neighborhood_full_data!D85,0)</f>
        <v>2.5773195876288659E-3</v>
      </c>
      <c r="D85" s="8">
        <f>IFERROR(neighborhood_full_data!F85/neighborhood_full_data!D85,0)</f>
        <v>0.97164948453608246</v>
      </c>
    </row>
    <row r="86" spans="1:4">
      <c r="A86" s="6" t="str">
        <f>neighborhood_full_data!A86</f>
        <v>Garwyn Oaks</v>
      </c>
      <c r="B86" s="7">
        <f>neighborhood_full_data!D86</f>
        <v>1132</v>
      </c>
      <c r="C86" s="8">
        <f>IFERROR(neighborhood_full_data!E86/neighborhood_full_data!D86,0)</f>
        <v>1.6784452296819789E-2</v>
      </c>
      <c r="D86" s="8">
        <f>IFERROR(neighborhood_full_data!F86/neighborhood_full_data!D86,0)</f>
        <v>0.9717314487632509</v>
      </c>
    </row>
    <row r="87" spans="1:4">
      <c r="A87" s="6" t="str">
        <f>neighborhood_full_data!A87</f>
        <v>Gay Street</v>
      </c>
      <c r="B87" s="7">
        <f>neighborhood_full_data!D87</f>
        <v>1998</v>
      </c>
      <c r="C87" s="8">
        <f>IFERROR(neighborhood_full_data!E87/neighborhood_full_data!D87,0)</f>
        <v>1.0510510510510511E-2</v>
      </c>
      <c r="D87" s="8">
        <f>IFERROR(neighborhood_full_data!F87/neighborhood_full_data!D87,0)</f>
        <v>0.97247247247247248</v>
      </c>
    </row>
    <row r="88" spans="1:4">
      <c r="A88" s="6" t="str">
        <f>neighborhood_full_data!A88</f>
        <v>Glen</v>
      </c>
      <c r="B88" s="7">
        <f>neighborhood_full_data!D88</f>
        <v>7876</v>
      </c>
      <c r="C88" s="8">
        <f>IFERROR(neighborhood_full_data!E88/neighborhood_full_data!D88,0)</f>
        <v>0.3744286439817166</v>
      </c>
      <c r="D88" s="8">
        <f>IFERROR(neighborhood_full_data!F88/neighborhood_full_data!D88,0)</f>
        <v>0.58710005078720162</v>
      </c>
    </row>
    <row r="89" spans="1:4">
      <c r="A89" s="6" t="str">
        <f>neighborhood_full_data!A89</f>
        <v>Glen Oaks</v>
      </c>
      <c r="B89" s="7">
        <f>neighborhood_full_data!D89</f>
        <v>2887</v>
      </c>
      <c r="C89" s="8">
        <f>IFERROR(neighborhood_full_data!E89/neighborhood_full_data!D89,0)</f>
        <v>7.3432629026671289E-2</v>
      </c>
      <c r="D89" s="8">
        <f>IFERROR(neighborhood_full_data!F89/neighborhood_full_data!D89,0)</f>
        <v>0.88604087287842048</v>
      </c>
    </row>
    <row r="90" spans="1:4">
      <c r="A90" s="6" t="str">
        <f>neighborhood_full_data!A90</f>
        <v>Glenham-Belhar</v>
      </c>
      <c r="B90" s="7">
        <f>neighborhood_full_data!D90</f>
        <v>6175</v>
      </c>
      <c r="C90" s="8">
        <f>IFERROR(neighborhood_full_data!E90/neighborhood_full_data!D90,0)</f>
        <v>0.37473684210526315</v>
      </c>
      <c r="D90" s="8">
        <f>IFERROR(neighborhood_full_data!F90/neighborhood_full_data!D90,0)</f>
        <v>0.57862348178137657</v>
      </c>
    </row>
    <row r="91" spans="1:4">
      <c r="A91" s="6" t="str">
        <f>neighborhood_full_data!A91</f>
        <v>Graceland Park</v>
      </c>
      <c r="B91" s="7">
        <f>neighborhood_full_data!D91</f>
        <v>2011</v>
      </c>
      <c r="C91" s="8">
        <f>IFERROR(neighborhood_full_data!E91/neighborhood_full_data!D91,0)</f>
        <v>0.71805072103431133</v>
      </c>
      <c r="D91" s="8">
        <f>IFERROR(neighborhood_full_data!F91/neighborhood_full_data!D91,0)</f>
        <v>0.11138736946792641</v>
      </c>
    </row>
    <row r="92" spans="1:4">
      <c r="A92" s="6" t="str">
        <f>neighborhood_full_data!A92</f>
        <v>Greektown</v>
      </c>
      <c r="B92" s="7">
        <f>neighborhood_full_data!D92</f>
        <v>3678</v>
      </c>
      <c r="C92" s="8">
        <f>IFERROR(neighborhood_full_data!E92/neighborhood_full_data!D92,0)</f>
        <v>0.65280043501903207</v>
      </c>
      <c r="D92" s="8">
        <f>IFERROR(neighborhood_full_data!F92/neighborhood_full_data!D92,0)</f>
        <v>6.8243610657966289E-2</v>
      </c>
    </row>
    <row r="93" spans="1:4">
      <c r="A93" s="6" t="str">
        <f>neighborhood_full_data!A93</f>
        <v>Greenmount Cemetery</v>
      </c>
      <c r="B93" s="7">
        <f>neighborhood_full_data!D93</f>
        <v>0</v>
      </c>
      <c r="C93" s="8">
        <f>IFERROR(neighborhood_full_data!E93/neighborhood_full_data!D93,0)</f>
        <v>0</v>
      </c>
      <c r="D93" s="8">
        <f>IFERROR(neighborhood_full_data!F93/neighborhood_full_data!D93,0)</f>
        <v>0</v>
      </c>
    </row>
    <row r="94" spans="1:4">
      <c r="A94" s="6" t="str">
        <f>neighborhood_full_data!A94</f>
        <v>Greenmount West</v>
      </c>
      <c r="B94" s="7">
        <f>neighborhood_full_data!D94</f>
        <v>1339</v>
      </c>
      <c r="C94" s="8">
        <f>IFERROR(neighborhood_full_data!E94/neighborhood_full_data!D94,0)</f>
        <v>0.24719940253920836</v>
      </c>
      <c r="D94" s="8">
        <f>IFERROR(neighborhood_full_data!F94/neighborhood_full_data!D94,0)</f>
        <v>0.71695294996265868</v>
      </c>
    </row>
    <row r="95" spans="1:4">
      <c r="A95" s="6" t="str">
        <f>neighborhood_full_data!A95</f>
        <v>Greenspring</v>
      </c>
      <c r="B95" s="7">
        <f>neighborhood_full_data!D95</f>
        <v>3436</v>
      </c>
      <c r="C95" s="8">
        <f>IFERROR(neighborhood_full_data!E95/neighborhood_full_data!D95,0)</f>
        <v>6.4027939464493594E-3</v>
      </c>
      <c r="D95" s="8">
        <f>IFERROR(neighborhood_full_data!F95/neighborhood_full_data!D95,0)</f>
        <v>0.97700814901047728</v>
      </c>
    </row>
    <row r="96" spans="1:4">
      <c r="A96" s="6" t="str">
        <f>neighborhood_full_data!A96</f>
        <v>Grove Park</v>
      </c>
      <c r="B96" s="7">
        <f>neighborhood_full_data!D96</f>
        <v>1934</v>
      </c>
      <c r="C96" s="8">
        <f>IFERROR(neighborhood_full_data!E96/neighborhood_full_data!D96,0)</f>
        <v>1.0858324715615306E-2</v>
      </c>
      <c r="D96" s="8">
        <f>IFERROR(neighborhood_full_data!F96/neighborhood_full_data!D96,0)</f>
        <v>0.96122026887280243</v>
      </c>
    </row>
    <row r="97" spans="1:4">
      <c r="A97" s="6" t="str">
        <f>neighborhood_full_data!A97</f>
        <v>Guilford</v>
      </c>
      <c r="B97" s="7">
        <f>neighborhood_full_data!D97</f>
        <v>2214</v>
      </c>
      <c r="C97" s="8">
        <f>IFERROR(neighborhood_full_data!E97/neighborhood_full_data!D97,0)</f>
        <v>0.81752484191508579</v>
      </c>
      <c r="D97" s="8">
        <f>IFERROR(neighborhood_full_data!F97/neighborhood_full_data!D97,0)</f>
        <v>9.9819331526648597E-2</v>
      </c>
    </row>
    <row r="98" spans="1:4">
      <c r="A98" s="6" t="str">
        <f>neighborhood_full_data!A98</f>
        <v>Gwynns Falls</v>
      </c>
      <c r="B98" s="7">
        <f>neighborhood_full_data!D98</f>
        <v>1184</v>
      </c>
      <c r="C98" s="8">
        <f>IFERROR(neighborhood_full_data!E98/neighborhood_full_data!D98,0)</f>
        <v>0.54138513513513509</v>
      </c>
      <c r="D98" s="8">
        <f>IFERROR(neighborhood_full_data!F98/neighborhood_full_data!D98,0)</f>
        <v>0.4045608108108108</v>
      </c>
    </row>
    <row r="99" spans="1:4">
      <c r="A99" s="6" t="str">
        <f>neighborhood_full_data!A99</f>
        <v>Gwynns Falls/Leakin Park</v>
      </c>
      <c r="B99" s="7">
        <f>neighborhood_full_data!D99</f>
        <v>0</v>
      </c>
      <c r="C99" s="8">
        <f>IFERROR(neighborhood_full_data!E99/neighborhood_full_data!D99,0)</f>
        <v>0</v>
      </c>
      <c r="D99" s="8">
        <f>IFERROR(neighborhood_full_data!F99/neighborhood_full_data!D99,0)</f>
        <v>0</v>
      </c>
    </row>
    <row r="100" spans="1:4">
      <c r="A100" s="6" t="str">
        <f>neighborhood_full_data!A100</f>
        <v>Hampden</v>
      </c>
      <c r="B100" s="7">
        <f>neighborhood_full_data!D100</f>
        <v>6963</v>
      </c>
      <c r="C100" s="8">
        <f>IFERROR(neighborhood_full_data!E100/neighborhood_full_data!D100,0)</f>
        <v>0.89156972569294846</v>
      </c>
      <c r="D100" s="8">
        <f>IFERROR(neighborhood_full_data!F100/neighborhood_full_data!D100,0)</f>
        <v>4.5095504811144618E-2</v>
      </c>
    </row>
    <row r="101" spans="1:4">
      <c r="A101" s="6" t="str">
        <f>neighborhood_full_data!A101</f>
        <v>Hanlon-Longwood</v>
      </c>
      <c r="B101" s="7">
        <f>neighborhood_full_data!D101</f>
        <v>2311</v>
      </c>
      <c r="C101" s="8">
        <f>IFERROR(neighborhood_full_data!E101/neighborhood_full_data!D101,0)</f>
        <v>9.9524015577672001E-3</v>
      </c>
      <c r="D101" s="8">
        <f>IFERROR(neighborhood_full_data!F101/neighborhood_full_data!D101,0)</f>
        <v>0.961488533102553</v>
      </c>
    </row>
    <row r="102" spans="1:4">
      <c r="A102" s="6" t="str">
        <f>neighborhood_full_data!A102</f>
        <v>Hamilton Hills</v>
      </c>
      <c r="B102" s="7">
        <f>neighborhood_full_data!D102</f>
        <v>9752</v>
      </c>
      <c r="C102" s="8">
        <f>IFERROR(neighborhood_full_data!E102/neighborhood_full_data!D102,0)</f>
        <v>0.25584495488105002</v>
      </c>
      <c r="D102" s="8">
        <f>IFERROR(neighborhood_full_data!F102/neighborhood_full_data!D102,0)</f>
        <v>0.70108695652173914</v>
      </c>
    </row>
    <row r="103" spans="1:4">
      <c r="A103" s="6" t="str">
        <f>neighborhood_full_data!A103</f>
        <v>Harlem Park</v>
      </c>
      <c r="B103" s="7">
        <f>neighborhood_full_data!D103</f>
        <v>3654</v>
      </c>
      <c r="C103" s="8">
        <f>IFERROR(neighborhood_full_data!E103/neighborhood_full_data!D103,0)</f>
        <v>1.176792556102901E-2</v>
      </c>
      <c r="D103" s="8">
        <f>IFERROR(neighborhood_full_data!F103/neighborhood_full_data!D103,0)</f>
        <v>0.96442255062944715</v>
      </c>
    </row>
    <row r="104" spans="1:4">
      <c r="A104" s="6" t="str">
        <f>neighborhood_full_data!A104</f>
        <v>Harwood</v>
      </c>
      <c r="B104" s="7">
        <f>neighborhood_full_data!D104</f>
        <v>1575</v>
      </c>
      <c r="C104" s="8">
        <f>IFERROR(neighborhood_full_data!E104/neighborhood_full_data!D104,0)</f>
        <v>0.20571428571428571</v>
      </c>
      <c r="D104" s="8">
        <f>IFERROR(neighborhood_full_data!F104/neighborhood_full_data!D104,0)</f>
        <v>0.74539682539682539</v>
      </c>
    </row>
    <row r="105" spans="1:4">
      <c r="A105" s="6" t="str">
        <f>neighborhood_full_data!A105</f>
        <v>Hawkins Point</v>
      </c>
      <c r="B105" s="7">
        <f>neighborhood_full_data!D105</f>
        <v>0</v>
      </c>
      <c r="C105" s="8">
        <f>IFERROR(neighborhood_full_data!E105/neighborhood_full_data!D105,0)</f>
        <v>0</v>
      </c>
      <c r="D105" s="8">
        <f>IFERROR(neighborhood_full_data!F105/neighborhood_full_data!D105,0)</f>
        <v>0</v>
      </c>
    </row>
    <row r="106" spans="1:4">
      <c r="A106" s="6" t="str">
        <f>neighborhood_full_data!A106</f>
        <v>Heritage Crossing</v>
      </c>
      <c r="B106" s="7">
        <f>neighborhood_full_data!D106</f>
        <v>1029</v>
      </c>
      <c r="C106" s="8">
        <f>IFERROR(neighborhood_full_data!E106/neighborhood_full_data!D106,0)</f>
        <v>2.9154518950437316E-2</v>
      </c>
      <c r="D106" s="8">
        <f>IFERROR(neighborhood_full_data!F106/neighborhood_full_data!D106,0)</f>
        <v>0.93100097181729835</v>
      </c>
    </row>
    <row r="107" spans="1:4">
      <c r="A107" s="6" t="str">
        <f>neighborhood_full_data!A107</f>
        <v>Herring Run Park</v>
      </c>
      <c r="B107" s="7">
        <f>neighborhood_full_data!D107</f>
        <v>0</v>
      </c>
      <c r="C107" s="8">
        <f>IFERROR(neighborhood_full_data!E107/neighborhood_full_data!D107,0)</f>
        <v>0</v>
      </c>
      <c r="D107" s="8">
        <f>IFERROR(neighborhood_full_data!F107/neighborhood_full_data!D107,0)</f>
        <v>0</v>
      </c>
    </row>
    <row r="108" spans="1:4">
      <c r="A108" s="6" t="str">
        <f>neighborhood_full_data!A108</f>
        <v>Highlandtown</v>
      </c>
      <c r="B108" s="7">
        <f>neighborhood_full_data!D108</f>
        <v>2666</v>
      </c>
      <c r="C108" s="8">
        <f>IFERROR(neighborhood_full_data!E108/neighborhood_full_data!D108,0)</f>
        <v>0.66729182295573897</v>
      </c>
      <c r="D108" s="8">
        <f>IFERROR(neighborhood_full_data!F108/neighborhood_full_data!D108,0)</f>
        <v>0.12603150787696923</v>
      </c>
    </row>
    <row r="109" spans="1:4">
      <c r="A109" s="6" t="str">
        <f>neighborhood_full_data!A109</f>
        <v>Hillen</v>
      </c>
      <c r="B109" s="7">
        <f>neighborhood_full_data!D109</f>
        <v>2344</v>
      </c>
      <c r="C109" s="8">
        <f>IFERROR(neighborhood_full_data!E109/neighborhood_full_data!D109,0)</f>
        <v>4.6928327645051192E-2</v>
      </c>
      <c r="D109" s="8">
        <f>IFERROR(neighborhood_full_data!F109/neighborhood_full_data!D109,0)</f>
        <v>0.92918088737201365</v>
      </c>
    </row>
    <row r="110" spans="1:4">
      <c r="A110" s="6" t="str">
        <f>neighborhood_full_data!A110</f>
        <v>Hoes Heights</v>
      </c>
      <c r="B110" s="7">
        <f>neighborhood_full_data!D110</f>
        <v>865</v>
      </c>
      <c r="C110" s="8">
        <f>IFERROR(neighborhood_full_data!E110/neighborhood_full_data!D110,0)</f>
        <v>0.72369942196531789</v>
      </c>
      <c r="D110" s="8">
        <f>IFERROR(neighborhood_full_data!F110/neighborhood_full_data!D110,0)</f>
        <v>0.16763005780346821</v>
      </c>
    </row>
    <row r="111" spans="1:4">
      <c r="A111" s="6" t="str">
        <f>neighborhood_full_data!A111</f>
        <v>Holabird Industrial Park</v>
      </c>
      <c r="B111" s="7">
        <f>neighborhood_full_data!D111</f>
        <v>0</v>
      </c>
      <c r="C111" s="8">
        <f>IFERROR(neighborhood_full_data!E111/neighborhood_full_data!D111,0)</f>
        <v>0</v>
      </c>
      <c r="D111" s="8">
        <f>IFERROR(neighborhood_full_data!F111/neighborhood_full_data!D111,0)</f>
        <v>0</v>
      </c>
    </row>
    <row r="112" spans="1:4">
      <c r="A112" s="6" t="str">
        <f>neighborhood_full_data!A112</f>
        <v>Hollins Market</v>
      </c>
      <c r="B112" s="7">
        <f>neighborhood_full_data!D112</f>
        <v>1838</v>
      </c>
      <c r="C112" s="8">
        <f>IFERROR(neighborhood_full_data!E112/neighborhood_full_data!D112,0)</f>
        <v>0.30522306855277476</v>
      </c>
      <c r="D112" s="8">
        <f>IFERROR(neighborhood_full_data!F112/neighborhood_full_data!D112,0)</f>
        <v>0.63601741022850922</v>
      </c>
    </row>
    <row r="113" spans="1:4">
      <c r="A113" s="6" t="str">
        <f>neighborhood_full_data!A113</f>
        <v>Homeland</v>
      </c>
      <c r="B113" s="7">
        <f>neighborhood_full_data!D113</f>
        <v>3201</v>
      </c>
      <c r="C113" s="8">
        <f>IFERROR(neighborhood_full_data!E113/neighborhood_full_data!D113,0)</f>
        <v>0.86910340518587936</v>
      </c>
      <c r="D113" s="8">
        <f>IFERROR(neighborhood_full_data!F113/neighborhood_full_data!D113,0)</f>
        <v>7.2477350827866285E-2</v>
      </c>
    </row>
    <row r="114" spans="1:4">
      <c r="A114" s="6" t="str">
        <f>neighborhood_full_data!A114</f>
        <v>Hopkins Bayview</v>
      </c>
      <c r="B114" s="7">
        <f>neighborhood_full_data!D114</f>
        <v>103</v>
      </c>
      <c r="C114" s="8">
        <f>IFERROR(neighborhood_full_data!E114/neighborhood_full_data!D114,0)</f>
        <v>0.5145631067961165</v>
      </c>
      <c r="D114" s="8">
        <f>IFERROR(neighborhood_full_data!F114/neighborhood_full_data!D114,0)</f>
        <v>0.31067961165048541</v>
      </c>
    </row>
    <row r="115" spans="1:4">
      <c r="A115" s="6" t="str">
        <f>neighborhood_full_data!A115</f>
        <v>Howard Park</v>
      </c>
      <c r="B115" s="7">
        <f>neighborhood_full_data!D115</f>
        <v>5929</v>
      </c>
      <c r="C115" s="8">
        <f>IFERROR(neighborhood_full_data!E115/neighborhood_full_data!D115,0)</f>
        <v>2.9347276100522852E-2</v>
      </c>
      <c r="D115" s="8">
        <f>IFERROR(neighborhood_full_data!F115/neighborhood_full_data!D115,0)</f>
        <v>0.9424860853432282</v>
      </c>
    </row>
    <row r="116" spans="1:4">
      <c r="A116" s="6" t="str">
        <f>neighborhood_full_data!A116</f>
        <v>Hunting Ridge</v>
      </c>
      <c r="B116" s="7">
        <f>neighborhood_full_data!D116</f>
        <v>1296</v>
      </c>
      <c r="C116" s="8">
        <f>IFERROR(neighborhood_full_data!E116/neighborhood_full_data!D116,0)</f>
        <v>0.28163580246913578</v>
      </c>
      <c r="D116" s="8">
        <f>IFERROR(neighborhood_full_data!F116/neighborhood_full_data!D116,0)</f>
        <v>0.68055555555555558</v>
      </c>
    </row>
    <row r="117" spans="1:4">
      <c r="A117" s="6" t="str">
        <f>neighborhood_full_data!A117</f>
        <v>Idlewood</v>
      </c>
      <c r="B117" s="7">
        <f>neighborhood_full_data!D117</f>
        <v>2676</v>
      </c>
      <c r="C117" s="8">
        <f>IFERROR(neighborhood_full_data!E117/neighborhood_full_data!D117,0)</f>
        <v>0.13041853512705531</v>
      </c>
      <c r="D117" s="8">
        <f>IFERROR(neighborhood_full_data!F117/neighborhood_full_data!D117,0)</f>
        <v>0.83258594917787743</v>
      </c>
    </row>
    <row r="118" spans="1:4">
      <c r="A118" s="6" t="str">
        <f>neighborhood_full_data!A118</f>
        <v>Inner Harbor</v>
      </c>
      <c r="B118" s="7">
        <f>neighborhood_full_data!D118</f>
        <v>1484</v>
      </c>
      <c r="C118" s="8">
        <f>IFERROR(neighborhood_full_data!E118/neighborhood_full_data!D118,0)</f>
        <v>0.77088948787061995</v>
      </c>
      <c r="D118" s="8">
        <f>IFERROR(neighborhood_full_data!F118/neighborhood_full_data!D118,0)</f>
        <v>8.4231805929919135E-2</v>
      </c>
    </row>
    <row r="119" spans="1:4">
      <c r="A119" s="6" t="str">
        <f>neighborhood_full_data!A119</f>
        <v>Irvington</v>
      </c>
      <c r="B119" s="7">
        <f>neighborhood_full_data!D119</f>
        <v>4167</v>
      </c>
      <c r="C119" s="8">
        <f>IFERROR(neighborhood_full_data!E119/neighborhood_full_data!D119,0)</f>
        <v>0.10295176385889129</v>
      </c>
      <c r="D119" s="8">
        <f>IFERROR(neighborhood_full_data!F119/neighborhood_full_data!D119,0)</f>
        <v>0.86225101991840658</v>
      </c>
    </row>
    <row r="120" spans="1:4">
      <c r="A120" s="6" t="str">
        <f>neighborhood_full_data!A120</f>
        <v>Johns Hopkins Homewood</v>
      </c>
      <c r="B120" s="7">
        <f>neighborhood_full_data!D120</f>
        <v>669</v>
      </c>
      <c r="C120" s="8">
        <f>IFERROR(neighborhood_full_data!E120/neighborhood_full_data!D120,0)</f>
        <v>0.58893871449925261</v>
      </c>
      <c r="D120" s="8">
        <f>IFERROR(neighborhood_full_data!F120/neighborhood_full_data!D120,0)</f>
        <v>4.1853512705530643E-2</v>
      </c>
    </row>
    <row r="121" spans="1:4">
      <c r="A121" s="6" t="str">
        <f>neighborhood_full_data!A121</f>
        <v>Johnston Square</v>
      </c>
      <c r="B121" s="7">
        <f>neighborhood_full_data!D121</f>
        <v>1906</v>
      </c>
      <c r="C121" s="8">
        <f>IFERROR(neighborhood_full_data!E121/neighborhood_full_data!D121,0)</f>
        <v>1.888772298006296E-2</v>
      </c>
      <c r="D121" s="8">
        <f>IFERROR(neighborhood_full_data!F121/neighborhood_full_data!D121,0)</f>
        <v>0.96065057712486879</v>
      </c>
    </row>
    <row r="122" spans="1:4">
      <c r="A122" s="6" t="str">
        <f>neighborhood_full_data!A122</f>
        <v>Jones Falls Area</v>
      </c>
      <c r="B122" s="7">
        <f>neighborhood_full_data!D122</f>
        <v>0</v>
      </c>
      <c r="C122" s="8">
        <f>IFERROR(neighborhood_full_data!E122/neighborhood_full_data!D122,0)</f>
        <v>0</v>
      </c>
      <c r="D122" s="8">
        <f>IFERROR(neighborhood_full_data!F122/neighborhood_full_data!D122,0)</f>
        <v>0</v>
      </c>
    </row>
    <row r="123" spans="1:4">
      <c r="A123" s="6" t="str">
        <f>neighborhood_full_data!A123</f>
        <v>Jonestown</v>
      </c>
      <c r="B123" s="7">
        <f>neighborhood_full_data!D123</f>
        <v>1367</v>
      </c>
      <c r="C123" s="8">
        <f>IFERROR(neighborhood_full_data!E123/neighborhood_full_data!D123,0)</f>
        <v>0.23262618873445501</v>
      </c>
      <c r="D123" s="8">
        <f>IFERROR(neighborhood_full_data!F123/neighborhood_full_data!D123,0)</f>
        <v>0.6715435259692758</v>
      </c>
    </row>
    <row r="124" spans="1:4">
      <c r="A124" s="6" t="str">
        <f>neighborhood_full_data!A124</f>
        <v>Bayview</v>
      </c>
      <c r="B124" s="7">
        <f>neighborhood_full_data!D124</f>
        <v>2263</v>
      </c>
      <c r="C124" s="8">
        <f>IFERROR(neighborhood_full_data!E124/neighborhood_full_data!D124,0)</f>
        <v>0.65444100751215206</v>
      </c>
      <c r="D124" s="8">
        <f>IFERROR(neighborhood_full_data!F124/neighborhood_full_data!D124,0)</f>
        <v>0.1034025629695095</v>
      </c>
    </row>
    <row r="125" spans="1:4">
      <c r="A125" s="6" t="str">
        <f>neighborhood_full_data!A125</f>
        <v>Kenilworth Park</v>
      </c>
      <c r="B125" s="7">
        <f>neighborhood_full_data!D125</f>
        <v>1206</v>
      </c>
      <c r="C125" s="8">
        <f>IFERROR(neighborhood_full_data!E125/neighborhood_full_data!D125,0)</f>
        <v>2.0729684908789386E-2</v>
      </c>
      <c r="D125" s="8">
        <f>IFERROR(neighborhood_full_data!F125/neighborhood_full_data!D125,0)</f>
        <v>0.96766169154228854</v>
      </c>
    </row>
    <row r="126" spans="1:4">
      <c r="A126" s="6" t="str">
        <f>neighborhood_full_data!A126</f>
        <v>Kernewood</v>
      </c>
      <c r="B126" s="7">
        <f>neighborhood_full_data!D126</f>
        <v>726</v>
      </c>
      <c r="C126" s="8">
        <f>IFERROR(neighborhood_full_data!E126/neighborhood_full_data!D126,0)</f>
        <v>0.44903581267217629</v>
      </c>
      <c r="D126" s="8">
        <f>IFERROR(neighborhood_full_data!F126/neighborhood_full_data!D126,0)</f>
        <v>0.48760330578512395</v>
      </c>
    </row>
    <row r="127" spans="1:4">
      <c r="A127" s="6" t="str">
        <f>neighborhood_full_data!A127</f>
        <v>Keswick</v>
      </c>
      <c r="B127" s="7">
        <f>neighborhood_full_data!D127</f>
        <v>650</v>
      </c>
      <c r="C127" s="8">
        <f>IFERROR(neighborhood_full_data!E127/neighborhood_full_data!D127,0)</f>
        <v>0.85076923076923072</v>
      </c>
      <c r="D127" s="8">
        <f>IFERROR(neighborhood_full_data!F127/neighborhood_full_data!D127,0)</f>
        <v>6.4615384615384616E-2</v>
      </c>
    </row>
    <row r="128" spans="1:4">
      <c r="A128" s="6" t="str">
        <f>neighborhood_full_data!A128</f>
        <v>Kresson</v>
      </c>
      <c r="B128" s="7">
        <f>neighborhood_full_data!D128</f>
        <v>440</v>
      </c>
      <c r="C128" s="8">
        <f>IFERROR(neighborhood_full_data!E128/neighborhood_full_data!D128,0)</f>
        <v>0.45681818181818185</v>
      </c>
      <c r="D128" s="8">
        <f>IFERROR(neighborhood_full_data!F128/neighborhood_full_data!D128,0)</f>
        <v>0.26363636363636361</v>
      </c>
    </row>
    <row r="129" spans="1:4">
      <c r="A129" s="6" t="str">
        <f>neighborhood_full_data!A129</f>
        <v>Lake Evesham</v>
      </c>
      <c r="B129" s="7">
        <f>neighborhood_full_data!D129</f>
        <v>543</v>
      </c>
      <c r="C129" s="8">
        <f>IFERROR(neighborhood_full_data!E129/neighborhood_full_data!D129,0)</f>
        <v>0.78637200736648249</v>
      </c>
      <c r="D129" s="8">
        <f>IFERROR(neighborhood_full_data!F129/neighborhood_full_data!D129,0)</f>
        <v>0.16574585635359115</v>
      </c>
    </row>
    <row r="130" spans="1:4">
      <c r="A130" s="6" t="str">
        <f>neighborhood_full_data!A130</f>
        <v>Lake Walker</v>
      </c>
      <c r="B130" s="7">
        <f>neighborhood_full_data!D130</f>
        <v>2095</v>
      </c>
      <c r="C130" s="8">
        <f>IFERROR(neighborhood_full_data!E130/neighborhood_full_data!D130,0)</f>
        <v>0.50739856801909311</v>
      </c>
      <c r="D130" s="8">
        <f>IFERROR(neighborhood_full_data!F130/neighborhood_full_data!D130,0)</f>
        <v>0.36372315035799524</v>
      </c>
    </row>
    <row r="131" spans="1:4">
      <c r="A131" s="6" t="str">
        <f>neighborhood_full_data!A131</f>
        <v>Lakeland</v>
      </c>
      <c r="B131" s="7">
        <f>neighborhood_full_data!D131</f>
        <v>4551</v>
      </c>
      <c r="C131" s="8">
        <f>IFERROR(neighborhood_full_data!E131/neighborhood_full_data!D131,0)</f>
        <v>0.30103274005713032</v>
      </c>
      <c r="D131" s="8">
        <f>IFERROR(neighborhood_full_data!F131/neighborhood_full_data!D131,0)</f>
        <v>0.55130740496594155</v>
      </c>
    </row>
    <row r="132" spans="1:4">
      <c r="A132" s="6" t="str">
        <f>neighborhood_full_data!A132</f>
        <v>Langston Hughes</v>
      </c>
      <c r="B132" s="7">
        <f>neighborhood_full_data!D132</f>
        <v>1036</v>
      </c>
      <c r="C132" s="8">
        <f>IFERROR(neighborhood_full_data!E132/neighborhood_full_data!D132,0)</f>
        <v>8.6872586872586872E-3</v>
      </c>
      <c r="D132" s="8">
        <f>IFERROR(neighborhood_full_data!F132/neighborhood_full_data!D132,0)</f>
        <v>0.97104247104247099</v>
      </c>
    </row>
    <row r="133" spans="1:4">
      <c r="A133" s="6" t="str">
        <f>neighborhood_full_data!A133</f>
        <v>Lauraville</v>
      </c>
      <c r="B133" s="7">
        <f>neighborhood_full_data!D133</f>
        <v>4151</v>
      </c>
      <c r="C133" s="8">
        <f>IFERROR(neighborhood_full_data!E133/neighborhood_full_data!D133,0)</f>
        <v>0.409058058299205</v>
      </c>
      <c r="D133" s="8">
        <f>IFERROR(neighborhood_full_data!F133/neighborhood_full_data!D133,0)</f>
        <v>0.5352927005540834</v>
      </c>
    </row>
    <row r="134" spans="1:4">
      <c r="A134" s="6" t="str">
        <f>neighborhood_full_data!A134</f>
        <v>Levindale</v>
      </c>
      <c r="B134" s="7">
        <f>neighborhood_full_data!D134</f>
        <v>1218</v>
      </c>
      <c r="C134" s="8">
        <f>IFERROR(neighborhood_full_data!E134/neighborhood_full_data!D134,0)</f>
        <v>0.14778325123152711</v>
      </c>
      <c r="D134" s="8">
        <f>IFERROR(neighborhood_full_data!F134/neighborhood_full_data!D134,0)</f>
        <v>0.83579638752052543</v>
      </c>
    </row>
    <row r="135" spans="1:4">
      <c r="A135" s="6" t="str">
        <f>neighborhood_full_data!A135</f>
        <v>Liberty Square</v>
      </c>
      <c r="B135" s="7">
        <f>neighborhood_full_data!D135</f>
        <v>770</v>
      </c>
      <c r="C135" s="8">
        <f>IFERROR(neighborhood_full_data!E135/neighborhood_full_data!D135,0)</f>
        <v>1.1688311688311689E-2</v>
      </c>
      <c r="D135" s="8">
        <f>IFERROR(neighborhood_full_data!F135/neighborhood_full_data!D135,0)</f>
        <v>0.96103896103896103</v>
      </c>
    </row>
    <row r="136" spans="1:4">
      <c r="A136" s="6" t="str">
        <f>neighborhood_full_data!A136</f>
        <v>Little Italy</v>
      </c>
      <c r="B136" s="7">
        <f>neighborhood_full_data!D136</f>
        <v>576</v>
      </c>
      <c r="C136" s="8">
        <f>IFERROR(neighborhood_full_data!E136/neighborhood_full_data!D136,0)</f>
        <v>0.85763888888888884</v>
      </c>
      <c r="D136" s="8">
        <f>IFERROR(neighborhood_full_data!F136/neighborhood_full_data!D136,0)</f>
        <v>3.6458333333333336E-2</v>
      </c>
    </row>
    <row r="137" spans="1:4">
      <c r="A137" s="6" t="str">
        <f>neighborhood_full_data!A137</f>
        <v>Loch Raven</v>
      </c>
      <c r="B137" s="7">
        <f>neighborhood_full_data!D137</f>
        <v>6163</v>
      </c>
      <c r="C137" s="8">
        <f>IFERROR(neighborhood_full_data!E137/neighborhood_full_data!D137,0)</f>
        <v>8.1940613337660229E-2</v>
      </c>
      <c r="D137" s="8">
        <f>IFERROR(neighborhood_full_data!F137/neighborhood_full_data!D137,0)</f>
        <v>0.87976634755800742</v>
      </c>
    </row>
    <row r="138" spans="1:4">
      <c r="A138" s="6" t="str">
        <f>neighborhood_full_data!A138</f>
        <v>Locust Point</v>
      </c>
      <c r="B138" s="7">
        <f>neighborhood_full_data!D138</f>
        <v>2138</v>
      </c>
      <c r="C138" s="8">
        <f>IFERROR(neighborhood_full_data!E138/neighborhood_full_data!D138,0)</f>
        <v>0.94434050514499535</v>
      </c>
      <c r="D138" s="8">
        <f>IFERROR(neighborhood_full_data!F138/neighborhood_full_data!D138,0)</f>
        <v>1.2628624883068288E-2</v>
      </c>
    </row>
    <row r="139" spans="1:4">
      <c r="A139" s="6" t="str">
        <f>neighborhood_full_data!A139</f>
        <v>Locust Point Industrial Area</v>
      </c>
      <c r="B139" s="7">
        <f>neighborhood_full_data!D139</f>
        <v>642</v>
      </c>
      <c r="C139" s="8">
        <f>IFERROR(neighborhood_full_data!E139/neighborhood_full_data!D139,0)</f>
        <v>0.8520249221183801</v>
      </c>
      <c r="D139" s="8">
        <f>IFERROR(neighborhood_full_data!F139/neighborhood_full_data!D139,0)</f>
        <v>5.1401869158878503E-2</v>
      </c>
    </row>
    <row r="140" spans="1:4">
      <c r="A140" s="6" t="str">
        <f>neighborhood_full_data!A140</f>
        <v>Lower Herring Run Park</v>
      </c>
      <c r="B140" s="7">
        <f>neighborhood_full_data!D140</f>
        <v>0</v>
      </c>
      <c r="C140" s="8">
        <f>IFERROR(neighborhood_full_data!E140/neighborhood_full_data!D140,0)</f>
        <v>0</v>
      </c>
      <c r="D140" s="8">
        <f>IFERROR(neighborhood_full_data!F140/neighborhood_full_data!D140,0)</f>
        <v>0</v>
      </c>
    </row>
    <row r="141" spans="1:4">
      <c r="A141" s="6" t="str">
        <f>neighborhood_full_data!A141</f>
        <v>Loyola/Notre Dame</v>
      </c>
      <c r="B141" s="7">
        <f>neighborhood_full_data!D141</f>
        <v>3208</v>
      </c>
      <c r="C141" s="8">
        <f>IFERROR(neighborhood_full_data!E141/neighborhood_full_data!D141,0)</f>
        <v>0.86658354114713221</v>
      </c>
      <c r="D141" s="8">
        <f>IFERROR(neighborhood_full_data!F141/neighborhood_full_data!D141,0)</f>
        <v>5.8603491271820449E-2</v>
      </c>
    </row>
    <row r="142" spans="1:4">
      <c r="A142" s="6" t="str">
        <f>neighborhood_full_data!A142</f>
        <v>Lucille Park</v>
      </c>
      <c r="B142" s="7">
        <f>neighborhood_full_data!D142</f>
        <v>567</v>
      </c>
      <c r="C142" s="8">
        <f>IFERROR(neighborhood_full_data!E142/neighborhood_full_data!D142,0)</f>
        <v>1.5873015873015872E-2</v>
      </c>
      <c r="D142" s="8">
        <f>IFERROR(neighborhood_full_data!F142/neighborhood_full_data!D142,0)</f>
        <v>0.9664902998236331</v>
      </c>
    </row>
    <row r="143" spans="1:4">
      <c r="A143" s="6" t="str">
        <f>neighborhood_full_data!A143</f>
        <v>Madison Park</v>
      </c>
      <c r="B143" s="7">
        <f>neighborhood_full_data!D143</f>
        <v>2134</v>
      </c>
      <c r="C143" s="8">
        <f>IFERROR(neighborhood_full_data!E143/neighborhood_full_data!D143,0)</f>
        <v>0.1429240862230553</v>
      </c>
      <c r="D143" s="8">
        <f>IFERROR(neighborhood_full_data!F143/neighborhood_full_data!D143,0)</f>
        <v>0.81068416119962516</v>
      </c>
    </row>
    <row r="144" spans="1:4">
      <c r="A144" s="6" t="str">
        <f>neighborhood_full_data!A144</f>
        <v>Madison-Eastend</v>
      </c>
      <c r="B144" s="7">
        <f>neighborhood_full_data!D144</f>
        <v>2487</v>
      </c>
      <c r="C144" s="8">
        <f>IFERROR(neighborhood_full_data!E144/neighborhood_full_data!D144,0)</f>
        <v>2.1712907117008445E-2</v>
      </c>
      <c r="D144" s="8">
        <f>IFERROR(neighborhood_full_data!F144/neighborhood_full_data!D144,0)</f>
        <v>0.95335745878568556</v>
      </c>
    </row>
    <row r="145" spans="1:4">
      <c r="A145" s="6" t="str">
        <f>neighborhood_full_data!A145</f>
        <v>Mayfield</v>
      </c>
      <c r="B145" s="7">
        <f>neighborhood_full_data!D145</f>
        <v>861</v>
      </c>
      <c r="C145" s="8">
        <f>IFERROR(neighborhood_full_data!E145/neighborhood_full_data!D145,0)</f>
        <v>0.74099883855981419</v>
      </c>
      <c r="D145" s="8">
        <f>IFERROR(neighborhood_full_data!F145/neighborhood_full_data!D145,0)</f>
        <v>0.19279907084785133</v>
      </c>
    </row>
    <row r="146" spans="1:4">
      <c r="A146" s="6" t="str">
        <f>neighborhood_full_data!A146</f>
        <v>McElderry Park</v>
      </c>
      <c r="B146" s="7">
        <f>neighborhood_full_data!D146</f>
        <v>4033</v>
      </c>
      <c r="C146" s="8">
        <f>IFERROR(neighborhood_full_data!E146/neighborhood_full_data!D146,0)</f>
        <v>9.4718571782791972E-2</v>
      </c>
      <c r="D146" s="8">
        <f>IFERROR(neighborhood_full_data!F146/neighborhood_full_data!D146,0)</f>
        <v>0.80287627076617907</v>
      </c>
    </row>
    <row r="147" spans="1:4">
      <c r="A147" s="6" t="str">
        <f>neighborhood_full_data!A147</f>
        <v>Medfield</v>
      </c>
      <c r="B147" s="7">
        <f>neighborhood_full_data!D147</f>
        <v>2748</v>
      </c>
      <c r="C147" s="8">
        <f>IFERROR(neighborhood_full_data!E147/neighborhood_full_data!D147,0)</f>
        <v>0.75473071324599705</v>
      </c>
      <c r="D147" s="8">
        <f>IFERROR(neighborhood_full_data!F147/neighborhood_full_data!D147,0)</f>
        <v>0.12263464337700146</v>
      </c>
    </row>
    <row r="148" spans="1:4">
      <c r="A148" s="6" t="str">
        <f>neighborhood_full_data!A148</f>
        <v>Medford</v>
      </c>
      <c r="B148" s="7">
        <f>neighborhood_full_data!D148</f>
        <v>1412</v>
      </c>
      <c r="C148" s="8">
        <f>IFERROR(neighborhood_full_data!E148/neighborhood_full_data!D148,0)</f>
        <v>0.47025495750708213</v>
      </c>
      <c r="D148" s="8">
        <f>IFERROR(neighborhood_full_data!F148/neighborhood_full_data!D148,0)</f>
        <v>0.26841359773371104</v>
      </c>
    </row>
    <row r="149" spans="1:4">
      <c r="A149" s="6" t="str">
        <f>neighborhood_full_data!A149</f>
        <v>Mid-Govans</v>
      </c>
      <c r="B149" s="7">
        <f>neighborhood_full_data!D149</f>
        <v>1465</v>
      </c>
      <c r="C149" s="8">
        <f>IFERROR(neighborhood_full_data!E149/neighborhood_full_data!D149,0)</f>
        <v>9.2150170648464161E-2</v>
      </c>
      <c r="D149" s="8">
        <f>IFERROR(neighborhood_full_data!F149/neighborhood_full_data!D149,0)</f>
        <v>0.8675767918088737</v>
      </c>
    </row>
    <row r="150" spans="1:4">
      <c r="A150" s="6" t="str">
        <f>neighborhood_full_data!A150</f>
        <v>Mid-Town Belvedere</v>
      </c>
      <c r="B150" s="7">
        <f>neighborhood_full_data!D150</f>
        <v>3830</v>
      </c>
      <c r="C150" s="8">
        <f>IFERROR(neighborhood_full_data!E150/neighborhood_full_data!D150,0)</f>
        <v>0.6</v>
      </c>
      <c r="D150" s="8">
        <f>IFERROR(neighborhood_full_data!F150/neighborhood_full_data!D150,0)</f>
        <v>0.26135770234986944</v>
      </c>
    </row>
    <row r="151" spans="1:4">
      <c r="A151" s="6" t="str">
        <f>neighborhood_full_data!A151</f>
        <v>Middle Branch/Reedbird Parks</v>
      </c>
      <c r="B151" s="7">
        <f>neighborhood_full_data!D151</f>
        <v>0</v>
      </c>
      <c r="C151" s="8">
        <f>IFERROR(neighborhood_full_data!E151/neighborhood_full_data!D151,0)</f>
        <v>0</v>
      </c>
      <c r="D151" s="8">
        <f>IFERROR(neighborhood_full_data!F151/neighborhood_full_data!D151,0)</f>
        <v>0</v>
      </c>
    </row>
    <row r="152" spans="1:4">
      <c r="A152" s="6" t="str">
        <f>neighborhood_full_data!A152</f>
        <v>Middle East</v>
      </c>
      <c r="B152" s="7">
        <f>neighborhood_full_data!D152</f>
        <v>1484</v>
      </c>
      <c r="C152" s="8">
        <f>IFERROR(neighborhood_full_data!E152/neighborhood_full_data!D152,0)</f>
        <v>3.638814016172507E-2</v>
      </c>
      <c r="D152" s="8">
        <f>IFERROR(neighborhood_full_data!F152/neighborhood_full_data!D152,0)</f>
        <v>0.94878706199460916</v>
      </c>
    </row>
    <row r="153" spans="1:4">
      <c r="A153" s="6" t="str">
        <f>neighborhood_full_data!A153</f>
        <v>Midtown-Edmondson</v>
      </c>
      <c r="B153" s="7">
        <f>neighborhood_full_data!D153</f>
        <v>1663</v>
      </c>
      <c r="C153" s="8">
        <f>IFERROR(neighborhood_full_data!E153/neighborhood_full_data!D153,0)</f>
        <v>1.1425135297654841E-2</v>
      </c>
      <c r="D153" s="8">
        <f>IFERROR(neighborhood_full_data!F153/neighborhood_full_data!D153,0)</f>
        <v>0.9759470835838846</v>
      </c>
    </row>
    <row r="154" spans="1:4">
      <c r="A154" s="6" t="str">
        <f>neighborhood_full_data!A154</f>
        <v>Millhill</v>
      </c>
      <c r="B154" s="7">
        <f>neighborhood_full_data!D154</f>
        <v>1787</v>
      </c>
      <c r="C154" s="8">
        <f>IFERROR(neighborhood_full_data!E154/neighborhood_full_data!D154,0)</f>
        <v>0.39787353105763851</v>
      </c>
      <c r="D154" s="8">
        <f>IFERROR(neighborhood_full_data!F154/neighborhood_full_data!D154,0)</f>
        <v>0.51315053161723556</v>
      </c>
    </row>
    <row r="155" spans="1:4">
      <c r="A155" s="6" t="str">
        <f>neighborhood_full_data!A155</f>
        <v>Milton-Montford</v>
      </c>
      <c r="B155" s="7">
        <f>neighborhood_full_data!D155</f>
        <v>1391</v>
      </c>
      <c r="C155" s="8">
        <f>IFERROR(neighborhood_full_data!E155/neighborhood_full_data!D155,0)</f>
        <v>1.509705248023005E-2</v>
      </c>
      <c r="D155" s="8">
        <f>IFERROR(neighborhood_full_data!F155/neighborhood_full_data!D155,0)</f>
        <v>0.93817397555715309</v>
      </c>
    </row>
    <row r="156" spans="1:4">
      <c r="A156" s="6" t="str">
        <f>neighborhood_full_data!A156</f>
        <v>Mondawmin</v>
      </c>
      <c r="B156" s="7">
        <f>neighborhood_full_data!D156</f>
        <v>3512</v>
      </c>
      <c r="C156" s="8">
        <f>IFERROR(neighborhood_full_data!E156/neighborhood_full_data!D156,0)</f>
        <v>1.1674259681093395E-2</v>
      </c>
      <c r="D156" s="8">
        <f>IFERROR(neighborhood_full_data!F156/neighborhood_full_data!D156,0)</f>
        <v>0.96070615034168561</v>
      </c>
    </row>
    <row r="157" spans="1:4">
      <c r="A157" s="6" t="str">
        <f>neighborhood_full_data!A157</f>
        <v>Montebello</v>
      </c>
      <c r="B157" s="7">
        <f>neighborhood_full_data!D157</f>
        <v>117</v>
      </c>
      <c r="C157" s="8">
        <f>IFERROR(neighborhood_full_data!E157/neighborhood_full_data!D157,0)</f>
        <v>0.1623931623931624</v>
      </c>
      <c r="D157" s="8">
        <f>IFERROR(neighborhood_full_data!F157/neighborhood_full_data!D157,0)</f>
        <v>0.71794871794871795</v>
      </c>
    </row>
    <row r="158" spans="1:4">
      <c r="A158" s="6" t="str">
        <f>neighborhood_full_data!A158</f>
        <v>Moravia-Walther</v>
      </c>
      <c r="B158" s="7">
        <f>neighborhood_full_data!D158</f>
        <v>999</v>
      </c>
      <c r="C158" s="8">
        <f>IFERROR(neighborhood_full_data!E158/neighborhood_full_data!D158,0)</f>
        <v>0.37537537537537535</v>
      </c>
      <c r="D158" s="8">
        <f>IFERROR(neighborhood_full_data!F158/neighborhood_full_data!D158,0)</f>
        <v>0.58258258258258255</v>
      </c>
    </row>
    <row r="159" spans="1:4">
      <c r="A159" s="6" t="str">
        <f>neighborhood_full_data!A159</f>
        <v>Morgan Park</v>
      </c>
      <c r="B159" s="7">
        <f>neighborhood_full_data!D159</f>
        <v>256</v>
      </c>
      <c r="C159" s="8">
        <f>IFERROR(neighborhood_full_data!E159/neighborhood_full_data!D159,0)</f>
        <v>1.171875E-2</v>
      </c>
      <c r="D159" s="8">
        <f>IFERROR(neighborhood_full_data!F159/neighborhood_full_data!D159,0)</f>
        <v>0.94921875</v>
      </c>
    </row>
    <row r="160" spans="1:4">
      <c r="A160" s="6" t="str">
        <f>neighborhood_full_data!A160</f>
        <v>Morgan State University</v>
      </c>
      <c r="B160" s="7">
        <f>neighborhood_full_data!D160</f>
        <v>1790</v>
      </c>
      <c r="C160" s="8">
        <f>IFERROR(neighborhood_full_data!E160/neighborhood_full_data!D160,0)</f>
        <v>2.6815642458100558E-2</v>
      </c>
      <c r="D160" s="8">
        <f>IFERROR(neighborhood_full_data!F160/neighborhood_full_data!D160,0)</f>
        <v>0.94860335195530732</v>
      </c>
    </row>
    <row r="161" spans="1:4">
      <c r="A161" s="6" t="str">
        <f>neighborhood_full_data!A161</f>
        <v>Morrell Park</v>
      </c>
      <c r="B161" s="7">
        <f>neighborhood_full_data!D161</f>
        <v>4204</v>
      </c>
      <c r="C161" s="8">
        <f>IFERROR(neighborhood_full_data!E161/neighborhood_full_data!D161,0)</f>
        <v>0.76308277830637483</v>
      </c>
      <c r="D161" s="8">
        <f>IFERROR(neighborhood_full_data!F161/neighborhood_full_data!D161,0)</f>
        <v>0.13939105613701236</v>
      </c>
    </row>
    <row r="162" spans="1:4">
      <c r="A162" s="6" t="str">
        <f>neighborhood_full_data!A162</f>
        <v>Mosher</v>
      </c>
      <c r="B162" s="7">
        <f>neighborhood_full_data!D162</f>
        <v>1589</v>
      </c>
      <c r="C162" s="8">
        <f>IFERROR(neighborhood_full_data!E162/neighborhood_full_data!D162,0)</f>
        <v>9.4398993077407182E-3</v>
      </c>
      <c r="D162" s="8">
        <f>IFERROR(neighborhood_full_data!F162/neighborhood_full_data!D162,0)</f>
        <v>0.97042164883574578</v>
      </c>
    </row>
    <row r="163" spans="1:4">
      <c r="A163" s="6" t="str">
        <f>neighborhood_full_data!A163</f>
        <v>New Southwest/Mount Clare</v>
      </c>
      <c r="B163" s="7">
        <f>neighborhood_full_data!D163</f>
        <v>2313</v>
      </c>
      <c r="C163" s="8">
        <f>IFERROR(neighborhood_full_data!E163/neighborhood_full_data!D163,0)</f>
        <v>0.3303069606571552</v>
      </c>
      <c r="D163" s="8">
        <f>IFERROR(neighborhood_full_data!F163/neighborhood_full_data!D163,0)</f>
        <v>0.51448335495028097</v>
      </c>
    </row>
    <row r="164" spans="1:4">
      <c r="A164" s="6" t="str">
        <f>neighborhood_full_data!A164</f>
        <v>Mount Holly</v>
      </c>
      <c r="B164" s="7">
        <f>neighborhood_full_data!D164</f>
        <v>1279</v>
      </c>
      <c r="C164" s="8">
        <f>IFERROR(neighborhood_full_data!E164/neighborhood_full_data!D164,0)</f>
        <v>1.6419077404222049E-2</v>
      </c>
      <c r="D164" s="8">
        <f>IFERROR(neighborhood_full_data!F164/neighborhood_full_data!D164,0)</f>
        <v>0.96794370602032842</v>
      </c>
    </row>
    <row r="165" spans="1:4">
      <c r="A165" s="6" t="str">
        <f>neighborhood_full_data!A165</f>
        <v>Mount Vernon</v>
      </c>
      <c r="B165" s="7">
        <f>neighborhood_full_data!D165</f>
        <v>4818</v>
      </c>
      <c r="C165" s="8">
        <f>IFERROR(neighborhood_full_data!E165/neighborhood_full_data!D165,0)</f>
        <v>0.58987131589871311</v>
      </c>
      <c r="D165" s="8">
        <f>IFERROR(neighborhood_full_data!F165/neighborhood_full_data!D165,0)</f>
        <v>0.26089663760896636</v>
      </c>
    </row>
    <row r="166" spans="1:4">
      <c r="A166" s="6" t="str">
        <f>neighborhood_full_data!A166</f>
        <v>Mount Washington</v>
      </c>
      <c r="B166" s="7">
        <f>neighborhood_full_data!D166</f>
        <v>3878</v>
      </c>
      <c r="C166" s="8">
        <f>IFERROR(neighborhood_full_data!E166/neighborhood_full_data!D166,0)</f>
        <v>0.72305312016503354</v>
      </c>
      <c r="D166" s="8">
        <f>IFERROR(neighborhood_full_data!F166/neighborhood_full_data!D166,0)</f>
        <v>0.21196493037648273</v>
      </c>
    </row>
    <row r="167" spans="1:4">
      <c r="A167" s="6" t="str">
        <f>neighborhood_full_data!A167</f>
        <v>Mount Winans</v>
      </c>
      <c r="B167" s="7">
        <f>neighborhood_full_data!D167</f>
        <v>748</v>
      </c>
      <c r="C167" s="8">
        <f>IFERROR(neighborhood_full_data!E167/neighborhood_full_data!D167,0)</f>
        <v>2.8074866310160429E-2</v>
      </c>
      <c r="D167" s="8">
        <f>IFERROR(neighborhood_full_data!F167/neighborhood_full_data!D167,0)</f>
        <v>0.94786096256684493</v>
      </c>
    </row>
    <row r="168" spans="1:4">
      <c r="A168" s="6" t="str">
        <f>neighborhood_full_data!A168</f>
        <v>Mt Pleasant Park</v>
      </c>
      <c r="B168" s="7">
        <f>neighborhood_full_data!D168</f>
        <v>0</v>
      </c>
      <c r="C168" s="8">
        <f>IFERROR(neighborhood_full_data!E168/neighborhood_full_data!D168,0)</f>
        <v>0</v>
      </c>
      <c r="D168" s="8">
        <f>IFERROR(neighborhood_full_data!F168/neighborhood_full_data!D168,0)</f>
        <v>0</v>
      </c>
    </row>
    <row r="169" spans="1:4">
      <c r="A169" s="6" t="str">
        <f>neighborhood_full_data!A169</f>
        <v>New Northwood</v>
      </c>
      <c r="B169" s="7">
        <f>neighborhood_full_data!D169</f>
        <v>4972</v>
      </c>
      <c r="C169" s="8">
        <f>IFERROR(neighborhood_full_data!E169/neighborhood_full_data!D169,0)</f>
        <v>2.6950925181013677E-2</v>
      </c>
      <c r="D169" s="8">
        <f>IFERROR(neighborhood_full_data!F169/neighborhood_full_data!D169,0)</f>
        <v>0.94066773934030568</v>
      </c>
    </row>
    <row r="170" spans="1:4">
      <c r="A170" s="6" t="str">
        <f>neighborhood_full_data!A170</f>
        <v>North Harford Road</v>
      </c>
      <c r="B170" s="7">
        <f>neighborhood_full_data!D170</f>
        <v>5380</v>
      </c>
      <c r="C170" s="8">
        <f>IFERROR(neighborhood_full_data!E170/neighborhood_full_data!D170,0)</f>
        <v>0.63884758364312266</v>
      </c>
      <c r="D170" s="8">
        <f>IFERROR(neighborhood_full_data!F170/neighborhood_full_data!D170,0)</f>
        <v>0.31078066914498143</v>
      </c>
    </row>
    <row r="171" spans="1:4">
      <c r="A171" s="6" t="str">
        <f>neighborhood_full_data!A171</f>
        <v>North Roland Park/Poplar Hill</v>
      </c>
      <c r="B171" s="7">
        <f>neighborhood_full_data!D171</f>
        <v>1450</v>
      </c>
      <c r="C171" s="8">
        <f>IFERROR(neighborhood_full_data!E171/neighborhood_full_data!D171,0)</f>
        <v>0.68413793103448273</v>
      </c>
      <c r="D171" s="8">
        <f>IFERROR(neighborhood_full_data!F171/neighborhood_full_data!D171,0)</f>
        <v>0.11655172413793104</v>
      </c>
    </row>
    <row r="172" spans="1:4">
      <c r="A172" s="6" t="str">
        <f>neighborhood_full_data!A172</f>
        <v>Northwest Community Action</v>
      </c>
      <c r="B172" s="7">
        <f>neighborhood_full_data!D172</f>
        <v>1896</v>
      </c>
      <c r="C172" s="8">
        <f>IFERROR(neighborhood_full_data!E172/neighborhood_full_data!D172,0)</f>
        <v>9.4936708860759497E-3</v>
      </c>
      <c r="D172" s="8">
        <f>IFERROR(neighborhood_full_data!F172/neighborhood_full_data!D172,0)</f>
        <v>0.9614978902953587</v>
      </c>
    </row>
    <row r="173" spans="1:4">
      <c r="A173" s="6" t="str">
        <f>neighborhood_full_data!A173</f>
        <v>O'Donnell Heights</v>
      </c>
      <c r="B173" s="7">
        <f>neighborhood_full_data!D173</f>
        <v>763</v>
      </c>
      <c r="C173" s="8">
        <f>IFERROR(neighborhood_full_data!E173/neighborhood_full_data!D173,0)</f>
        <v>0.10484927916120576</v>
      </c>
      <c r="D173" s="8">
        <f>IFERROR(neighborhood_full_data!F173/neighborhood_full_data!D173,0)</f>
        <v>0.85583224115334211</v>
      </c>
    </row>
    <row r="174" spans="1:4">
      <c r="A174" s="6" t="str">
        <f>neighborhood_full_data!A174</f>
        <v>Oakenshawe</v>
      </c>
      <c r="B174" s="7">
        <f>neighborhood_full_data!D174</f>
        <v>1144</v>
      </c>
      <c r="C174" s="8">
        <f>IFERROR(neighborhood_full_data!E174/neighborhood_full_data!D174,0)</f>
        <v>0.71940559440559437</v>
      </c>
      <c r="D174" s="8">
        <f>IFERROR(neighborhood_full_data!F174/neighborhood_full_data!D174,0)</f>
        <v>0.11363636363636363</v>
      </c>
    </row>
    <row r="175" spans="1:4">
      <c r="A175" s="6" t="str">
        <f>neighborhood_full_data!A175</f>
        <v>Oaklee</v>
      </c>
      <c r="B175" s="7">
        <f>neighborhood_full_data!D175</f>
        <v>754</v>
      </c>
      <c r="C175" s="8">
        <f>IFERROR(neighborhood_full_data!E175/neighborhood_full_data!D175,0)</f>
        <v>0.59018567639257291</v>
      </c>
      <c r="D175" s="8">
        <f>IFERROR(neighborhood_full_data!F175/neighborhood_full_data!D175,0)</f>
        <v>0.31962864721485412</v>
      </c>
    </row>
    <row r="176" spans="1:4">
      <c r="A176" s="6" t="str">
        <f>neighborhood_full_data!A176</f>
        <v>Oldtown</v>
      </c>
      <c r="B176" s="7">
        <f>neighborhood_full_data!D176</f>
        <v>2658</v>
      </c>
      <c r="C176" s="8">
        <f>IFERROR(neighborhood_full_data!E176/neighborhood_full_data!D176,0)</f>
        <v>1.3167795334838224E-2</v>
      </c>
      <c r="D176" s="8">
        <f>IFERROR(neighborhood_full_data!F176/neighborhood_full_data!D176,0)</f>
        <v>0.95372460496613998</v>
      </c>
    </row>
    <row r="177" spans="1:4">
      <c r="A177" s="6" t="str">
        <f>neighborhood_full_data!A177</f>
        <v>Oliver</v>
      </c>
      <c r="B177" s="7">
        <f>neighborhood_full_data!D177</f>
        <v>4153</v>
      </c>
      <c r="C177" s="8">
        <f>IFERROR(neighborhood_full_data!E177/neighborhood_full_data!D177,0)</f>
        <v>1.3243438478208525E-2</v>
      </c>
      <c r="D177" s="8">
        <f>IFERROR(neighborhood_full_data!F177/neighborhood_full_data!D177,0)</f>
        <v>0.96701179869973508</v>
      </c>
    </row>
    <row r="178" spans="1:4">
      <c r="A178" s="6" t="str">
        <f>neighborhood_full_data!A178</f>
        <v>Orangeville</v>
      </c>
      <c r="B178" s="7">
        <f>neighborhood_full_data!D178</f>
        <v>202</v>
      </c>
      <c r="C178" s="8">
        <f>IFERROR(neighborhood_full_data!E178/neighborhood_full_data!D178,0)</f>
        <v>0.71782178217821779</v>
      </c>
      <c r="D178" s="8">
        <f>IFERROR(neighborhood_full_data!F178/neighborhood_full_data!D178,0)</f>
        <v>0.12376237623762376</v>
      </c>
    </row>
    <row r="179" spans="1:4">
      <c r="A179" s="6" t="str">
        <f>neighborhood_full_data!A179</f>
        <v>Orangeville Industrial Area</v>
      </c>
      <c r="B179" s="7">
        <f>neighborhood_full_data!D179</f>
        <v>0</v>
      </c>
      <c r="C179" s="8">
        <f>IFERROR(neighborhood_full_data!E179/neighborhood_full_data!D179,0)</f>
        <v>0</v>
      </c>
      <c r="D179" s="8">
        <f>IFERROR(neighborhood_full_data!F179/neighborhood_full_data!D179,0)</f>
        <v>0</v>
      </c>
    </row>
    <row r="180" spans="1:4">
      <c r="A180" s="6" t="str">
        <f>neighborhood_full_data!A180</f>
        <v>Original Northwood</v>
      </c>
      <c r="B180" s="7">
        <f>neighborhood_full_data!D180</f>
        <v>1241</v>
      </c>
      <c r="C180" s="8">
        <f>IFERROR(neighborhood_full_data!E180/neighborhood_full_data!D180,0)</f>
        <v>0.37469782433521354</v>
      </c>
      <c r="D180" s="8">
        <f>IFERROR(neighborhood_full_data!F180/neighborhood_full_data!D180,0)</f>
        <v>0.55116841257050764</v>
      </c>
    </row>
    <row r="181" spans="1:4">
      <c r="A181" s="6" t="str">
        <f>neighborhood_full_data!A181</f>
        <v>Otterbein</v>
      </c>
      <c r="B181" s="7">
        <f>neighborhood_full_data!D181</f>
        <v>1823</v>
      </c>
      <c r="C181" s="8">
        <f>IFERROR(neighborhood_full_data!E181/neighborhood_full_data!D181,0)</f>
        <v>0.77125617114646183</v>
      </c>
      <c r="D181" s="8">
        <f>IFERROR(neighborhood_full_data!F181/neighborhood_full_data!D181,0)</f>
        <v>0.15469007131102577</v>
      </c>
    </row>
    <row r="182" spans="1:4">
      <c r="A182" s="6" t="str">
        <f>neighborhood_full_data!A182</f>
        <v>Overlea</v>
      </c>
      <c r="B182" s="7">
        <f>neighborhood_full_data!D182</f>
        <v>774</v>
      </c>
      <c r="C182" s="8">
        <f>IFERROR(neighborhood_full_data!E182/neighborhood_full_data!D182,0)</f>
        <v>0.65374677002583981</v>
      </c>
      <c r="D182" s="8">
        <f>IFERROR(neighborhood_full_data!F182/neighborhood_full_data!D182,0)</f>
        <v>0.30361757105943155</v>
      </c>
    </row>
    <row r="183" spans="1:4">
      <c r="A183" s="6" t="str">
        <f>neighborhood_full_data!A183</f>
        <v>Panway/Braddish Avenue</v>
      </c>
      <c r="B183" s="7">
        <f>neighborhood_full_data!D183</f>
        <v>1221</v>
      </c>
      <c r="C183" s="8">
        <f>IFERROR(neighborhood_full_data!E183/neighborhood_full_data!D183,0)</f>
        <v>8.1900081900081901E-3</v>
      </c>
      <c r="D183" s="8">
        <f>IFERROR(neighborhood_full_data!F183/neighborhood_full_data!D183,0)</f>
        <v>0.98034398034398029</v>
      </c>
    </row>
    <row r="184" spans="1:4">
      <c r="A184" s="6" t="str">
        <f>neighborhood_full_data!A184</f>
        <v>Park Circle</v>
      </c>
      <c r="B184" s="7">
        <f>neighborhood_full_data!D184</f>
        <v>3153</v>
      </c>
      <c r="C184" s="8">
        <f>IFERROR(neighborhood_full_data!E184/neighborhood_full_data!D184,0)</f>
        <v>2.0615287028227087E-2</v>
      </c>
      <c r="D184" s="8">
        <f>IFERROR(neighborhood_full_data!F184/neighborhood_full_data!D184,0)</f>
        <v>0.95337773549000948</v>
      </c>
    </row>
    <row r="185" spans="1:4">
      <c r="A185" s="6" t="str">
        <f>neighborhood_full_data!A185</f>
        <v>Parklane</v>
      </c>
      <c r="B185" s="7">
        <f>neighborhood_full_data!D185</f>
        <v>2049</v>
      </c>
      <c r="C185" s="8">
        <f>IFERROR(neighborhood_full_data!E185/neighborhood_full_data!D185,0)</f>
        <v>2.2449975597852612E-2</v>
      </c>
      <c r="D185" s="8">
        <f>IFERROR(neighborhood_full_data!F185/neighborhood_full_data!D185,0)</f>
        <v>0.95998047828208888</v>
      </c>
    </row>
    <row r="186" spans="1:4">
      <c r="A186" s="6" t="str">
        <f>neighborhood_full_data!A186</f>
        <v>Parkside</v>
      </c>
      <c r="B186" s="7">
        <f>neighborhood_full_data!D186</f>
        <v>2683</v>
      </c>
      <c r="C186" s="8">
        <f>IFERROR(neighborhood_full_data!E186/neighborhood_full_data!D186,0)</f>
        <v>0.1047335072679836</v>
      </c>
      <c r="D186" s="8">
        <f>IFERROR(neighborhood_full_data!F186/neighborhood_full_data!D186,0)</f>
        <v>0.83153186731270967</v>
      </c>
    </row>
    <row r="187" spans="1:4">
      <c r="A187" s="6" t="str">
        <f>neighborhood_full_data!A187</f>
        <v>Parkview/Woodbrook</v>
      </c>
      <c r="B187" s="7">
        <f>neighborhood_full_data!D187</f>
        <v>1981</v>
      </c>
      <c r="C187" s="8">
        <f>IFERROR(neighborhood_full_data!E187/neighborhood_full_data!D187,0)</f>
        <v>1.7667844522968199E-2</v>
      </c>
      <c r="D187" s="8">
        <f>IFERROR(neighborhood_full_data!F187/neighborhood_full_data!D187,0)</f>
        <v>0.95355880868248355</v>
      </c>
    </row>
    <row r="188" spans="1:4">
      <c r="A188" s="6" t="str">
        <f>neighborhood_full_data!A188</f>
        <v>Patterson Park</v>
      </c>
      <c r="B188" s="7">
        <f>neighborhood_full_data!D188</f>
        <v>0</v>
      </c>
      <c r="C188" s="8">
        <f>IFERROR(neighborhood_full_data!E188/neighborhood_full_data!D188,0)</f>
        <v>0</v>
      </c>
      <c r="D188" s="8">
        <f>IFERROR(neighborhood_full_data!F188/neighborhood_full_data!D188,0)</f>
        <v>0</v>
      </c>
    </row>
    <row r="189" spans="1:4">
      <c r="A189" s="6" t="str">
        <f>neighborhood_full_data!A189</f>
        <v>Patterson Place</v>
      </c>
      <c r="B189" s="7">
        <f>neighborhood_full_data!D189</f>
        <v>1165</v>
      </c>
      <c r="C189" s="8">
        <f>IFERROR(neighborhood_full_data!E189/neighborhood_full_data!D189,0)</f>
        <v>0.47896995708154505</v>
      </c>
      <c r="D189" s="8">
        <f>IFERROR(neighborhood_full_data!F189/neighborhood_full_data!D189,0)</f>
        <v>0.35450643776824037</v>
      </c>
    </row>
    <row r="190" spans="1:4">
      <c r="A190" s="6" t="str">
        <f>neighborhood_full_data!A190</f>
        <v>Pen Lucy</v>
      </c>
      <c r="B190" s="7">
        <f>neighborhood_full_data!D190</f>
        <v>3078</v>
      </c>
      <c r="C190" s="8">
        <f>IFERROR(neighborhood_full_data!E190/neighborhood_full_data!D190,0)</f>
        <v>4.9382716049382713E-2</v>
      </c>
      <c r="D190" s="8">
        <f>IFERROR(neighborhood_full_data!F190/neighborhood_full_data!D190,0)</f>
        <v>0.92202729044834308</v>
      </c>
    </row>
    <row r="191" spans="1:4">
      <c r="A191" s="6" t="str">
        <f>neighborhood_full_data!A191</f>
        <v>Penn North</v>
      </c>
      <c r="B191" s="7">
        <f>neighborhood_full_data!D191</f>
        <v>1846</v>
      </c>
      <c r="C191" s="8">
        <f>IFERROR(neighborhood_full_data!E191/neighborhood_full_data!D191,0)</f>
        <v>1.0292524377031419E-2</v>
      </c>
      <c r="D191" s="8">
        <f>IFERROR(neighborhood_full_data!F191/neighborhood_full_data!D191,0)</f>
        <v>0.96424702058504874</v>
      </c>
    </row>
    <row r="192" spans="1:4">
      <c r="A192" s="6" t="str">
        <f>neighborhood_full_data!A192</f>
        <v>Penn-Fallsway</v>
      </c>
      <c r="B192" s="7">
        <f>neighborhood_full_data!D192</f>
        <v>6423</v>
      </c>
      <c r="C192" s="8">
        <f>IFERROR(neighborhood_full_data!E192/neighborhood_full_data!D192,0)</f>
        <v>0.15055270122995484</v>
      </c>
      <c r="D192" s="8">
        <f>IFERROR(neighborhood_full_data!F192/neighborhood_full_data!D192,0)</f>
        <v>0.83668067881052466</v>
      </c>
    </row>
    <row r="193" spans="1:4">
      <c r="A193" s="6" t="str">
        <f>neighborhood_full_data!A193</f>
        <v>Penrose/Fayette Street Outreach</v>
      </c>
      <c r="B193" s="7">
        <f>neighborhood_full_data!D193</f>
        <v>3266</v>
      </c>
      <c r="C193" s="8">
        <f>IFERROR(neighborhood_full_data!E193/neighborhood_full_data!D193,0)</f>
        <v>1.2553582363747704E-2</v>
      </c>
      <c r="D193" s="8">
        <f>IFERROR(neighborhood_full_data!F193/neighborhood_full_data!D193,0)</f>
        <v>0.96968769136558486</v>
      </c>
    </row>
    <row r="194" spans="1:4">
      <c r="A194" s="6" t="str">
        <f>neighborhood_full_data!A194</f>
        <v>Perkins Homes</v>
      </c>
      <c r="B194" s="7">
        <f>neighborhood_full_data!D194</f>
        <v>1649</v>
      </c>
      <c r="C194" s="8">
        <f>IFERROR(neighborhood_full_data!E194/neighborhood_full_data!D194,0)</f>
        <v>1.5767131594906003E-2</v>
      </c>
      <c r="D194" s="8">
        <f>IFERROR(neighborhood_full_data!F194/neighborhood_full_data!D194,0)</f>
        <v>0.96058217101273502</v>
      </c>
    </row>
    <row r="195" spans="1:4">
      <c r="A195" s="6" t="str">
        <f>neighborhood_full_data!A195</f>
        <v>Perring Loch</v>
      </c>
      <c r="B195" s="7">
        <f>neighborhood_full_data!D195</f>
        <v>3014</v>
      </c>
      <c r="C195" s="8">
        <f>IFERROR(neighborhood_full_data!E195/neighborhood_full_data!D195,0)</f>
        <v>3.8487060384870604E-2</v>
      </c>
      <c r="D195" s="8">
        <f>IFERROR(neighborhood_full_data!F195/neighborhood_full_data!D195,0)</f>
        <v>0.94193762441937623</v>
      </c>
    </row>
    <row r="196" spans="1:4">
      <c r="A196" s="6" t="str">
        <f>neighborhood_full_data!A196</f>
        <v>Pimlico Good Neighbors</v>
      </c>
      <c r="B196" s="7">
        <f>neighborhood_full_data!D196</f>
        <v>1102</v>
      </c>
      <c r="C196" s="8">
        <f>IFERROR(neighborhood_full_data!E196/neighborhood_full_data!D196,0)</f>
        <v>2.7223230490018149E-2</v>
      </c>
      <c r="D196" s="8">
        <f>IFERROR(neighborhood_full_data!F196/neighborhood_full_data!D196,0)</f>
        <v>0.9509981851179673</v>
      </c>
    </row>
    <row r="197" spans="1:4">
      <c r="A197" s="6" t="str">
        <f>neighborhood_full_data!A197</f>
        <v>Pleasant View Gardens</v>
      </c>
      <c r="B197" s="7">
        <f>neighborhood_full_data!D197</f>
        <v>713</v>
      </c>
      <c r="C197" s="8">
        <f>IFERROR(neighborhood_full_data!E197/neighborhood_full_data!D197,0)</f>
        <v>9.8176718092566617E-3</v>
      </c>
      <c r="D197" s="8">
        <f>IFERROR(neighborhood_full_data!F197/neighborhood_full_data!D197,0)</f>
        <v>0.98036465638148662</v>
      </c>
    </row>
    <row r="198" spans="1:4">
      <c r="A198" s="6" t="str">
        <f>neighborhood_full_data!A198</f>
        <v>Poppleton</v>
      </c>
      <c r="B198" s="7">
        <f>neighborhood_full_data!D198</f>
        <v>3105</v>
      </c>
      <c r="C198" s="8">
        <f>IFERROR(neighborhood_full_data!E198/neighborhood_full_data!D198,0)</f>
        <v>2.3832528180354268E-2</v>
      </c>
      <c r="D198" s="8">
        <f>IFERROR(neighborhood_full_data!F198/neighborhood_full_data!D198,0)</f>
        <v>0.95974235104669892</v>
      </c>
    </row>
    <row r="199" spans="1:4">
      <c r="A199" s="6" t="str">
        <f>neighborhood_full_data!A199</f>
        <v>Port Covington</v>
      </c>
      <c r="B199" s="7">
        <f>neighborhood_full_data!D199</f>
        <v>0</v>
      </c>
      <c r="C199" s="8">
        <f>IFERROR(neighborhood_full_data!E199/neighborhood_full_data!D199,0)</f>
        <v>0</v>
      </c>
      <c r="D199" s="8">
        <f>IFERROR(neighborhood_full_data!F199/neighborhood_full_data!D199,0)</f>
        <v>0</v>
      </c>
    </row>
    <row r="200" spans="1:4">
      <c r="A200" s="6" t="str">
        <f>neighborhood_full_data!A200</f>
        <v>Pulaski Industrial Area</v>
      </c>
      <c r="B200" s="7">
        <f>neighborhood_full_data!D200</f>
        <v>123</v>
      </c>
      <c r="C200" s="8">
        <f>IFERROR(neighborhood_full_data!E200/neighborhood_full_data!D200,0)</f>
        <v>0.61788617886178865</v>
      </c>
      <c r="D200" s="8">
        <f>IFERROR(neighborhood_full_data!F200/neighborhood_full_data!D200,0)</f>
        <v>0.2032520325203252</v>
      </c>
    </row>
    <row r="201" spans="1:4">
      <c r="A201" s="6" t="str">
        <f>neighborhood_full_data!A201</f>
        <v>Purnell</v>
      </c>
      <c r="B201" s="7">
        <f>neighborhood_full_data!D201</f>
        <v>849</v>
      </c>
      <c r="C201" s="8">
        <f>IFERROR(neighborhood_full_data!E201/neighborhood_full_data!D201,0)</f>
        <v>3.0624263839811542E-2</v>
      </c>
      <c r="D201" s="8">
        <f>IFERROR(neighborhood_full_data!F201/neighborhood_full_data!D201,0)</f>
        <v>0.95288574793875147</v>
      </c>
    </row>
    <row r="202" spans="1:4">
      <c r="A202" s="6" t="str">
        <f>neighborhood_full_data!A202</f>
        <v>Radnor-Winston</v>
      </c>
      <c r="B202" s="7">
        <f>neighborhood_full_data!D202</f>
        <v>684</v>
      </c>
      <c r="C202" s="8">
        <f>IFERROR(neighborhood_full_data!E202/neighborhood_full_data!D202,0)</f>
        <v>0.61257309941520466</v>
      </c>
      <c r="D202" s="8">
        <f>IFERROR(neighborhood_full_data!F202/neighborhood_full_data!D202,0)</f>
        <v>0.33625730994152048</v>
      </c>
    </row>
    <row r="203" spans="1:4">
      <c r="A203" s="6" t="str">
        <f>neighborhood_full_data!A203</f>
        <v>Ramblewood</v>
      </c>
      <c r="B203" s="7">
        <f>neighborhood_full_data!D203</f>
        <v>1705</v>
      </c>
      <c r="C203" s="8">
        <f>IFERROR(neighborhood_full_data!E203/neighborhood_full_data!D203,0)</f>
        <v>5.865102639296188E-2</v>
      </c>
      <c r="D203" s="8">
        <f>IFERROR(neighborhood_full_data!F203/neighborhood_full_data!D203,0)</f>
        <v>0.91964809384164226</v>
      </c>
    </row>
    <row r="204" spans="1:4">
      <c r="A204" s="6" t="str">
        <f>neighborhood_full_data!A204</f>
        <v>Reisterstown Station</v>
      </c>
      <c r="B204" s="7">
        <f>neighborhood_full_data!D204</f>
        <v>1968</v>
      </c>
      <c r="C204" s="8">
        <f>IFERROR(neighborhood_full_data!E204/neighborhood_full_data!D204,0)</f>
        <v>6.6565040650406498E-2</v>
      </c>
      <c r="D204" s="8">
        <f>IFERROR(neighborhood_full_data!F204/neighborhood_full_data!D204,0)</f>
        <v>0.86382113821138207</v>
      </c>
    </row>
    <row r="205" spans="1:4">
      <c r="A205" s="6" t="str">
        <f>neighborhood_full_data!A205</f>
        <v>Remington</v>
      </c>
      <c r="B205" s="7">
        <f>neighborhood_full_data!D205</f>
        <v>2458</v>
      </c>
      <c r="C205" s="8">
        <f>IFERROR(neighborhood_full_data!E205/neighborhood_full_data!D205,0)</f>
        <v>0.58584214808787627</v>
      </c>
      <c r="D205" s="8">
        <f>IFERROR(neighborhood_full_data!F205/neighborhood_full_data!D205,0)</f>
        <v>0.26159479251423923</v>
      </c>
    </row>
    <row r="206" spans="1:4">
      <c r="A206" s="6" t="str">
        <f>neighborhood_full_data!A206</f>
        <v>Reservoir Hill</v>
      </c>
      <c r="B206" s="7">
        <f>neighborhood_full_data!D206</f>
        <v>6140</v>
      </c>
      <c r="C206" s="8">
        <f>IFERROR(neighborhood_full_data!E206/neighborhood_full_data!D206,0)</f>
        <v>8.5016286644951145E-2</v>
      </c>
      <c r="D206" s="8">
        <f>IFERROR(neighborhood_full_data!F206/neighborhood_full_data!D206,0)</f>
        <v>0.88192182410423448</v>
      </c>
    </row>
    <row r="207" spans="1:4">
      <c r="A207" s="6" t="str">
        <f>neighborhood_full_data!A207</f>
        <v>Richnor Springs</v>
      </c>
      <c r="B207" s="7">
        <f>neighborhood_full_data!D207</f>
        <v>676</v>
      </c>
      <c r="C207" s="8">
        <f>IFERROR(neighborhood_full_data!E207/neighborhood_full_data!D207,0)</f>
        <v>8.8757396449704144E-3</v>
      </c>
      <c r="D207" s="8">
        <f>IFERROR(neighborhood_full_data!F207/neighborhood_full_data!D207,0)</f>
        <v>0.9600591715976331</v>
      </c>
    </row>
    <row r="208" spans="1:4">
      <c r="A208" s="6" t="str">
        <f>neighborhood_full_data!A208</f>
        <v>Ridgely's Delight</v>
      </c>
      <c r="B208" s="7">
        <f>neighborhood_full_data!D208</f>
        <v>884</v>
      </c>
      <c r="C208" s="8">
        <f>IFERROR(neighborhood_full_data!E208/neighborhood_full_data!D208,0)</f>
        <v>0.65384615384615385</v>
      </c>
      <c r="D208" s="8">
        <f>IFERROR(neighborhood_full_data!F208/neighborhood_full_data!D208,0)</f>
        <v>0.22963800904977374</v>
      </c>
    </row>
    <row r="209" spans="1:4">
      <c r="A209" s="6" t="str">
        <f>neighborhood_full_data!A209</f>
        <v>Riverside</v>
      </c>
      <c r="B209" s="7">
        <f>neighborhood_full_data!D209</f>
        <v>5671</v>
      </c>
      <c r="C209" s="8">
        <f>IFERROR(neighborhood_full_data!E209/neighborhood_full_data!D209,0)</f>
        <v>0.93017104567095754</v>
      </c>
      <c r="D209" s="8">
        <f>IFERROR(neighborhood_full_data!F209/neighborhood_full_data!D209,0)</f>
        <v>2.1512960677129253E-2</v>
      </c>
    </row>
    <row r="210" spans="1:4">
      <c r="A210" s="6" t="str">
        <f>neighborhood_full_data!A210</f>
        <v>Rognel Heights</v>
      </c>
      <c r="B210" s="7">
        <f>neighborhood_full_data!D210</f>
        <v>1695</v>
      </c>
      <c r="C210" s="8">
        <f>IFERROR(neighborhood_full_data!E210/neighborhood_full_data!D210,0)</f>
        <v>1.1799410029498525E-2</v>
      </c>
      <c r="D210" s="8">
        <f>IFERROR(neighborhood_full_data!F210/neighborhood_full_data!D210,0)</f>
        <v>0.96283185840707963</v>
      </c>
    </row>
    <row r="211" spans="1:4">
      <c r="A211" s="6" t="str">
        <f>neighborhood_full_data!A211</f>
        <v>Roland Park</v>
      </c>
      <c r="B211" s="7">
        <f>neighborhood_full_data!D211</f>
        <v>5269</v>
      </c>
      <c r="C211" s="8">
        <f>IFERROR(neighborhood_full_data!E211/neighborhood_full_data!D211,0)</f>
        <v>0.78591763142911364</v>
      </c>
      <c r="D211" s="8">
        <f>IFERROR(neighborhood_full_data!F211/neighborhood_full_data!D211,0)</f>
        <v>9.109888024293035E-2</v>
      </c>
    </row>
    <row r="212" spans="1:4">
      <c r="A212" s="6" t="str">
        <f>neighborhood_full_data!A212</f>
        <v>Rosebank</v>
      </c>
      <c r="B212" s="7">
        <f>neighborhood_full_data!D212</f>
        <v>394</v>
      </c>
      <c r="C212" s="8">
        <f>IFERROR(neighborhood_full_data!E212/neighborhood_full_data!D212,0)</f>
        <v>0.48477157360406092</v>
      </c>
      <c r="D212" s="8">
        <f>IFERROR(neighborhood_full_data!F212/neighborhood_full_data!D212,0)</f>
        <v>0.44416243654822335</v>
      </c>
    </row>
    <row r="213" spans="1:4">
      <c r="A213" s="6" t="str">
        <f>neighborhood_full_data!A213</f>
        <v>Rosemont</v>
      </c>
      <c r="B213" s="7">
        <f>neighborhood_full_data!D213</f>
        <v>3102</v>
      </c>
      <c r="C213" s="8">
        <f>IFERROR(neighborhood_full_data!E213/neighborhood_full_data!D213,0)</f>
        <v>5.4803352675693098E-3</v>
      </c>
      <c r="D213" s="8">
        <f>IFERROR(neighborhood_full_data!F213/neighborhood_full_data!D213,0)</f>
        <v>0.97388781431334626</v>
      </c>
    </row>
    <row r="214" spans="1:4">
      <c r="A214" s="6" t="str">
        <f>neighborhood_full_data!A214</f>
        <v>Rosemont East</v>
      </c>
      <c r="B214" s="7">
        <f>neighborhood_full_data!D214</f>
        <v>1871</v>
      </c>
      <c r="C214" s="8">
        <f>IFERROR(neighborhood_full_data!E214/neighborhood_full_data!D214,0)</f>
        <v>0.38695884553714593</v>
      </c>
      <c r="D214" s="8">
        <f>IFERROR(neighborhood_full_data!F214/neighborhood_full_data!D214,0)</f>
        <v>0.55157669695350076</v>
      </c>
    </row>
    <row r="215" spans="1:4">
      <c r="A215" s="6" t="str">
        <f>neighborhood_full_data!A215</f>
        <v>Rosemont Homeowners/Tenants</v>
      </c>
      <c r="B215" s="7">
        <f>neighborhood_full_data!D215</f>
        <v>1460</v>
      </c>
      <c r="C215" s="8">
        <f>IFERROR(neighborhood_full_data!E215/neighborhood_full_data!D215,0)</f>
        <v>9.5890410958904115E-3</v>
      </c>
      <c r="D215" s="8">
        <f>IFERROR(neighborhood_full_data!F215/neighborhood_full_data!D215,0)</f>
        <v>0.96780821917808224</v>
      </c>
    </row>
    <row r="216" spans="1:4">
      <c r="A216" s="6" t="str">
        <f>neighborhood_full_data!A216</f>
        <v>Sabina-Mattfeldt</v>
      </c>
      <c r="B216" s="7">
        <f>neighborhood_full_data!D216</f>
        <v>172</v>
      </c>
      <c r="C216" s="8">
        <f>IFERROR(neighborhood_full_data!E216/neighborhood_full_data!D216,0)</f>
        <v>0.90697674418604646</v>
      </c>
      <c r="D216" s="8">
        <f>IFERROR(neighborhood_full_data!F216/neighborhood_full_data!D216,0)</f>
        <v>2.9069767441860465E-2</v>
      </c>
    </row>
    <row r="217" spans="1:4">
      <c r="A217" s="6" t="str">
        <f>neighborhood_full_data!A217</f>
        <v>Saint Agnes</v>
      </c>
      <c r="B217" s="7">
        <f>neighborhood_full_data!D217</f>
        <v>671</v>
      </c>
      <c r="C217" s="8">
        <f>IFERROR(neighborhood_full_data!E217/neighborhood_full_data!D217,0)</f>
        <v>0.4843517138599106</v>
      </c>
      <c r="D217" s="8">
        <f>IFERROR(neighborhood_full_data!F217/neighborhood_full_data!D217,0)</f>
        <v>0.47988077496274217</v>
      </c>
    </row>
    <row r="218" spans="1:4">
      <c r="A218" s="6" t="str">
        <f>neighborhood_full_data!A218</f>
        <v>Saint Helena</v>
      </c>
      <c r="B218" s="7">
        <f>neighborhood_full_data!D218</f>
        <v>602</v>
      </c>
      <c r="C218" s="8">
        <f>IFERROR(neighborhood_full_data!E218/neighborhood_full_data!D218,0)</f>
        <v>0.82392026578073085</v>
      </c>
      <c r="D218" s="8">
        <f>IFERROR(neighborhood_full_data!F218/neighborhood_full_data!D218,0)</f>
        <v>9.1362126245847178E-2</v>
      </c>
    </row>
    <row r="219" spans="1:4">
      <c r="A219" s="6" t="str">
        <f>neighborhood_full_data!A219</f>
        <v>Saint Josephs</v>
      </c>
      <c r="B219" s="7">
        <f>neighborhood_full_data!D219</f>
        <v>2032</v>
      </c>
      <c r="C219" s="8">
        <f>IFERROR(neighborhood_full_data!E219/neighborhood_full_data!D219,0)</f>
        <v>1.7224409448818898E-2</v>
      </c>
      <c r="D219" s="8">
        <f>IFERROR(neighborhood_full_data!F219/neighborhood_full_data!D219,0)</f>
        <v>0.95472440944881887</v>
      </c>
    </row>
    <row r="220" spans="1:4">
      <c r="A220" s="6" t="str">
        <f>neighborhood_full_data!A220</f>
        <v>Saint Paul</v>
      </c>
      <c r="B220" s="7">
        <f>neighborhood_full_data!D220</f>
        <v>107</v>
      </c>
      <c r="C220" s="8">
        <f>IFERROR(neighborhood_full_data!E220/neighborhood_full_data!D220,0)</f>
        <v>0.91588785046728971</v>
      </c>
      <c r="D220" s="8">
        <f>IFERROR(neighborhood_full_data!F220/neighborhood_full_data!D220,0)</f>
        <v>5.6074766355140186E-2</v>
      </c>
    </row>
    <row r="221" spans="1:4">
      <c r="A221" s="6" t="str">
        <f>neighborhood_full_data!A221</f>
        <v>Sandtown-Winchester</v>
      </c>
      <c r="B221" s="7">
        <f>neighborhood_full_data!D221</f>
        <v>8534</v>
      </c>
      <c r="C221" s="8">
        <f>IFERROR(neighborhood_full_data!E221/neighborhood_full_data!D221,0)</f>
        <v>1.1131942816967425E-2</v>
      </c>
      <c r="D221" s="8">
        <f>IFERROR(neighborhood_full_data!F221/neighborhood_full_data!D221,0)</f>
        <v>0.97304898054839462</v>
      </c>
    </row>
    <row r="222" spans="1:4">
      <c r="A222" s="6" t="str">
        <f>neighborhood_full_data!A222</f>
        <v>South Baltimore</v>
      </c>
      <c r="B222" s="7">
        <f>neighborhood_full_data!D222</f>
        <v>3450</v>
      </c>
      <c r="C222" s="8">
        <f>IFERROR(neighborhood_full_data!E222/neighborhood_full_data!D222,0)</f>
        <v>0.88985507246376816</v>
      </c>
      <c r="D222" s="8">
        <f>IFERROR(neighborhood_full_data!F222/neighborhood_full_data!D222,0)</f>
        <v>5.6521739130434782E-2</v>
      </c>
    </row>
    <row r="223" spans="1:4">
      <c r="A223" s="6" t="str">
        <f>neighborhood_full_data!A223</f>
        <v>Seton Business Park</v>
      </c>
      <c r="B223" s="7">
        <f>neighborhood_full_data!D223</f>
        <v>0</v>
      </c>
      <c r="C223" s="8">
        <f>IFERROR(neighborhood_full_data!E223/neighborhood_full_data!D223,0)</f>
        <v>0</v>
      </c>
      <c r="D223" s="8">
        <f>IFERROR(neighborhood_full_data!F223/neighborhood_full_data!D223,0)</f>
        <v>0</v>
      </c>
    </row>
    <row r="224" spans="1:4">
      <c r="A224" s="6" t="str">
        <f>neighborhood_full_data!A224</f>
        <v>Seton Hill</v>
      </c>
      <c r="B224" s="7">
        <f>neighborhood_full_data!D224</f>
        <v>1249</v>
      </c>
      <c r="C224" s="8">
        <f>IFERROR(neighborhood_full_data!E224/neighborhood_full_data!D224,0)</f>
        <v>0.13450760608486789</v>
      </c>
      <c r="D224" s="8">
        <f>IFERROR(neighborhood_full_data!F224/neighborhood_full_data!D224,0)</f>
        <v>0.82946357085668532</v>
      </c>
    </row>
    <row r="225" spans="1:4">
      <c r="A225" s="6" t="str">
        <f>neighborhood_full_data!A225</f>
        <v>Sharp-Leadenhall</v>
      </c>
      <c r="B225" s="7">
        <f>neighborhood_full_data!D225</f>
        <v>822</v>
      </c>
      <c r="C225" s="8">
        <f>IFERROR(neighborhood_full_data!E225/neighborhood_full_data!D225,0)</f>
        <v>0.26885644768856448</v>
      </c>
      <c r="D225" s="8">
        <f>IFERROR(neighborhood_full_data!F225/neighborhood_full_data!D225,0)</f>
        <v>0.68248175182481752</v>
      </c>
    </row>
    <row r="226" spans="1:4">
      <c r="A226" s="6" t="str">
        <f>neighborhood_full_data!A226</f>
        <v>Shipley Hill</v>
      </c>
      <c r="B226" s="7">
        <f>neighborhood_full_data!D226</f>
        <v>2110</v>
      </c>
      <c r="C226" s="8">
        <f>IFERROR(neighborhood_full_data!E226/neighborhood_full_data!D226,0)</f>
        <v>2.6540284360189573E-2</v>
      </c>
      <c r="D226" s="8">
        <f>IFERROR(neighborhood_full_data!F226/neighborhood_full_data!D226,0)</f>
        <v>0.95165876777251179</v>
      </c>
    </row>
    <row r="227" spans="1:4">
      <c r="A227" s="6" t="str">
        <f>neighborhood_full_data!A227</f>
        <v>South Clifton Park</v>
      </c>
      <c r="B227" s="7">
        <f>neighborhood_full_data!D227</f>
        <v>737</v>
      </c>
      <c r="C227" s="8">
        <f>IFERROR(neighborhood_full_data!E227/neighborhood_full_data!D227,0)</f>
        <v>6.7842605156037995E-3</v>
      </c>
      <c r="D227" s="8">
        <f>IFERROR(neighborhood_full_data!F227/neighborhood_full_data!D227,0)</f>
        <v>0.97014925373134331</v>
      </c>
    </row>
    <row r="228" spans="1:4">
      <c r="A228" s="6" t="str">
        <f>neighborhood_full_data!A228</f>
        <v>Spring Garden Industrial Area</v>
      </c>
      <c r="B228" s="7">
        <f>neighborhood_full_data!D228</f>
        <v>0</v>
      </c>
      <c r="C228" s="8">
        <f>IFERROR(neighborhood_full_data!E228/neighborhood_full_data!D228,0)</f>
        <v>0</v>
      </c>
      <c r="D228" s="8">
        <f>IFERROR(neighborhood_full_data!F228/neighborhood_full_data!D228,0)</f>
        <v>0</v>
      </c>
    </row>
    <row r="229" spans="1:4">
      <c r="A229" s="6" t="str">
        <f>neighborhood_full_data!A229</f>
        <v>Stadium Area</v>
      </c>
      <c r="B229" s="7">
        <f>neighborhood_full_data!D229</f>
        <v>0</v>
      </c>
      <c r="C229" s="8">
        <f>IFERROR(neighborhood_full_data!E229/neighborhood_full_data!D229,0)</f>
        <v>0</v>
      </c>
      <c r="D229" s="8">
        <f>IFERROR(neighborhood_full_data!F229/neighborhood_full_data!D229,0)</f>
        <v>0</v>
      </c>
    </row>
    <row r="230" spans="1:4">
      <c r="A230" s="6" t="str">
        <f>neighborhood_full_data!A230</f>
        <v>Stonewood-Pentwood-Winston</v>
      </c>
      <c r="B230" s="7">
        <f>neighborhood_full_data!D230</f>
        <v>1405</v>
      </c>
      <c r="C230" s="8">
        <f>IFERROR(neighborhood_full_data!E230/neighborhood_full_data!D230,0)</f>
        <v>0.10462633451957296</v>
      </c>
      <c r="D230" s="8">
        <f>IFERROR(neighborhood_full_data!F230/neighborhood_full_data!D230,0)</f>
        <v>0.85978647686832743</v>
      </c>
    </row>
    <row r="231" spans="1:4">
      <c r="A231" s="6" t="str">
        <f>neighborhood_full_data!A231</f>
        <v>Taylor Heights</v>
      </c>
      <c r="B231" s="7">
        <f>neighborhood_full_data!D231</f>
        <v>365</v>
      </c>
      <c r="C231" s="8">
        <f>IFERROR(neighborhood_full_data!E231/neighborhood_full_data!D231,0)</f>
        <v>0.73424657534246573</v>
      </c>
      <c r="D231" s="8">
        <f>IFERROR(neighborhood_full_data!F231/neighborhood_full_data!D231,0)</f>
        <v>0.18356164383561643</v>
      </c>
    </row>
    <row r="232" spans="1:4">
      <c r="A232" s="6" t="str">
        <f>neighborhood_full_data!A232</f>
        <v>Ten Hills</v>
      </c>
      <c r="B232" s="7">
        <f>neighborhood_full_data!D232</f>
        <v>1416</v>
      </c>
      <c r="C232" s="8">
        <f>IFERROR(neighborhood_full_data!E232/neighborhood_full_data!D232,0)</f>
        <v>0.37358757062146891</v>
      </c>
      <c r="D232" s="8">
        <f>IFERROR(neighborhood_full_data!F232/neighborhood_full_data!D232,0)</f>
        <v>0.55932203389830504</v>
      </c>
    </row>
    <row r="233" spans="1:4">
      <c r="A233" s="6" t="str">
        <f>neighborhood_full_data!A233</f>
        <v>The Orchards</v>
      </c>
      <c r="B233" s="7">
        <f>neighborhood_full_data!D233</f>
        <v>494</v>
      </c>
      <c r="C233" s="8">
        <f>IFERROR(neighborhood_full_data!E233/neighborhood_full_data!D233,0)</f>
        <v>0.87651821862348178</v>
      </c>
      <c r="D233" s="8">
        <f>IFERROR(neighborhood_full_data!F233/neighborhood_full_data!D233,0)</f>
        <v>6.4777327935222673E-2</v>
      </c>
    </row>
    <row r="234" spans="1:4">
      <c r="A234" s="6" t="str">
        <f>neighborhood_full_data!A234</f>
        <v>Towanda-Grantley</v>
      </c>
      <c r="B234" s="7">
        <f>neighborhood_full_data!D234</f>
        <v>1322</v>
      </c>
      <c r="C234" s="8">
        <f>IFERROR(neighborhood_full_data!E234/neighborhood_full_data!D234,0)</f>
        <v>1.2859304084720122E-2</v>
      </c>
      <c r="D234" s="8">
        <f>IFERROR(neighborhood_full_data!F234/neighborhood_full_data!D234,0)</f>
        <v>0.97125567322239037</v>
      </c>
    </row>
    <row r="235" spans="1:4">
      <c r="A235" s="6" t="str">
        <f>neighborhood_full_data!A235</f>
        <v>Tremont</v>
      </c>
      <c r="B235" s="7">
        <f>neighborhood_full_data!D235</f>
        <v>958</v>
      </c>
      <c r="C235" s="8">
        <f>IFERROR(neighborhood_full_data!E235/neighborhood_full_data!D235,0)</f>
        <v>6.0542797494780795E-2</v>
      </c>
      <c r="D235" s="8">
        <f>IFERROR(neighborhood_full_data!F235/neighborhood_full_data!D235,0)</f>
        <v>0.92066805845511479</v>
      </c>
    </row>
    <row r="236" spans="1:4">
      <c r="A236" s="6" t="str">
        <f>neighborhood_full_data!A236</f>
        <v>Tuscany-Canterbury</v>
      </c>
      <c r="B236" s="7">
        <f>neighborhood_full_data!D236</f>
        <v>3413</v>
      </c>
      <c r="C236" s="8">
        <f>IFERROR(neighborhood_full_data!E236/neighborhood_full_data!D236,0)</f>
        <v>0.69733372399648408</v>
      </c>
      <c r="D236" s="8">
        <f>IFERROR(neighborhood_full_data!F236/neighborhood_full_data!D236,0)</f>
        <v>4.4828596542631119E-2</v>
      </c>
    </row>
    <row r="237" spans="1:4">
      <c r="A237" s="6" t="str">
        <f>neighborhood_full_data!A237</f>
        <v>Union Square</v>
      </c>
      <c r="B237" s="7">
        <f>neighborhood_full_data!D237</f>
        <v>1187</v>
      </c>
      <c r="C237" s="8">
        <f>IFERROR(neighborhood_full_data!E237/neighborhood_full_data!D237,0)</f>
        <v>0.27211457455770849</v>
      </c>
      <c r="D237" s="8">
        <f>IFERROR(neighborhood_full_data!F237/neighborhood_full_data!D237,0)</f>
        <v>0.65796124684077506</v>
      </c>
    </row>
    <row r="238" spans="1:4">
      <c r="A238" s="6" t="str">
        <f>neighborhood_full_data!A238</f>
        <v>University Of Maryland</v>
      </c>
      <c r="B238" s="7">
        <f>neighborhood_full_data!D238</f>
        <v>387</v>
      </c>
      <c r="C238" s="8">
        <f>IFERROR(neighborhood_full_data!E238/neighborhood_full_data!D238,0)</f>
        <v>0.52713178294573648</v>
      </c>
      <c r="D238" s="8">
        <f>IFERROR(neighborhood_full_data!F238/neighborhood_full_data!D238,0)</f>
        <v>0.24031007751937986</v>
      </c>
    </row>
    <row r="239" spans="1:4">
      <c r="A239" s="6" t="str">
        <f>neighborhood_full_data!A239</f>
        <v>Uplands</v>
      </c>
      <c r="B239" s="7">
        <f>neighborhood_full_data!D239</f>
        <v>820</v>
      </c>
      <c r="C239" s="8">
        <f>IFERROR(neighborhood_full_data!E239/neighborhood_full_data!D239,0)</f>
        <v>1.8292682926829267E-2</v>
      </c>
      <c r="D239" s="8">
        <f>IFERROR(neighborhood_full_data!F239/neighborhood_full_data!D239,0)</f>
        <v>0.96341463414634143</v>
      </c>
    </row>
    <row r="240" spans="1:4">
      <c r="A240" s="6" t="str">
        <f>neighborhood_full_data!A240</f>
        <v>Upper Fells Point</v>
      </c>
      <c r="B240" s="7">
        <f>neighborhood_full_data!D240</f>
        <v>3851</v>
      </c>
      <c r="C240" s="8">
        <f>IFERROR(neighborhood_full_data!E240/neighborhood_full_data!D240,0)</f>
        <v>0.75408984679304081</v>
      </c>
      <c r="D240" s="8">
        <f>IFERROR(neighborhood_full_data!F240/neighborhood_full_data!D240,0)</f>
        <v>6.8553622435730974E-2</v>
      </c>
    </row>
    <row r="241" spans="1:4">
      <c r="A241" s="6" t="str">
        <f>neighborhood_full_data!A241</f>
        <v>Upton</v>
      </c>
      <c r="B241" s="7">
        <f>neighborhood_full_data!D241</f>
        <v>5746</v>
      </c>
      <c r="C241" s="8">
        <f>IFERROR(neighborhood_full_data!E241/neighborhood_full_data!D241,0)</f>
        <v>1.3574660633484163E-2</v>
      </c>
      <c r="D241" s="8">
        <f>IFERROR(neighborhood_full_data!F241/neighborhood_full_data!D241,0)</f>
        <v>0.96519317786286107</v>
      </c>
    </row>
    <row r="242" spans="1:4">
      <c r="A242" s="6" t="str">
        <f>neighborhood_full_data!A242</f>
        <v>Villages Of Homeland</v>
      </c>
      <c r="B242" s="7">
        <f>neighborhood_full_data!D242</f>
        <v>562.32550000000003</v>
      </c>
      <c r="C242" s="8">
        <f>IFERROR(neighborhood_full_data!E242/neighborhood_full_data!D242,0)</f>
        <v>0.76266948591162942</v>
      </c>
      <c r="D242" s="8">
        <f>IFERROR(neighborhood_full_data!F242/neighborhood_full_data!D242,0)</f>
        <v>0.11794325528541744</v>
      </c>
    </row>
    <row r="243" spans="1:4">
      <c r="A243" s="6" t="str">
        <f>neighborhood_full_data!A243</f>
        <v>Violetville</v>
      </c>
      <c r="B243" s="7">
        <f>neighborhood_full_data!D243</f>
        <v>2506</v>
      </c>
      <c r="C243" s="8">
        <f>IFERROR(neighborhood_full_data!E243/neighborhood_full_data!D243,0)</f>
        <v>0.82043096568236229</v>
      </c>
      <c r="D243" s="8">
        <f>IFERROR(neighborhood_full_data!F243/neighborhood_full_data!D243,0)</f>
        <v>0.12250598563447726</v>
      </c>
    </row>
    <row r="244" spans="1:4">
      <c r="A244" s="6" t="str">
        <f>neighborhood_full_data!A244</f>
        <v>Wakefield</v>
      </c>
      <c r="B244" s="7">
        <f>neighborhood_full_data!D244</f>
        <v>1772</v>
      </c>
      <c r="C244" s="8">
        <f>IFERROR(neighborhood_full_data!E244/neighborhood_full_data!D244,0)</f>
        <v>3.8374717832957109E-2</v>
      </c>
      <c r="D244" s="8">
        <f>IFERROR(neighborhood_full_data!F244/neighborhood_full_data!D244,0)</f>
        <v>0.92720090293453727</v>
      </c>
    </row>
    <row r="245" spans="1:4">
      <c r="A245" s="6" t="str">
        <f>neighborhood_full_data!A245</f>
        <v>Walbrook</v>
      </c>
      <c r="B245" s="7">
        <f>neighborhood_full_data!D245</f>
        <v>2443</v>
      </c>
      <c r="C245" s="8">
        <f>IFERROR(neighborhood_full_data!E245/neighborhood_full_data!D245,0)</f>
        <v>1.514531313958248E-2</v>
      </c>
      <c r="D245" s="8">
        <f>IFERROR(neighborhood_full_data!F245/neighborhood_full_data!D245,0)</f>
        <v>0.9717560376586164</v>
      </c>
    </row>
    <row r="246" spans="1:4">
      <c r="A246" s="6" t="str">
        <f>neighborhood_full_data!A246</f>
        <v>Waltherson</v>
      </c>
      <c r="B246" s="7">
        <f>neighborhood_full_data!D246</f>
        <v>6980</v>
      </c>
      <c r="C246" s="8">
        <f>IFERROR(neighborhood_full_data!E246/neighborhood_full_data!D246,0)</f>
        <v>0.28395415472779367</v>
      </c>
      <c r="D246" s="8">
        <f>IFERROR(neighborhood_full_data!F246/neighborhood_full_data!D246,0)</f>
        <v>0.67091690544412608</v>
      </c>
    </row>
    <row r="247" spans="1:4">
      <c r="A247" s="6" t="str">
        <f>neighborhood_full_data!A247</f>
        <v>Washington Hill</v>
      </c>
      <c r="B247" s="7">
        <f>neighborhood_full_data!D247</f>
        <v>1969</v>
      </c>
      <c r="C247" s="8">
        <f>IFERROR(neighborhood_full_data!E247/neighborhood_full_data!D247,0)</f>
        <v>0.29964448958862366</v>
      </c>
      <c r="D247" s="8">
        <f>IFERROR(neighborhood_full_data!F247/neighborhood_full_data!D247,0)</f>
        <v>0.53123412899949218</v>
      </c>
    </row>
    <row r="248" spans="1:4">
      <c r="A248" s="6" t="str">
        <f>neighborhood_full_data!A248</f>
        <v>Washington Village/Pigtown</v>
      </c>
      <c r="B248" s="7">
        <f>neighborhood_full_data!D248</f>
        <v>5116</v>
      </c>
      <c r="C248" s="8">
        <f>IFERROR(neighborhood_full_data!E248/neighborhood_full_data!D248,0)</f>
        <v>0.39757623143080534</v>
      </c>
      <c r="D248" s="8">
        <f>IFERROR(neighborhood_full_data!F248/neighborhood_full_data!D248,0)</f>
        <v>0.51035965598123534</v>
      </c>
    </row>
    <row r="249" spans="1:4">
      <c r="A249" s="6" t="str">
        <f>neighborhood_full_data!A249</f>
        <v>Waverly</v>
      </c>
      <c r="B249" s="7">
        <f>neighborhood_full_data!D249</f>
        <v>2789</v>
      </c>
      <c r="C249" s="8">
        <f>IFERROR(neighborhood_full_data!E249/neighborhood_full_data!D249,0)</f>
        <v>0.15453567586948727</v>
      </c>
      <c r="D249" s="8">
        <f>IFERROR(neighborhood_full_data!F249/neighborhood_full_data!D249,0)</f>
        <v>0.79562567228397274</v>
      </c>
    </row>
    <row r="250" spans="1:4">
      <c r="A250" s="6" t="str">
        <f>neighborhood_full_data!A250</f>
        <v>West Arlington</v>
      </c>
      <c r="B250" s="7">
        <f>neighborhood_full_data!D250</f>
        <v>2041</v>
      </c>
      <c r="C250" s="8">
        <f>IFERROR(neighborhood_full_data!E250/neighborhood_full_data!D250,0)</f>
        <v>1.0779029887310143E-2</v>
      </c>
      <c r="D250" s="8">
        <f>IFERROR(neighborhood_full_data!F250/neighborhood_full_data!D250,0)</f>
        <v>0.96668299853013229</v>
      </c>
    </row>
    <row r="251" spans="1:4">
      <c r="A251" s="6" t="str">
        <f>neighborhood_full_data!A251</f>
        <v>West Forest Park</v>
      </c>
      <c r="B251" s="7">
        <f>neighborhood_full_data!D251</f>
        <v>2408</v>
      </c>
      <c r="C251" s="8">
        <f>IFERROR(neighborhood_full_data!E251/neighborhood_full_data!D251,0)</f>
        <v>3.6960132890365448E-2</v>
      </c>
      <c r="D251" s="8">
        <f>IFERROR(neighborhood_full_data!F251/neighborhood_full_data!D251,0)</f>
        <v>0.94310631229235875</v>
      </c>
    </row>
    <row r="252" spans="1:4">
      <c r="A252" s="6" t="str">
        <f>neighborhood_full_data!A252</f>
        <v>West Hills</v>
      </c>
      <c r="B252" s="7">
        <f>neighborhood_full_data!D252</f>
        <v>2159</v>
      </c>
      <c r="C252" s="8">
        <f>IFERROR(neighborhood_full_data!E252/neighborhood_full_data!D252,0)</f>
        <v>6.4381658175081055E-2</v>
      </c>
      <c r="D252" s="8">
        <f>IFERROR(neighborhood_full_data!F252/neighborhood_full_data!D252,0)</f>
        <v>0.91709124594719782</v>
      </c>
    </row>
    <row r="253" spans="1:4">
      <c r="A253" s="6" t="str">
        <f>neighborhood_full_data!A253</f>
        <v>Westfield</v>
      </c>
      <c r="B253" s="7">
        <f>neighborhood_full_data!D253</f>
        <v>3141</v>
      </c>
      <c r="C253" s="8">
        <f>IFERROR(neighborhood_full_data!E253/neighborhood_full_data!D253,0)</f>
        <v>0.50461636421521805</v>
      </c>
      <c r="D253" s="8">
        <f>IFERROR(neighborhood_full_data!F253/neighborhood_full_data!D253,0)</f>
        <v>0.43839541547277938</v>
      </c>
    </row>
    <row r="254" spans="1:4">
      <c r="A254" s="6" t="str">
        <f>neighborhood_full_data!A254</f>
        <v>Westgate</v>
      </c>
      <c r="B254" s="7">
        <f>neighborhood_full_data!D254</f>
        <v>2683</v>
      </c>
      <c r="C254" s="8">
        <f>IFERROR(neighborhood_full_data!E254/neighborhood_full_data!D254,0)</f>
        <v>0.26425642937010807</v>
      </c>
      <c r="D254" s="8">
        <f>IFERROR(neighborhood_full_data!F254/neighborhood_full_data!D254,0)</f>
        <v>0.70145359672008945</v>
      </c>
    </row>
    <row r="255" spans="1:4">
      <c r="A255" s="6" t="str">
        <f>neighborhood_full_data!A255</f>
        <v>Westport</v>
      </c>
      <c r="B255" s="7">
        <f>neighborhood_full_data!D255</f>
        <v>1593</v>
      </c>
      <c r="C255" s="8">
        <f>IFERROR(neighborhood_full_data!E255/neighborhood_full_data!D255,0)</f>
        <v>0.10357815442561205</v>
      </c>
      <c r="D255" s="8">
        <f>IFERROR(neighborhood_full_data!F255/neighborhood_full_data!D255,0)</f>
        <v>0.86001255492780915</v>
      </c>
    </row>
    <row r="256" spans="1:4">
      <c r="A256" s="6" t="str">
        <f>neighborhood_full_data!A256</f>
        <v>Wilson Park</v>
      </c>
      <c r="B256" s="7">
        <f>neighborhood_full_data!D256</f>
        <v>632.3202</v>
      </c>
      <c r="C256" s="8">
        <f>IFERROR(neighborhood_full_data!E256/neighborhood_full_data!D256,0)</f>
        <v>2.1073816715012426E-2</v>
      </c>
      <c r="D256" s="8">
        <f>IFERROR(neighborhood_full_data!F256/neighborhood_full_data!D256,0)</f>
        <v>0.94571516140082201</v>
      </c>
    </row>
    <row r="257" spans="1:4">
      <c r="A257" s="6" t="str">
        <f>neighborhood_full_data!A257</f>
        <v>Winchester</v>
      </c>
      <c r="B257" s="7">
        <f>neighborhood_full_data!D257</f>
        <v>1420</v>
      </c>
      <c r="C257" s="8">
        <f>IFERROR(neighborhood_full_data!E257/neighborhood_full_data!D257,0)</f>
        <v>1.1267605633802818E-2</v>
      </c>
      <c r="D257" s="8">
        <f>IFERROR(neighborhood_full_data!F257/neighborhood_full_data!D257,0)</f>
        <v>0.96690140845070427</v>
      </c>
    </row>
    <row r="258" spans="1:4">
      <c r="A258" s="6" t="str">
        <f>neighborhood_full_data!A258</f>
        <v>Windsor Hills</v>
      </c>
      <c r="B258" s="7">
        <f>neighborhood_full_data!D258</f>
        <v>1552</v>
      </c>
      <c r="C258" s="8">
        <f>IFERROR(neighborhood_full_data!E258/neighborhood_full_data!D258,0)</f>
        <v>5.2190721649484538E-2</v>
      </c>
      <c r="D258" s="8">
        <f>IFERROR(neighborhood_full_data!F258/neighborhood_full_data!D258,0)</f>
        <v>0.92461340206185572</v>
      </c>
    </row>
    <row r="259" spans="1:4">
      <c r="A259" s="6" t="str">
        <f>neighborhood_full_data!A259</f>
        <v>Winston-Govans</v>
      </c>
      <c r="B259" s="7">
        <f>neighborhood_full_data!D259</f>
        <v>1341</v>
      </c>
      <c r="C259" s="8">
        <f>IFERROR(neighborhood_full_data!E259/neighborhood_full_data!D259,0)</f>
        <v>5.5182699478001494E-2</v>
      </c>
      <c r="D259" s="8">
        <f>IFERROR(neighborhood_full_data!F259/neighborhood_full_data!D259,0)</f>
        <v>0.90827740492170017</v>
      </c>
    </row>
    <row r="260" spans="1:4">
      <c r="A260" s="6" t="str">
        <f>neighborhood_full_data!A260</f>
        <v>Woodberry</v>
      </c>
      <c r="B260" s="7">
        <f>neighborhood_full_data!D260</f>
        <v>1406</v>
      </c>
      <c r="C260" s="8">
        <f>IFERROR(neighborhood_full_data!E260/neighborhood_full_data!D260,0)</f>
        <v>0.67780938833570414</v>
      </c>
      <c r="D260" s="8">
        <f>IFERROR(neighborhood_full_data!F260/neighborhood_full_data!D260,0)</f>
        <v>0.24822190611664297</v>
      </c>
    </row>
    <row r="261" spans="1:4">
      <c r="A261" s="6" t="str">
        <f>neighborhood_full_data!A261</f>
        <v>Woodbourne Heights</v>
      </c>
      <c r="B261" s="7">
        <f>neighborhood_full_data!D261</f>
        <v>1795</v>
      </c>
      <c r="C261" s="8">
        <f>IFERROR(neighborhood_full_data!E261/neighborhood_full_data!D261,0)</f>
        <v>2.6740947075208913E-2</v>
      </c>
      <c r="D261" s="8">
        <f>IFERROR(neighborhood_full_data!F261/neighborhood_full_data!D261,0)</f>
        <v>0.93259052924791086</v>
      </c>
    </row>
    <row r="262" spans="1:4">
      <c r="A262" s="6" t="str">
        <f>neighborhood_full_data!A262</f>
        <v>Woodbourne-McCabe</v>
      </c>
      <c r="B262" s="7">
        <f>neighborhood_full_data!D262</f>
        <v>908</v>
      </c>
      <c r="C262" s="8">
        <f>IFERROR(neighborhood_full_data!E262/neighborhood_full_data!D262,0)</f>
        <v>2.2026431718061675E-2</v>
      </c>
      <c r="D262" s="8">
        <f>IFERROR(neighborhood_full_data!F262/neighborhood_full_data!D262,0)</f>
        <v>0.95154185022026427</v>
      </c>
    </row>
    <row r="263" spans="1:4">
      <c r="A263" s="6" t="str">
        <f>neighborhood_full_data!A263</f>
        <v>Woodmere</v>
      </c>
      <c r="B263" s="7">
        <f>neighborhood_full_data!D263</f>
        <v>2080</v>
      </c>
      <c r="C263" s="8">
        <f>IFERROR(neighborhood_full_data!E263/neighborhood_full_data!D263,0)</f>
        <v>2.2115384615384617E-2</v>
      </c>
      <c r="D263" s="8">
        <f>IFERROR(neighborhood_full_data!F263/neighborhood_full_data!D263,0)</f>
        <v>0.95913461538461542</v>
      </c>
    </row>
    <row r="264" spans="1:4">
      <c r="A264" s="6" t="str">
        <f>neighborhood_full_data!A264</f>
        <v>Wyman Park</v>
      </c>
      <c r="B264" s="7">
        <f>neighborhood_full_data!D264</f>
        <v>1141</v>
      </c>
      <c r="C264" s="8">
        <f>IFERROR(neighborhood_full_data!E264/neighborhood_full_data!D264,0)</f>
        <v>0.8904469763365469</v>
      </c>
      <c r="D264" s="8">
        <f>IFERROR(neighborhood_full_data!F264/neighborhood_full_data!D264,0)</f>
        <v>2.1910604732690624E-2</v>
      </c>
    </row>
    <row r="265" spans="1:4">
      <c r="A265" s="6" t="str">
        <f>neighborhood_full_data!A265</f>
        <v>Wyndhurst</v>
      </c>
      <c r="B265" s="7">
        <f>neighborhood_full_data!D265</f>
        <v>702</v>
      </c>
      <c r="C265" s="8">
        <f>IFERROR(neighborhood_full_data!E265/neighborhood_full_data!D265,0)</f>
        <v>0.87749287749287752</v>
      </c>
      <c r="D265" s="8">
        <f>IFERROR(neighborhood_full_data!F265/neighborhood_full_data!D265,0)</f>
        <v>4.4159544159544158E-2</v>
      </c>
    </row>
    <row r="266" spans="1:4">
      <c r="A266" s="6" t="str">
        <f>neighborhood_full_data!A266</f>
        <v>Yale Heights</v>
      </c>
      <c r="B266" s="7">
        <f>neighborhood_full_data!D266</f>
        <v>2500</v>
      </c>
      <c r="C266" s="8">
        <f>IFERROR(neighborhood_full_data!E266/neighborhood_full_data!D266,0)</f>
        <v>7.8399999999999997E-2</v>
      </c>
      <c r="D266" s="8">
        <f>IFERROR(neighborhood_full_data!F266/neighborhood_full_data!D266,0)</f>
        <v>0.88080000000000003</v>
      </c>
    </row>
    <row r="267" spans="1:4">
      <c r="A267" s="6" t="str">
        <f>neighborhood_full_data!A267</f>
        <v>Lower Edmondson Village</v>
      </c>
      <c r="B267" s="7">
        <f>neighborhood_full_data!D267</f>
        <v>446</v>
      </c>
      <c r="C267" s="8">
        <f>IFERROR(neighborhood_full_data!E267/neighborhood_full_data!D267,0)</f>
        <v>0</v>
      </c>
      <c r="D267" s="8">
        <f>IFERROR(neighborhood_full_data!F267/neighborhood_full_data!D267,0)</f>
        <v>0.99103139013452912</v>
      </c>
    </row>
    <row r="268" spans="1:4">
      <c r="A268" s="6" t="str">
        <f>neighborhood_full_data!A268</f>
        <v>Wilhelm Park</v>
      </c>
      <c r="B268" s="7">
        <f>neighborhood_full_data!D268</f>
        <v>534</v>
      </c>
      <c r="C268" s="8">
        <f>IFERROR(neighborhood_full_data!E268/neighborhood_full_data!D268,0)</f>
        <v>0.75093632958801493</v>
      </c>
      <c r="D268" s="8">
        <f>IFERROR(neighborhood_full_data!F268/neighborhood_full_data!D268,0)</f>
        <v>0.16104868913857678</v>
      </c>
    </row>
    <row r="269" spans="1:4">
      <c r="A269" s="6" t="str">
        <f>neighborhood_full_data!A269</f>
        <v>Edgewood</v>
      </c>
      <c r="B269" s="7">
        <f>neighborhood_full_data!D269</f>
        <v>2399</v>
      </c>
      <c r="C269" s="8">
        <f>IFERROR(neighborhood_full_data!E269/neighborhood_full_data!D269,0)</f>
        <v>8.3368070029178828E-3</v>
      </c>
      <c r="D269" s="8">
        <f>IFERROR(neighborhood_full_data!F269/neighborhood_full_data!D269,0)</f>
        <v>0.9712380158399333</v>
      </c>
    </row>
    <row r="270" spans="1:4">
      <c r="A270" s="6" t="str">
        <f>neighborhood_full_data!A270</f>
        <v>Evesham Park</v>
      </c>
      <c r="B270" s="7">
        <f>neighborhood_full_data!D270</f>
        <v>709</v>
      </c>
      <c r="C270" s="8">
        <f>IFERROR(neighborhood_full_data!E270/neighborhood_full_data!D270,0)</f>
        <v>0.36812411847672777</v>
      </c>
      <c r="D270" s="8">
        <f>IFERROR(neighborhood_full_data!F270/neighborhood_full_data!D270,0)</f>
        <v>0.56981664315937941</v>
      </c>
    </row>
    <row r="271" spans="1:4">
      <c r="A271" s="6" t="str">
        <f>neighborhood_full_data!A271</f>
        <v>Belvedere</v>
      </c>
      <c r="B271" s="7">
        <f>neighborhood_full_data!D271</f>
        <v>720</v>
      </c>
      <c r="C271" s="8">
        <f>IFERROR(neighborhood_full_data!E271/neighborhood_full_data!D271,0)</f>
        <v>0.32500000000000001</v>
      </c>
      <c r="D271" s="8">
        <f>IFERROR(neighborhood_full_data!F271/neighborhood_full_data!D271,0)</f>
        <v>0.64722222222222225</v>
      </c>
    </row>
    <row r="272" spans="1:4">
      <c r="A272" s="6" t="str">
        <f>neighborhood_full_data!A272</f>
        <v>Wrenlane</v>
      </c>
      <c r="B272" s="7">
        <f>neighborhood_full_data!D272</f>
        <v>628.6798</v>
      </c>
      <c r="C272" s="8">
        <f>IFERROR(neighborhood_full_data!E272/neighborhood_full_data!D272,0)</f>
        <v>2.0160660482490451E-2</v>
      </c>
      <c r="D272" s="8">
        <f>IFERROR(neighborhood_full_data!F272/neighborhood_full_data!D272,0)</f>
        <v>0.95916108645450349</v>
      </c>
    </row>
    <row r="273" spans="1:4">
      <c r="A273" s="6" t="str">
        <f>neighborhood_full_data!A273</f>
        <v>York-Homeland</v>
      </c>
      <c r="B273" s="7">
        <f>neighborhood_full_data!D273</f>
        <v>482.67450000000002</v>
      </c>
      <c r="C273" s="8">
        <f>IFERROR(neighborhood_full_data!E273/neighborhood_full_data!D273,0)</f>
        <v>0.41048677732094813</v>
      </c>
      <c r="D273" s="8">
        <f>IFERROR(neighborhood_full_data!F273/neighborhood_full_data!D273,0)</f>
        <v>0.49656134724332857</v>
      </c>
    </row>
    <row r="274" spans="1:4">
      <c r="A274" s="6" t="str">
        <f>neighborhood_full_data!A274</f>
        <v>CARE</v>
      </c>
      <c r="B274" s="7">
        <f>neighborhood_full_data!D274</f>
        <v>1151</v>
      </c>
      <c r="C274" s="8">
        <f>IFERROR(neighborhood_full_data!E274/neighborhood_full_data!D274,0)</f>
        <v>8.8618592528236312E-2</v>
      </c>
      <c r="D274" s="8">
        <f>IFERROR(neighborhood_full_data!F274/neighborhood_full_data!D274,0)</f>
        <v>0.841876629018245</v>
      </c>
    </row>
    <row r="275" spans="1:4">
      <c r="A275" s="6" t="str">
        <f>neighborhood_full_data!A275</f>
        <v>Downtown West</v>
      </c>
      <c r="B275" s="7">
        <f>neighborhood_full_data!D275</f>
        <v>366</v>
      </c>
      <c r="C275" s="8">
        <f>IFERROR(neighborhood_full_data!E275/neighborhood_full_data!D275,0)</f>
        <v>0.67213114754098358</v>
      </c>
      <c r="D275" s="8">
        <f>IFERROR(neighborhood_full_data!F275/neighborhood_full_data!D275,0)</f>
        <v>0.13114754098360656</v>
      </c>
    </row>
    <row r="276" spans="1:4">
      <c r="A276" s="6" t="str">
        <f>neighborhood_full_data!A276</f>
        <v>Belair-Edison</v>
      </c>
      <c r="B276" s="7">
        <f>neighborhood_full_data!D276</f>
        <v>16690</v>
      </c>
      <c r="C276" s="8">
        <f>IFERROR(neighborhood_full_data!E276/neighborhood_full_data!D276,0)</f>
        <v>8.0167765128819651E-2</v>
      </c>
      <c r="D276" s="8">
        <f>IFERROR(neighborhood_full_data!F276/neighborhood_full_data!D276,0)</f>
        <v>0.89622528460155781</v>
      </c>
    </row>
    <row r="277" spans="1:4">
      <c r="A277" s="6" t="str">
        <f>neighborhood_full_data!A277</f>
        <v>Four By Four</v>
      </c>
      <c r="B277" s="7">
        <f>neighborhood_full_data!D277</f>
        <v>1261</v>
      </c>
      <c r="C277" s="8">
        <f>IFERROR(neighborhood_full_data!E277/neighborhood_full_data!D277,0)</f>
        <v>2.1411578112609041E-2</v>
      </c>
      <c r="D277" s="8">
        <f>IFERROR(neighborhood_full_data!F277/neighborhood_full_data!D277,0)</f>
        <v>0.94924662965900075</v>
      </c>
    </row>
    <row r="278" spans="1:4">
      <c r="A278" s="6" t="str">
        <f>neighborhood_full_data!A278</f>
        <v>Charles Village</v>
      </c>
      <c r="B278" s="7">
        <f>neighborhood_full_data!D278</f>
        <v>8255</v>
      </c>
      <c r="C278" s="8">
        <f>IFERROR(neighborhood_full_data!E278/neighborhood_full_data!D278,0)</f>
        <v>0.5817080557238038</v>
      </c>
      <c r="D278" s="8">
        <f>IFERROR(neighborhood_full_data!F278/neighborhood_full_data!D278,0)</f>
        <v>0.15602665051483949</v>
      </c>
    </row>
    <row r="279" spans="1:4">
      <c r="A279" s="6" t="str">
        <f>neighborhood_full_data!A279</f>
        <v>Old Goucher</v>
      </c>
      <c r="B279" s="7">
        <f>neighborhood_full_data!D279</f>
        <v>1046</v>
      </c>
      <c r="C279" s="8">
        <f>IFERROR(neighborhood_full_data!E279/neighborhood_full_data!D279,0)</f>
        <v>0.22466539196940727</v>
      </c>
      <c r="D279" s="8">
        <f>IFERROR(neighborhood_full_data!F279/neighborhood_full_data!D279,0)</f>
        <v>0.67973231357552577</v>
      </c>
    </row>
    <row r="280" spans="1:4">
      <c r="A280" s="3" t="s">
        <v>325</v>
      </c>
      <c r="B280" s="4">
        <f>SUM(B2:B279)</f>
        <v>620175</v>
      </c>
      <c r="C280" s="5">
        <f>SUM(neighborhood_full_data!E2:E279)/SUM(neighborhood_full_data!D2:D279)</f>
        <v>0.29600677228201716</v>
      </c>
      <c r="D280" s="5">
        <f>SUM(neighborhood_full_data!F2:F279)/SUM(neighborhood_full_data!D2:D279)</f>
        <v>0.63735719756520337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neighborhood_full_data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2018-06-09T18:50:08Z</dcterms:created>
  <dcterms:modified xsi:type="dcterms:W3CDTF">2018-06-09T19:05:22Z</dcterms:modified>
</cp:coreProperties>
</file>